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K\OneDrive\Wroclaw w Liczbach\Gotowe projekty\Optymalna wielkosć miasta\"/>
    </mc:Choice>
  </mc:AlternateContent>
  <bookViews>
    <workbookView xWindow="0" yWindow="0" windowWidth="20490" windowHeight="7230" activeTab="3"/>
  </bookViews>
  <sheets>
    <sheet name="Ludnosc_powierzchnia" sheetId="1" r:id="rId1"/>
    <sheet name="QL Mercer" sheetId="5" r:id="rId2"/>
    <sheet name="QL numbeo" sheetId="6" r:id="rId3"/>
    <sheet name="Dane ostateczne" sheetId="7" r:id="rId4"/>
  </sheets>
  <definedNames>
    <definedName name="_xlnm._FilterDatabase" localSheetId="3" hidden="1">'Dane ostateczne'!$A$1:$G$289</definedName>
    <definedName name="_xlnm._FilterDatabase" localSheetId="0" hidden="1">Ludnosc_powierzchnia!$A$1:$K$3013</definedName>
    <definedName name="_xlnm._FilterDatabase" localSheetId="1" hidden="1">'QL Mercer'!$A$1:$D$232</definedName>
    <definedName name="cities_pop_01" localSheetId="0">Ludnosc_powierzchnia!$A$1:$I$1002</definedName>
    <definedName name="index" localSheetId="1">'QL Mercer'!#REF!</definedName>
    <definedName name="rankings" localSheetId="2">'QL numbeo'!$A$1:$L$178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7" l="1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E3" i="7"/>
  <c r="F3" i="7"/>
  <c r="E4" i="7"/>
  <c r="F4" i="7"/>
  <c r="E5" i="7"/>
  <c r="F5" i="7"/>
  <c r="E6" i="7"/>
  <c r="F6" i="7"/>
  <c r="E7" i="7"/>
  <c r="F7" i="7"/>
  <c r="E8" i="7"/>
  <c r="F8" i="7"/>
  <c r="E9" i="7"/>
  <c r="F9" i="7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4" i="7"/>
  <c r="F24" i="7"/>
  <c r="E25" i="7"/>
  <c r="F25" i="7"/>
  <c r="E26" i="7"/>
  <c r="F26" i="7"/>
  <c r="E27" i="7"/>
  <c r="F27" i="7"/>
  <c r="E28" i="7"/>
  <c r="F28" i="7"/>
  <c r="E29" i="7"/>
  <c r="F29" i="7"/>
  <c r="E30" i="7"/>
  <c r="F30" i="7"/>
  <c r="E31" i="7"/>
  <c r="F31" i="7"/>
  <c r="E32" i="7"/>
  <c r="F32" i="7"/>
  <c r="E33" i="7"/>
  <c r="F33" i="7"/>
  <c r="E34" i="7"/>
  <c r="F34" i="7"/>
  <c r="E35" i="7"/>
  <c r="F35" i="7"/>
  <c r="E36" i="7"/>
  <c r="F36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65" i="7"/>
  <c r="F65" i="7"/>
  <c r="E66" i="7"/>
  <c r="F66" i="7"/>
  <c r="E67" i="7"/>
  <c r="F67" i="7"/>
  <c r="E68" i="7"/>
  <c r="F68" i="7"/>
  <c r="E69" i="7"/>
  <c r="F69" i="7"/>
  <c r="E70" i="7"/>
  <c r="F70" i="7"/>
  <c r="E71" i="7"/>
  <c r="F71" i="7"/>
  <c r="E72" i="7"/>
  <c r="F72" i="7"/>
  <c r="E73" i="7"/>
  <c r="F73" i="7"/>
  <c r="E74" i="7"/>
  <c r="F74" i="7"/>
  <c r="E75" i="7"/>
  <c r="F75" i="7"/>
  <c r="E76" i="7"/>
  <c r="F76" i="7"/>
  <c r="E77" i="7"/>
  <c r="F77" i="7"/>
  <c r="E78" i="7"/>
  <c r="F78" i="7"/>
  <c r="E79" i="7"/>
  <c r="F79" i="7"/>
  <c r="E80" i="7"/>
  <c r="F80" i="7"/>
  <c r="E81" i="7"/>
  <c r="F81" i="7"/>
  <c r="E82" i="7"/>
  <c r="F82" i="7"/>
  <c r="E83" i="7"/>
  <c r="F83" i="7"/>
  <c r="E84" i="7"/>
  <c r="F84" i="7"/>
  <c r="E85" i="7"/>
  <c r="F85" i="7"/>
  <c r="E86" i="7"/>
  <c r="F86" i="7"/>
  <c r="E87" i="7"/>
  <c r="F87" i="7"/>
  <c r="E88" i="7"/>
  <c r="F88" i="7"/>
  <c r="E89" i="7"/>
  <c r="F89" i="7"/>
  <c r="E90" i="7"/>
  <c r="F90" i="7"/>
  <c r="E91" i="7"/>
  <c r="F91" i="7"/>
  <c r="E92" i="7"/>
  <c r="F92" i="7"/>
  <c r="E93" i="7"/>
  <c r="F93" i="7"/>
  <c r="E94" i="7"/>
  <c r="F94" i="7"/>
  <c r="E95" i="7"/>
  <c r="F95" i="7"/>
  <c r="E96" i="7"/>
  <c r="F96" i="7"/>
  <c r="E97" i="7"/>
  <c r="F97" i="7"/>
  <c r="E98" i="7"/>
  <c r="F98" i="7"/>
  <c r="E99" i="7"/>
  <c r="F99" i="7"/>
  <c r="E100" i="7"/>
  <c r="F100" i="7"/>
  <c r="E101" i="7"/>
  <c r="F101" i="7"/>
  <c r="E102" i="7"/>
  <c r="F102" i="7"/>
  <c r="E103" i="7"/>
  <c r="F103" i="7"/>
  <c r="E104" i="7"/>
  <c r="F104" i="7"/>
  <c r="E105" i="7"/>
  <c r="F105" i="7"/>
  <c r="E106" i="7"/>
  <c r="F106" i="7"/>
  <c r="E107" i="7"/>
  <c r="F107" i="7"/>
  <c r="E108" i="7"/>
  <c r="F108" i="7"/>
  <c r="E109" i="7"/>
  <c r="F109" i="7"/>
  <c r="E110" i="7"/>
  <c r="F110" i="7"/>
  <c r="E111" i="7"/>
  <c r="F111" i="7"/>
  <c r="E112" i="7"/>
  <c r="F112" i="7"/>
  <c r="E113" i="7"/>
  <c r="F113" i="7"/>
  <c r="E114" i="7"/>
  <c r="F114" i="7"/>
  <c r="E115" i="7"/>
  <c r="F115" i="7"/>
  <c r="E116" i="7"/>
  <c r="F116" i="7"/>
  <c r="E117" i="7"/>
  <c r="F117" i="7"/>
  <c r="E118" i="7"/>
  <c r="F118" i="7"/>
  <c r="E119" i="7"/>
  <c r="F119" i="7"/>
  <c r="E120" i="7"/>
  <c r="F120" i="7"/>
  <c r="E121" i="7"/>
  <c r="F121" i="7"/>
  <c r="E122" i="7"/>
  <c r="F122" i="7"/>
  <c r="E123" i="7"/>
  <c r="F123" i="7"/>
  <c r="E124" i="7"/>
  <c r="F124" i="7"/>
  <c r="E125" i="7"/>
  <c r="F125" i="7"/>
  <c r="E126" i="7"/>
  <c r="F126" i="7"/>
  <c r="E127" i="7"/>
  <c r="F127" i="7"/>
  <c r="E128" i="7"/>
  <c r="F128" i="7"/>
  <c r="E129" i="7"/>
  <c r="F129" i="7"/>
  <c r="E130" i="7"/>
  <c r="F130" i="7"/>
  <c r="E131" i="7"/>
  <c r="F131" i="7"/>
  <c r="E132" i="7"/>
  <c r="F132" i="7"/>
  <c r="E133" i="7"/>
  <c r="F133" i="7"/>
  <c r="E134" i="7"/>
  <c r="F134" i="7"/>
  <c r="E135" i="7"/>
  <c r="F135" i="7"/>
  <c r="E136" i="7"/>
  <c r="F136" i="7"/>
  <c r="E137" i="7"/>
  <c r="F137" i="7"/>
  <c r="E138" i="7"/>
  <c r="F138" i="7"/>
  <c r="E139" i="7"/>
  <c r="F139" i="7"/>
  <c r="E140" i="7"/>
  <c r="F140" i="7"/>
  <c r="E141" i="7"/>
  <c r="F141" i="7"/>
  <c r="E142" i="7"/>
  <c r="F142" i="7"/>
  <c r="E143" i="7"/>
  <c r="F143" i="7"/>
  <c r="E144" i="7"/>
  <c r="F144" i="7"/>
  <c r="E145" i="7"/>
  <c r="F145" i="7"/>
  <c r="E146" i="7"/>
  <c r="F146" i="7"/>
  <c r="E147" i="7"/>
  <c r="F147" i="7"/>
  <c r="E148" i="7"/>
  <c r="F148" i="7"/>
  <c r="E149" i="7"/>
  <c r="F149" i="7"/>
  <c r="E150" i="7"/>
  <c r="F150" i="7"/>
  <c r="E151" i="7"/>
  <c r="F151" i="7"/>
  <c r="E152" i="7"/>
  <c r="F152" i="7"/>
  <c r="E153" i="7"/>
  <c r="F153" i="7"/>
  <c r="E154" i="7"/>
  <c r="F154" i="7"/>
  <c r="E155" i="7"/>
  <c r="F155" i="7"/>
  <c r="E156" i="7"/>
  <c r="F156" i="7"/>
  <c r="E157" i="7"/>
  <c r="F157" i="7"/>
  <c r="E158" i="7"/>
  <c r="F158" i="7"/>
  <c r="E159" i="7"/>
  <c r="F159" i="7"/>
  <c r="E160" i="7"/>
  <c r="F160" i="7"/>
  <c r="E161" i="7"/>
  <c r="F161" i="7"/>
  <c r="E162" i="7"/>
  <c r="F162" i="7"/>
  <c r="E163" i="7"/>
  <c r="F163" i="7"/>
  <c r="E164" i="7"/>
  <c r="F164" i="7"/>
  <c r="E165" i="7"/>
  <c r="F165" i="7"/>
  <c r="E166" i="7"/>
  <c r="F166" i="7"/>
  <c r="E167" i="7"/>
  <c r="F167" i="7"/>
  <c r="E168" i="7"/>
  <c r="F168" i="7"/>
  <c r="E169" i="7"/>
  <c r="F169" i="7"/>
  <c r="E170" i="7"/>
  <c r="F170" i="7"/>
  <c r="E171" i="7"/>
  <c r="F171" i="7"/>
  <c r="E172" i="7"/>
  <c r="F172" i="7"/>
  <c r="E173" i="7"/>
  <c r="F173" i="7"/>
  <c r="E174" i="7"/>
  <c r="F174" i="7"/>
  <c r="E175" i="7"/>
  <c r="F175" i="7"/>
  <c r="E176" i="7"/>
  <c r="F176" i="7"/>
  <c r="E177" i="7"/>
  <c r="F177" i="7"/>
  <c r="E178" i="7"/>
  <c r="F178" i="7"/>
  <c r="E179" i="7"/>
  <c r="F179" i="7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E216" i="7"/>
  <c r="F216" i="7"/>
  <c r="E217" i="7"/>
  <c r="F217" i="7"/>
  <c r="E218" i="7"/>
  <c r="F218" i="7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/>
  <c r="E226" i="7"/>
  <c r="F226" i="7"/>
  <c r="E227" i="7"/>
  <c r="F227" i="7"/>
  <c r="E228" i="7"/>
  <c r="F228" i="7"/>
  <c r="E229" i="7"/>
  <c r="F229" i="7"/>
  <c r="E230" i="7"/>
  <c r="F230" i="7"/>
  <c r="E231" i="7"/>
  <c r="F231" i="7"/>
  <c r="E232" i="7"/>
  <c r="F232" i="7"/>
  <c r="E233" i="7"/>
  <c r="F233" i="7"/>
  <c r="E234" i="7"/>
  <c r="F234" i="7"/>
  <c r="E235" i="7"/>
  <c r="F235" i="7"/>
  <c r="E236" i="7"/>
  <c r="F236" i="7"/>
  <c r="E237" i="7"/>
  <c r="F237" i="7"/>
  <c r="E238" i="7"/>
  <c r="F238" i="7"/>
  <c r="E239" i="7"/>
  <c r="F239" i="7"/>
  <c r="E240" i="7"/>
  <c r="F240" i="7"/>
  <c r="E241" i="7"/>
  <c r="F241" i="7"/>
  <c r="E242" i="7"/>
  <c r="F242" i="7"/>
  <c r="E243" i="7"/>
  <c r="F243" i="7"/>
  <c r="E244" i="7"/>
  <c r="F244" i="7"/>
  <c r="E245" i="7"/>
  <c r="F245" i="7"/>
  <c r="E246" i="7"/>
  <c r="F246" i="7"/>
  <c r="E247" i="7"/>
  <c r="F247" i="7"/>
  <c r="E248" i="7"/>
  <c r="F248" i="7"/>
  <c r="E249" i="7"/>
  <c r="F249" i="7"/>
  <c r="E250" i="7"/>
  <c r="F250" i="7"/>
  <c r="E251" i="7"/>
  <c r="F251" i="7"/>
  <c r="E252" i="7"/>
  <c r="F252" i="7"/>
  <c r="E253" i="7"/>
  <c r="F253" i="7"/>
  <c r="E254" i="7"/>
  <c r="F254" i="7"/>
  <c r="E255" i="7"/>
  <c r="F255" i="7"/>
  <c r="E256" i="7"/>
  <c r="F256" i="7"/>
  <c r="E257" i="7"/>
  <c r="F257" i="7"/>
  <c r="E258" i="7"/>
  <c r="F258" i="7"/>
  <c r="E259" i="7"/>
  <c r="F259" i="7"/>
  <c r="E260" i="7"/>
  <c r="F260" i="7"/>
  <c r="E261" i="7"/>
  <c r="F261" i="7"/>
  <c r="E262" i="7"/>
  <c r="F262" i="7"/>
  <c r="E263" i="7"/>
  <c r="F263" i="7"/>
  <c r="E264" i="7"/>
  <c r="F264" i="7"/>
  <c r="E265" i="7"/>
  <c r="F265" i="7"/>
  <c r="E266" i="7"/>
  <c r="F266" i="7"/>
  <c r="E267" i="7"/>
  <c r="F267" i="7"/>
  <c r="E268" i="7"/>
  <c r="F268" i="7"/>
  <c r="E269" i="7"/>
  <c r="F269" i="7"/>
  <c r="E270" i="7"/>
  <c r="F270" i="7"/>
  <c r="E271" i="7"/>
  <c r="F271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/>
  <c r="E280" i="7"/>
  <c r="F280" i="7"/>
  <c r="E281" i="7"/>
  <c r="F281" i="7"/>
  <c r="E282" i="7"/>
  <c r="F282" i="7"/>
  <c r="E283" i="7"/>
  <c r="F283" i="7"/>
  <c r="E284" i="7"/>
  <c r="F284" i="7"/>
  <c r="E285" i="7"/>
  <c r="F285" i="7"/>
  <c r="E286" i="7"/>
  <c r="F286" i="7"/>
  <c r="E287" i="7"/>
  <c r="F287" i="7"/>
  <c r="H22" i="7"/>
  <c r="H101" i="7"/>
  <c r="H103" i="7"/>
  <c r="H110" i="7"/>
  <c r="H124" i="7"/>
  <c r="H146" i="7"/>
  <c r="H184" i="7"/>
  <c r="H223" i="7"/>
  <c r="H242" i="7"/>
  <c r="H270" i="7"/>
  <c r="H282" i="7"/>
  <c r="K2988" i="1"/>
  <c r="K2972" i="1"/>
  <c r="K2964" i="1"/>
  <c r="K2952" i="1"/>
  <c r="K2944" i="1"/>
  <c r="K2924" i="1"/>
  <c r="K2916" i="1"/>
  <c r="K2908" i="1"/>
  <c r="K2900" i="1"/>
  <c r="K2872" i="1"/>
  <c r="K2844" i="1"/>
  <c r="K2816" i="1"/>
  <c r="K2796" i="1"/>
  <c r="K2788" i="1"/>
  <c r="K2744" i="1"/>
  <c r="K2732" i="1"/>
  <c r="K2708" i="1"/>
  <c r="K2696" i="1"/>
  <c r="K2664" i="1"/>
  <c r="K2652" i="1"/>
  <c r="K2644" i="1"/>
  <c r="K2636" i="1"/>
  <c r="K2620" i="1"/>
  <c r="K2564" i="1"/>
  <c r="K2556" i="1"/>
  <c r="K2512" i="1"/>
  <c r="K2496" i="1"/>
  <c r="K2488" i="1"/>
  <c r="K2480" i="1"/>
  <c r="K2460" i="1"/>
  <c r="K2452" i="1"/>
  <c r="K2432" i="1"/>
  <c r="K2396" i="1"/>
  <c r="K2388" i="1"/>
  <c r="K2380" i="1"/>
  <c r="K2372" i="1"/>
  <c r="K2364" i="1"/>
  <c r="K2356" i="1"/>
  <c r="K2344" i="1"/>
  <c r="K2336" i="1"/>
  <c r="K2328" i="1"/>
  <c r="K2292" i="1"/>
  <c r="K2284" i="1"/>
  <c r="K2276" i="1"/>
  <c r="K2240" i="1"/>
  <c r="K2232" i="1"/>
  <c r="K2212" i="1"/>
  <c r="K2196" i="1"/>
  <c r="K2184" i="1"/>
  <c r="K2160" i="1"/>
  <c r="K2132" i="1"/>
  <c r="K2052" i="1"/>
  <c r="K2020" i="1"/>
  <c r="K2008" i="1"/>
  <c r="K2000" i="1"/>
  <c r="K1984" i="1"/>
  <c r="K1976" i="1"/>
  <c r="K1968" i="1"/>
  <c r="K1940" i="1"/>
  <c r="K1928" i="1"/>
  <c r="K1920" i="1"/>
  <c r="K1912" i="1"/>
  <c r="K1888" i="1"/>
  <c r="K1860" i="1"/>
  <c r="K1832" i="1"/>
  <c r="K1824" i="1"/>
  <c r="K1816" i="1"/>
  <c r="K1800" i="1"/>
  <c r="K1792" i="1"/>
  <c r="K1720" i="1"/>
  <c r="K1712" i="1"/>
  <c r="K1704" i="1"/>
  <c r="K1696" i="1"/>
  <c r="K1672" i="1"/>
  <c r="K1664" i="1"/>
  <c r="K1660" i="1"/>
  <c r="K1644" i="1"/>
  <c r="K1604" i="1"/>
  <c r="K1592" i="1"/>
  <c r="H268" i="7" s="1"/>
  <c r="K1584" i="1"/>
  <c r="K1576" i="1"/>
  <c r="K1568" i="1"/>
  <c r="K1548" i="1"/>
  <c r="K1540" i="1"/>
  <c r="K1532" i="1"/>
  <c r="K1508" i="1"/>
  <c r="K1492" i="1"/>
  <c r="K1472" i="1"/>
  <c r="K1464" i="1"/>
  <c r="K1456" i="1"/>
  <c r="K1448" i="1"/>
  <c r="K1440" i="1"/>
  <c r="K1368" i="1"/>
  <c r="K1360" i="1"/>
  <c r="K1336" i="1"/>
  <c r="K1328" i="1"/>
  <c r="K1276" i="1"/>
  <c r="K1252" i="1"/>
  <c r="H163" i="7" s="1"/>
  <c r="K1240" i="1"/>
  <c r="K1204" i="1"/>
  <c r="K1156" i="1"/>
  <c r="K1140" i="1"/>
  <c r="K1101" i="1"/>
  <c r="K1080" i="1"/>
  <c r="K1048" i="1"/>
  <c r="K1044" i="1"/>
  <c r="K1037" i="1"/>
  <c r="K1036" i="1"/>
  <c r="K1028" i="1"/>
  <c r="K1021" i="1"/>
  <c r="K1020" i="1"/>
  <c r="K1016" i="1"/>
  <c r="K1004" i="1"/>
  <c r="K996" i="1"/>
  <c r="K980" i="1"/>
  <c r="K968" i="1"/>
  <c r="H238" i="7" s="1"/>
  <c r="K964" i="1"/>
  <c r="K900" i="1"/>
  <c r="K880" i="1"/>
  <c r="K872" i="1"/>
  <c r="K864" i="1"/>
  <c r="K860" i="1"/>
  <c r="K824" i="1"/>
  <c r="K804" i="1"/>
  <c r="K788" i="1"/>
  <c r="K774" i="1"/>
  <c r="K756" i="1"/>
  <c r="K740" i="1"/>
  <c r="K728" i="1"/>
  <c r="K724" i="1"/>
  <c r="K710" i="1"/>
  <c r="K700" i="1"/>
  <c r="K692" i="1"/>
  <c r="K686" i="1"/>
  <c r="K668" i="1"/>
  <c r="K660" i="1"/>
  <c r="K634" i="1"/>
  <c r="K632" i="1"/>
  <c r="K629" i="1"/>
  <c r="K580" i="1"/>
  <c r="K564" i="1"/>
  <c r="K548" i="1"/>
  <c r="K540" i="1"/>
  <c r="K536" i="1"/>
  <c r="K532" i="1"/>
  <c r="H243" i="7" s="1"/>
  <c r="K524" i="1"/>
  <c r="K520" i="1"/>
  <c r="K504" i="1"/>
  <c r="K500" i="1"/>
  <c r="K496" i="1"/>
  <c r="K474" i="1"/>
  <c r="K468" i="1"/>
  <c r="K460" i="1"/>
  <c r="K452" i="1"/>
  <c r="K444" i="1"/>
  <c r="H28" i="7" s="1"/>
  <c r="K426" i="1"/>
  <c r="K412" i="1"/>
  <c r="K392" i="1"/>
  <c r="K390" i="1"/>
  <c r="K388" i="1"/>
  <c r="H29" i="7" s="1"/>
  <c r="K372" i="1"/>
  <c r="K364" i="1"/>
  <c r="K358" i="1"/>
  <c r="K356" i="1"/>
  <c r="K352" i="1"/>
  <c r="K348" i="1"/>
  <c r="H5" i="7" s="1"/>
  <c r="K340" i="1"/>
  <c r="K332" i="1"/>
  <c r="K324" i="1"/>
  <c r="K320" i="1"/>
  <c r="K316" i="1"/>
  <c r="K304" i="1"/>
  <c r="H235" i="7" s="1"/>
  <c r="K296" i="1"/>
  <c r="K280" i="1"/>
  <c r="K277" i="1"/>
  <c r="K264" i="1"/>
  <c r="K245" i="1"/>
  <c r="H120" i="7" s="1"/>
  <c r="K240" i="1"/>
  <c r="H217" i="7" s="1"/>
  <c r="K220" i="1"/>
  <c r="K213" i="1"/>
  <c r="K198" i="1"/>
  <c r="K182" i="1"/>
  <c r="H106" i="7" s="1"/>
  <c r="K181" i="1"/>
  <c r="K158" i="1"/>
  <c r="K138" i="1"/>
  <c r="K117" i="1"/>
  <c r="H198" i="7" s="1"/>
  <c r="K53" i="1"/>
  <c r="H66" i="7" s="1"/>
  <c r="K34" i="1"/>
  <c r="H127" i="7" s="1"/>
  <c r="K10" i="1"/>
  <c r="H281" i="7" s="1"/>
  <c r="K13" i="1"/>
  <c r="H159" i="7" s="1"/>
  <c r="K18" i="1"/>
  <c r="H89" i="7" s="1"/>
  <c r="K21" i="1"/>
  <c r="H131" i="7" s="1"/>
  <c r="K85" i="1"/>
  <c r="K150" i="1"/>
  <c r="K166" i="1"/>
  <c r="H6" i="7" s="1"/>
  <c r="K174" i="1"/>
  <c r="H51" i="7" s="1"/>
  <c r="K190" i="1"/>
  <c r="K214" i="1"/>
  <c r="H125" i="7" s="1"/>
  <c r="K222" i="1"/>
  <c r="K230" i="1"/>
  <c r="K246" i="1"/>
  <c r="K262" i="1"/>
  <c r="K286" i="1"/>
  <c r="K334" i="1"/>
  <c r="K366" i="1"/>
  <c r="K410" i="1"/>
  <c r="H221" i="7" s="1"/>
  <c r="K418" i="1"/>
  <c r="K442" i="1"/>
  <c r="K458" i="1"/>
  <c r="K466" i="1"/>
  <c r="K490" i="1"/>
  <c r="K501" i="1"/>
  <c r="K506" i="1"/>
  <c r="K514" i="1"/>
  <c r="K530" i="1"/>
  <c r="K610" i="1"/>
  <c r="K618" i="1"/>
  <c r="K678" i="1"/>
  <c r="K742" i="1"/>
  <c r="K750" i="1"/>
  <c r="K757" i="1"/>
  <c r="K782" i="1"/>
  <c r="K790" i="1"/>
  <c r="K850" i="1"/>
  <c r="K858" i="1"/>
  <c r="K890" i="1"/>
  <c r="K893" i="1"/>
  <c r="K914" i="1"/>
  <c r="K938" i="1"/>
  <c r="K946" i="1"/>
  <c r="H253" i="7" s="1"/>
  <c r="K978" i="1"/>
  <c r="K1002" i="1"/>
  <c r="K1010" i="1"/>
  <c r="K1026" i="1"/>
  <c r="K1078" i="1"/>
  <c r="K1106" i="1"/>
  <c r="K1122" i="1"/>
  <c r="K1130" i="1"/>
  <c r="K1149" i="1"/>
  <c r="K1154" i="1"/>
  <c r="K1170" i="1"/>
  <c r="K1194" i="1"/>
  <c r="K1242" i="1"/>
  <c r="K1274" i="1"/>
  <c r="K1302" i="1"/>
  <c r="K1310" i="1"/>
  <c r="K1322" i="1"/>
  <c r="K1350" i="1"/>
  <c r="K1366" i="1"/>
  <c r="H278" i="7" s="1"/>
  <c r="K1374" i="1"/>
  <c r="K1386" i="1"/>
  <c r="K1414" i="1"/>
  <c r="K1430" i="1"/>
  <c r="K1438" i="1"/>
  <c r="K1450" i="1"/>
  <c r="K1478" i="1"/>
  <c r="K1494" i="1"/>
  <c r="K1502" i="1"/>
  <c r="K1514" i="1"/>
  <c r="K1542" i="1"/>
  <c r="K1558" i="1"/>
  <c r="K1566" i="1"/>
  <c r="K1578" i="1"/>
  <c r="K1606" i="1"/>
  <c r="K1622" i="1"/>
  <c r="K1630" i="1"/>
  <c r="K1642" i="1"/>
  <c r="K1670" i="1"/>
  <c r="K1686" i="1"/>
  <c r="K1694" i="1"/>
  <c r="K1706" i="1"/>
  <c r="K1734" i="1"/>
  <c r="K1750" i="1"/>
  <c r="K1758" i="1"/>
  <c r="K1770" i="1"/>
  <c r="K1798" i="1"/>
  <c r="K1814" i="1"/>
  <c r="K1822" i="1"/>
  <c r="K1834" i="1"/>
  <c r="K1862" i="1"/>
  <c r="K1878" i="1"/>
  <c r="K1926" i="1"/>
  <c r="K1942" i="1"/>
  <c r="K1990" i="1"/>
  <c r="K2006" i="1"/>
  <c r="K2054" i="1"/>
  <c r="K2070" i="1"/>
  <c r="K2086" i="1"/>
  <c r="K2102" i="1"/>
  <c r="K2118" i="1"/>
  <c r="K2134" i="1"/>
  <c r="K2150" i="1"/>
  <c r="K2166" i="1"/>
  <c r="K2182" i="1"/>
  <c r="K2198" i="1"/>
  <c r="K2214" i="1"/>
  <c r="K2230" i="1"/>
  <c r="K2238" i="1"/>
  <c r="K2246" i="1"/>
  <c r="K2266" i="1"/>
  <c r="K2278" i="1"/>
  <c r="K2306" i="1"/>
  <c r="K2310" i="1"/>
  <c r="K2330" i="1"/>
  <c r="K2338" i="1"/>
  <c r="K2342" i="1"/>
  <c r="K2370" i="1"/>
  <c r="K2374" i="1"/>
  <c r="K2394" i="1"/>
  <c r="K2406" i="1"/>
  <c r="K2434" i="1"/>
  <c r="K2438" i="1"/>
  <c r="K2458" i="1"/>
  <c r="K2470" i="1"/>
  <c r="K2498" i="1"/>
  <c r="K2502" i="1"/>
  <c r="K2522" i="1"/>
  <c r="K2534" i="1"/>
  <c r="K2562" i="1"/>
  <c r="K2566" i="1"/>
  <c r="K2586" i="1"/>
  <c r="K2598" i="1"/>
  <c r="K2626" i="1"/>
  <c r="K2630" i="1"/>
  <c r="K2650" i="1"/>
  <c r="K2662" i="1"/>
  <c r="K2690" i="1"/>
  <c r="K2694" i="1"/>
  <c r="K2726" i="1"/>
  <c r="K2746" i="1"/>
  <c r="K2778" i="1"/>
  <c r="K2790" i="1"/>
  <c r="K2906" i="1"/>
  <c r="K2918" i="1"/>
  <c r="K2982" i="1"/>
  <c r="K3002" i="1"/>
  <c r="K1293" i="1"/>
  <c r="K781" i="1"/>
  <c r="K3" i="1"/>
  <c r="H141" i="7" s="1"/>
  <c r="K7" i="1"/>
  <c r="H152" i="7" s="1"/>
  <c r="K11" i="1"/>
  <c r="H58" i="7" s="1"/>
  <c r="K15" i="1"/>
  <c r="H99" i="7" s="1"/>
  <c r="K19" i="1"/>
  <c r="H119" i="7" s="1"/>
  <c r="K23" i="1"/>
  <c r="H39" i="7" s="1"/>
  <c r="K27" i="1"/>
  <c r="H211" i="7" s="1"/>
  <c r="K31" i="1"/>
  <c r="H199" i="7" s="1"/>
  <c r="K35" i="1"/>
  <c r="H149" i="7" s="1"/>
  <c r="K38" i="1"/>
  <c r="K39" i="1"/>
  <c r="H68" i="7" s="1"/>
  <c r="K43" i="1"/>
  <c r="H144" i="7" s="1"/>
  <c r="K47" i="1"/>
  <c r="H18" i="7" s="1"/>
  <c r="K51" i="1"/>
  <c r="H54" i="7" s="1"/>
  <c r="K55" i="1"/>
  <c r="H50" i="7" s="1"/>
  <c r="K59" i="1"/>
  <c r="H226" i="7" s="1"/>
  <c r="K63" i="1"/>
  <c r="H143" i="7" s="1"/>
  <c r="K67" i="1"/>
  <c r="H202" i="7" s="1"/>
  <c r="K71" i="1"/>
  <c r="K75" i="1"/>
  <c r="H135" i="7" s="1"/>
  <c r="K79" i="1"/>
  <c r="H83" i="7" s="1"/>
  <c r="K82" i="1"/>
  <c r="H107" i="7" s="1"/>
  <c r="K83" i="1"/>
  <c r="H254" i="7" s="1"/>
  <c r="K87" i="1"/>
  <c r="H276" i="7" s="1"/>
  <c r="K91" i="1"/>
  <c r="H183" i="7" s="1"/>
  <c r="K95" i="1"/>
  <c r="K99" i="1"/>
  <c r="K103" i="1"/>
  <c r="H185" i="7" s="1"/>
  <c r="K107" i="1"/>
  <c r="K111" i="1"/>
  <c r="H90" i="7" s="1"/>
  <c r="K114" i="1"/>
  <c r="H233" i="7" s="1"/>
  <c r="K115" i="1"/>
  <c r="H46" i="7" s="1"/>
  <c r="K119" i="1"/>
  <c r="K121" i="1"/>
  <c r="H162" i="7" s="1"/>
  <c r="K123" i="1"/>
  <c r="H60" i="7" s="1"/>
  <c r="K127" i="1"/>
  <c r="K131" i="1"/>
  <c r="H263" i="7" s="1"/>
  <c r="K135" i="1"/>
  <c r="K139" i="1"/>
  <c r="K143" i="1"/>
  <c r="H8" i="7" s="1"/>
  <c r="K147" i="1"/>
  <c r="K151" i="1"/>
  <c r="H258" i="7" s="1"/>
  <c r="K155" i="1"/>
  <c r="K159" i="1"/>
  <c r="H241" i="7" s="1"/>
  <c r="K163" i="1"/>
  <c r="K167" i="1"/>
  <c r="K171" i="1"/>
  <c r="K175" i="1"/>
  <c r="K178" i="1"/>
  <c r="K179" i="1"/>
  <c r="K183" i="1"/>
  <c r="K187" i="1"/>
  <c r="K191" i="1"/>
  <c r="K195" i="1"/>
  <c r="K199" i="1"/>
  <c r="H195" i="7" s="1"/>
  <c r="K203" i="1"/>
  <c r="K207" i="1"/>
  <c r="K211" i="1"/>
  <c r="H20" i="7" s="1"/>
  <c r="K215" i="1"/>
  <c r="K219" i="1"/>
  <c r="H2" i="7" s="1"/>
  <c r="K223" i="1"/>
  <c r="H136" i="7" s="1"/>
  <c r="K224" i="1"/>
  <c r="K226" i="1"/>
  <c r="K227" i="1"/>
  <c r="K228" i="1"/>
  <c r="K231" i="1"/>
  <c r="K235" i="1"/>
  <c r="K236" i="1"/>
  <c r="K239" i="1"/>
  <c r="K243" i="1"/>
  <c r="K244" i="1"/>
  <c r="K247" i="1"/>
  <c r="K251" i="1"/>
  <c r="K252" i="1"/>
  <c r="K255" i="1"/>
  <c r="K259" i="1"/>
  <c r="K260" i="1"/>
  <c r="K263" i="1"/>
  <c r="K267" i="1"/>
  <c r="K268" i="1"/>
  <c r="K271" i="1"/>
  <c r="K275" i="1"/>
  <c r="H196" i="7" s="1"/>
  <c r="K276" i="1"/>
  <c r="K279" i="1"/>
  <c r="K282" i="1"/>
  <c r="K283" i="1"/>
  <c r="K284" i="1"/>
  <c r="K287" i="1"/>
  <c r="K291" i="1"/>
  <c r="K292" i="1"/>
  <c r="K295" i="1"/>
  <c r="K299" i="1"/>
  <c r="K302" i="1"/>
  <c r="K303" i="1"/>
  <c r="K307" i="1"/>
  <c r="H194" i="7" s="1"/>
  <c r="K308" i="1"/>
  <c r="K311" i="1"/>
  <c r="K314" i="1"/>
  <c r="K315" i="1"/>
  <c r="H4" i="7" s="1"/>
  <c r="K319" i="1"/>
  <c r="K323" i="1"/>
  <c r="K327" i="1"/>
  <c r="K328" i="1"/>
  <c r="H197" i="7" s="1"/>
  <c r="K331" i="1"/>
  <c r="K335" i="1"/>
  <c r="K336" i="1"/>
  <c r="K339" i="1"/>
  <c r="K343" i="1"/>
  <c r="K347" i="1"/>
  <c r="K351" i="1"/>
  <c r="K355" i="1"/>
  <c r="K359" i="1"/>
  <c r="K360" i="1"/>
  <c r="K363" i="1"/>
  <c r="K367" i="1"/>
  <c r="K368" i="1"/>
  <c r="K370" i="1"/>
  <c r="K371" i="1"/>
  <c r="K375" i="1"/>
  <c r="K376" i="1"/>
  <c r="K379" i="1"/>
  <c r="K382" i="1"/>
  <c r="H283" i="7" s="1"/>
  <c r="K383" i="1"/>
  <c r="K387" i="1"/>
  <c r="K391" i="1"/>
  <c r="K394" i="1"/>
  <c r="K395" i="1"/>
  <c r="K399" i="1"/>
  <c r="K400" i="1"/>
  <c r="H34" i="7" s="1"/>
  <c r="K403" i="1"/>
  <c r="K407" i="1"/>
  <c r="K408" i="1"/>
  <c r="K411" i="1"/>
  <c r="K415" i="1"/>
  <c r="K416" i="1"/>
  <c r="K419" i="1"/>
  <c r="H186" i="7" s="1"/>
  <c r="K423" i="1"/>
  <c r="K424" i="1"/>
  <c r="K427" i="1"/>
  <c r="K431" i="1"/>
  <c r="H256" i="7" s="1"/>
  <c r="K432" i="1"/>
  <c r="K435" i="1"/>
  <c r="K439" i="1"/>
  <c r="K440" i="1"/>
  <c r="K443" i="1"/>
  <c r="H13" i="7" s="1"/>
  <c r="K447" i="1"/>
  <c r="H215" i="7" s="1"/>
  <c r="K448" i="1"/>
  <c r="K450" i="1"/>
  <c r="K451" i="1"/>
  <c r="K455" i="1"/>
  <c r="K456" i="1"/>
  <c r="H35" i="7" s="1"/>
  <c r="K459" i="1"/>
  <c r="K462" i="1"/>
  <c r="K463" i="1"/>
  <c r="K464" i="1"/>
  <c r="K467" i="1"/>
  <c r="K471" i="1"/>
  <c r="K472" i="1"/>
  <c r="K475" i="1"/>
  <c r="K479" i="1"/>
  <c r="K480" i="1"/>
  <c r="K482" i="1"/>
  <c r="K483" i="1"/>
  <c r="K484" i="1"/>
  <c r="K487" i="1"/>
  <c r="K491" i="1"/>
  <c r="K495" i="1"/>
  <c r="K499" i="1"/>
  <c r="K503" i="1"/>
  <c r="K507" i="1"/>
  <c r="K508" i="1"/>
  <c r="K511" i="1"/>
  <c r="K515" i="1"/>
  <c r="K516" i="1"/>
  <c r="K519" i="1"/>
  <c r="H271" i="7" s="1"/>
  <c r="K523" i="1"/>
  <c r="K527" i="1"/>
  <c r="K531" i="1"/>
  <c r="K535" i="1"/>
  <c r="K538" i="1"/>
  <c r="K539" i="1"/>
  <c r="K543" i="1"/>
  <c r="K544" i="1"/>
  <c r="K547" i="1"/>
  <c r="K551" i="1"/>
  <c r="K552" i="1"/>
  <c r="K555" i="1"/>
  <c r="K558" i="1"/>
  <c r="K559" i="1"/>
  <c r="H187" i="7" s="1"/>
  <c r="K560" i="1"/>
  <c r="K563" i="1"/>
  <c r="K567" i="1"/>
  <c r="K568" i="1"/>
  <c r="K570" i="1"/>
  <c r="K571" i="1"/>
  <c r="K575" i="1"/>
  <c r="K576" i="1"/>
  <c r="H155" i="7" s="1"/>
  <c r="K579" i="1"/>
  <c r="K583" i="1"/>
  <c r="K584" i="1"/>
  <c r="K587" i="1"/>
  <c r="K591" i="1"/>
  <c r="K592" i="1"/>
  <c r="K595" i="1"/>
  <c r="K599" i="1"/>
  <c r="K600" i="1"/>
  <c r="K603" i="1"/>
  <c r="K607" i="1"/>
  <c r="K608" i="1"/>
  <c r="H206" i="7" s="1"/>
  <c r="K611" i="1"/>
  <c r="K615" i="1"/>
  <c r="K616" i="1"/>
  <c r="K619" i="1"/>
  <c r="K623" i="1"/>
  <c r="K624" i="1"/>
  <c r="K626" i="1"/>
  <c r="K627" i="1"/>
  <c r="K628" i="1"/>
  <c r="K631" i="1"/>
  <c r="K635" i="1"/>
  <c r="K638" i="1"/>
  <c r="K639" i="1"/>
  <c r="H96" i="7" s="1"/>
  <c r="K643" i="1"/>
  <c r="K644" i="1"/>
  <c r="K647" i="1"/>
  <c r="K650" i="1"/>
  <c r="K651" i="1"/>
  <c r="K655" i="1"/>
  <c r="K659" i="1"/>
  <c r="K663" i="1"/>
  <c r="K664" i="1"/>
  <c r="K667" i="1"/>
  <c r="H265" i="7" s="1"/>
  <c r="K671" i="1"/>
  <c r="K672" i="1"/>
  <c r="K675" i="1"/>
  <c r="K679" i="1"/>
  <c r="K683" i="1"/>
  <c r="K687" i="1"/>
  <c r="K691" i="1"/>
  <c r="H87" i="7" s="1"/>
  <c r="K695" i="1"/>
  <c r="K696" i="1"/>
  <c r="K699" i="1"/>
  <c r="K703" i="1"/>
  <c r="H244" i="7" s="1"/>
  <c r="K704" i="1"/>
  <c r="K706" i="1"/>
  <c r="K707" i="1"/>
  <c r="K711" i="1"/>
  <c r="K712" i="1"/>
  <c r="H178" i="7" s="1"/>
  <c r="K715" i="1"/>
  <c r="K718" i="1"/>
  <c r="H266" i="7" s="1"/>
  <c r="K719" i="1"/>
  <c r="K723" i="1"/>
  <c r="K727" i="1"/>
  <c r="K731" i="1"/>
  <c r="K735" i="1"/>
  <c r="K738" i="1"/>
  <c r="K739" i="1"/>
  <c r="K743" i="1"/>
  <c r="K744" i="1"/>
  <c r="K747" i="1"/>
  <c r="K751" i="1"/>
  <c r="K752" i="1"/>
  <c r="K755" i="1"/>
  <c r="K759" i="1"/>
  <c r="K760" i="1"/>
  <c r="K763" i="1"/>
  <c r="K767" i="1"/>
  <c r="K768" i="1"/>
  <c r="K771" i="1"/>
  <c r="K775" i="1"/>
  <c r="K776" i="1"/>
  <c r="K779" i="1"/>
  <c r="K783" i="1"/>
  <c r="K784" i="1"/>
  <c r="K787" i="1"/>
  <c r="H180" i="7" s="1"/>
  <c r="K791" i="1"/>
  <c r="K792" i="1"/>
  <c r="K794" i="1"/>
  <c r="K795" i="1"/>
  <c r="K799" i="1"/>
  <c r="K800" i="1"/>
  <c r="K803" i="1"/>
  <c r="K807" i="1"/>
  <c r="K811" i="1"/>
  <c r="K814" i="1"/>
  <c r="K815" i="1"/>
  <c r="K819" i="1"/>
  <c r="K820" i="1"/>
  <c r="K823" i="1"/>
  <c r="K826" i="1"/>
  <c r="K827" i="1"/>
  <c r="K831" i="1"/>
  <c r="K835" i="1"/>
  <c r="K836" i="1"/>
  <c r="K839" i="1"/>
  <c r="K843" i="1"/>
  <c r="K844" i="1"/>
  <c r="K847" i="1"/>
  <c r="K851" i="1"/>
  <c r="K855" i="1"/>
  <c r="K859" i="1"/>
  <c r="K863" i="1"/>
  <c r="K867" i="1"/>
  <c r="K868" i="1"/>
  <c r="K871" i="1"/>
  <c r="K875" i="1"/>
  <c r="K876" i="1"/>
  <c r="K879" i="1"/>
  <c r="K882" i="1"/>
  <c r="K883" i="1"/>
  <c r="K884" i="1"/>
  <c r="K887" i="1"/>
  <c r="K891" i="1"/>
  <c r="H53" i="7" s="1"/>
  <c r="K892" i="1"/>
  <c r="K894" i="1"/>
  <c r="K895" i="1"/>
  <c r="K899" i="1"/>
  <c r="K903" i="1"/>
  <c r="K906" i="1"/>
  <c r="K907" i="1"/>
  <c r="K908" i="1"/>
  <c r="K911" i="1"/>
  <c r="K915" i="1"/>
  <c r="H32" i="7" s="1"/>
  <c r="K916" i="1"/>
  <c r="K919" i="1"/>
  <c r="K923" i="1"/>
  <c r="K924" i="1"/>
  <c r="H220" i="7" s="1"/>
  <c r="K927" i="1"/>
  <c r="K931" i="1"/>
  <c r="K932" i="1"/>
  <c r="K935" i="1"/>
  <c r="K939" i="1"/>
  <c r="K940" i="1"/>
  <c r="K943" i="1"/>
  <c r="K947" i="1"/>
  <c r="K948" i="1"/>
  <c r="K951" i="1"/>
  <c r="K955" i="1"/>
  <c r="K956" i="1"/>
  <c r="H249" i="7" s="1"/>
  <c r="K959" i="1"/>
  <c r="K962" i="1"/>
  <c r="K963" i="1"/>
  <c r="K967" i="1"/>
  <c r="K971" i="1"/>
  <c r="K972" i="1"/>
  <c r="K974" i="1"/>
  <c r="H225" i="7" s="1"/>
  <c r="K975" i="1"/>
  <c r="K976" i="1"/>
  <c r="K979" i="1"/>
  <c r="H193" i="7" s="1"/>
  <c r="K983" i="1"/>
  <c r="H170" i="7" s="1"/>
  <c r="K984" i="1"/>
  <c r="K987" i="1"/>
  <c r="H75" i="7" s="1"/>
  <c r="K991" i="1"/>
  <c r="K992" i="1"/>
  <c r="H161" i="7" s="1"/>
  <c r="K994" i="1"/>
  <c r="K995" i="1"/>
  <c r="K999" i="1"/>
  <c r="K1000" i="1"/>
  <c r="K1003" i="1"/>
  <c r="K1007" i="1"/>
  <c r="K1011" i="1"/>
  <c r="K1015" i="1"/>
  <c r="K1019" i="1"/>
  <c r="K1023" i="1"/>
  <c r="K1024" i="1"/>
  <c r="K1027" i="1"/>
  <c r="K1031" i="1"/>
  <c r="K1032" i="1"/>
  <c r="K1035" i="1"/>
  <c r="K1039" i="1"/>
  <c r="K1043" i="1"/>
  <c r="K1047" i="1"/>
  <c r="K1050" i="1"/>
  <c r="K1051" i="1"/>
  <c r="K1052" i="1"/>
  <c r="K1055" i="1"/>
  <c r="K1059" i="1"/>
  <c r="K1060" i="1"/>
  <c r="K1063" i="1"/>
  <c r="K1067" i="1"/>
  <c r="K1068" i="1"/>
  <c r="K1070" i="1"/>
  <c r="K1071" i="1"/>
  <c r="K1075" i="1"/>
  <c r="K1076" i="1"/>
  <c r="K1079" i="1"/>
  <c r="K1082" i="1"/>
  <c r="K1083" i="1"/>
  <c r="H59" i="7" s="1"/>
  <c r="K1084" i="1"/>
  <c r="K1087" i="1"/>
  <c r="K1091" i="1"/>
  <c r="K1092" i="1"/>
  <c r="H25" i="7" s="1"/>
  <c r="K1095" i="1"/>
  <c r="K1099" i="1"/>
  <c r="K1100" i="1"/>
  <c r="H93" i="7" s="1"/>
  <c r="K1103" i="1"/>
  <c r="K1107" i="1"/>
  <c r="K1108" i="1"/>
  <c r="K1111" i="1"/>
  <c r="K1115" i="1"/>
  <c r="K1116" i="1"/>
  <c r="K1119" i="1"/>
  <c r="K1123" i="1"/>
  <c r="K1124" i="1"/>
  <c r="K1127" i="1"/>
  <c r="K1131" i="1"/>
  <c r="K1132" i="1"/>
  <c r="K1135" i="1"/>
  <c r="K1138" i="1"/>
  <c r="K1139" i="1"/>
  <c r="K1143" i="1"/>
  <c r="K1147" i="1"/>
  <c r="K1148" i="1"/>
  <c r="K1150" i="1"/>
  <c r="K1151" i="1"/>
  <c r="K1152" i="1"/>
  <c r="K1155" i="1"/>
  <c r="K1159" i="1"/>
  <c r="K1160" i="1"/>
  <c r="K1162" i="1"/>
  <c r="K1163" i="1"/>
  <c r="H247" i="7" s="1"/>
  <c r="K1167" i="1"/>
  <c r="K1168" i="1"/>
  <c r="K1171" i="1"/>
  <c r="K1175" i="1"/>
  <c r="K1176" i="1"/>
  <c r="H229" i="7" s="1"/>
  <c r="K1179" i="1"/>
  <c r="K1183" i="1"/>
  <c r="K1184" i="1"/>
  <c r="K1187" i="1"/>
  <c r="K1191" i="1"/>
  <c r="K1192" i="1"/>
  <c r="K1195" i="1"/>
  <c r="K1199" i="1"/>
  <c r="K1200" i="1"/>
  <c r="K1203" i="1"/>
  <c r="K1207" i="1"/>
  <c r="K1208" i="1"/>
  <c r="K1211" i="1"/>
  <c r="K1215" i="1"/>
  <c r="K1216" i="1"/>
  <c r="K1218" i="1"/>
  <c r="K1219" i="1"/>
  <c r="K1220" i="1"/>
  <c r="K1223" i="1"/>
  <c r="K1227" i="1"/>
  <c r="K1228" i="1"/>
  <c r="K1230" i="1"/>
  <c r="K1231" i="1"/>
  <c r="K1235" i="1"/>
  <c r="K1236" i="1"/>
  <c r="H79" i="7" s="1"/>
  <c r="K1239" i="1"/>
  <c r="K1243" i="1"/>
  <c r="K1244" i="1"/>
  <c r="K1247" i="1"/>
  <c r="K1250" i="1"/>
  <c r="K1251" i="1"/>
  <c r="K1255" i="1"/>
  <c r="K1256" i="1"/>
  <c r="K1259" i="1"/>
  <c r="K1263" i="1"/>
  <c r="K1264" i="1"/>
  <c r="K1267" i="1"/>
  <c r="K1271" i="1"/>
  <c r="K1272" i="1"/>
  <c r="K1275" i="1"/>
  <c r="K1279" i="1"/>
  <c r="K1280" i="1"/>
  <c r="K1283" i="1"/>
  <c r="K1287" i="1"/>
  <c r="K1288" i="1"/>
  <c r="K1291" i="1"/>
  <c r="K1295" i="1"/>
  <c r="K1296" i="1"/>
  <c r="K1299" i="1"/>
  <c r="K1303" i="1"/>
  <c r="K1304" i="1"/>
  <c r="K1306" i="1"/>
  <c r="K1307" i="1"/>
  <c r="K1311" i="1"/>
  <c r="K1312" i="1"/>
  <c r="K1315" i="1"/>
  <c r="K1319" i="1"/>
  <c r="K1320" i="1"/>
  <c r="K1323" i="1"/>
  <c r="H176" i="7" s="1"/>
  <c r="K1326" i="1"/>
  <c r="K1327" i="1"/>
  <c r="K1331" i="1"/>
  <c r="K1332" i="1"/>
  <c r="K1335" i="1"/>
  <c r="K1338" i="1"/>
  <c r="K1339" i="1"/>
  <c r="K1340" i="1"/>
  <c r="K1343" i="1"/>
  <c r="K1347" i="1"/>
  <c r="H261" i="7" s="1"/>
  <c r="K1348" i="1"/>
  <c r="K1351" i="1"/>
  <c r="K1355" i="1"/>
  <c r="H246" i="7" s="1"/>
  <c r="K1356" i="1"/>
  <c r="K1359" i="1"/>
  <c r="K1363" i="1"/>
  <c r="K1364" i="1"/>
  <c r="K1367" i="1"/>
  <c r="K1371" i="1"/>
  <c r="K1372" i="1"/>
  <c r="K1375" i="1"/>
  <c r="H37" i="7" s="1"/>
  <c r="K1379" i="1"/>
  <c r="H16" i="7" s="1"/>
  <c r="K1380" i="1"/>
  <c r="K1383" i="1"/>
  <c r="K1387" i="1"/>
  <c r="K1388" i="1"/>
  <c r="K1391" i="1"/>
  <c r="K1394" i="1"/>
  <c r="K1395" i="1"/>
  <c r="K1399" i="1"/>
  <c r="K1400" i="1"/>
  <c r="K1403" i="1"/>
  <c r="K1406" i="1"/>
  <c r="K1407" i="1"/>
  <c r="K1408" i="1"/>
  <c r="K1411" i="1"/>
  <c r="K1415" i="1"/>
  <c r="K1416" i="1"/>
  <c r="K1418" i="1"/>
  <c r="K1419" i="1"/>
  <c r="K1420" i="1"/>
  <c r="K1423" i="1"/>
  <c r="K1427" i="1"/>
  <c r="K1428" i="1"/>
  <c r="H179" i="7" s="1"/>
  <c r="K1431" i="1"/>
  <c r="K1435" i="1"/>
  <c r="K1436" i="1"/>
  <c r="K1439" i="1"/>
  <c r="K1443" i="1"/>
  <c r="K1444" i="1"/>
  <c r="K1447" i="1"/>
  <c r="K1451" i="1"/>
  <c r="K1452" i="1"/>
  <c r="K1455" i="1"/>
  <c r="K1459" i="1"/>
  <c r="K1460" i="1"/>
  <c r="K1463" i="1"/>
  <c r="K1467" i="1"/>
  <c r="K1468" i="1"/>
  <c r="K1471" i="1"/>
  <c r="K1474" i="1"/>
  <c r="K1475" i="1"/>
  <c r="K1476" i="1"/>
  <c r="K1479" i="1"/>
  <c r="K1483" i="1"/>
  <c r="K1484" i="1"/>
  <c r="K1486" i="1"/>
  <c r="K1487" i="1"/>
  <c r="K1488" i="1"/>
  <c r="K1491" i="1"/>
  <c r="K1495" i="1"/>
  <c r="K1496" i="1"/>
  <c r="K1499" i="1"/>
  <c r="K1503" i="1"/>
  <c r="K1504" i="1"/>
  <c r="K1506" i="1"/>
  <c r="K1507" i="1"/>
  <c r="K1511" i="1"/>
  <c r="K1512" i="1"/>
  <c r="K1515" i="1"/>
  <c r="K1519" i="1"/>
  <c r="K1520" i="1"/>
  <c r="K1523" i="1"/>
  <c r="K1527" i="1"/>
  <c r="K1528" i="1"/>
  <c r="K1531" i="1"/>
  <c r="K1535" i="1"/>
  <c r="K1536" i="1"/>
  <c r="K1539" i="1"/>
  <c r="K1543" i="1"/>
  <c r="K1544" i="1"/>
  <c r="K1547" i="1"/>
  <c r="K1551" i="1"/>
  <c r="K1552" i="1"/>
  <c r="K1555" i="1"/>
  <c r="K1559" i="1"/>
  <c r="K1560" i="1"/>
  <c r="K1562" i="1"/>
  <c r="K1563" i="1"/>
  <c r="K1564" i="1"/>
  <c r="K1567" i="1"/>
  <c r="K1571" i="1"/>
  <c r="K1572" i="1"/>
  <c r="K1575" i="1"/>
  <c r="K1579" i="1"/>
  <c r="K1580" i="1"/>
  <c r="K1582" i="1"/>
  <c r="K1583" i="1"/>
  <c r="K1587" i="1"/>
  <c r="K1588" i="1"/>
  <c r="K1591" i="1"/>
  <c r="H285" i="7" s="1"/>
  <c r="K1594" i="1"/>
  <c r="K1595" i="1"/>
  <c r="K1599" i="1"/>
  <c r="H264" i="7" s="1"/>
  <c r="K1600" i="1"/>
  <c r="K1603" i="1"/>
  <c r="K1607" i="1"/>
  <c r="K1608" i="1"/>
  <c r="K1611" i="1"/>
  <c r="K1615" i="1"/>
  <c r="K1616" i="1"/>
  <c r="K1619" i="1"/>
  <c r="K1623" i="1"/>
  <c r="K1624" i="1"/>
  <c r="K1627" i="1"/>
  <c r="K1631" i="1"/>
  <c r="H255" i="7" s="1"/>
  <c r="K1632" i="1"/>
  <c r="K1635" i="1"/>
  <c r="K1639" i="1"/>
  <c r="K1640" i="1"/>
  <c r="K1643" i="1"/>
  <c r="H259" i="7" s="1"/>
  <c r="K1647" i="1"/>
  <c r="K1648" i="1"/>
  <c r="K1650" i="1"/>
  <c r="K1651" i="1"/>
  <c r="K1655" i="1"/>
  <c r="K1656" i="1"/>
  <c r="K1659" i="1"/>
  <c r="K1662" i="1"/>
  <c r="K1663" i="1"/>
  <c r="K1667" i="1"/>
  <c r="K1668" i="1"/>
  <c r="K1671" i="1"/>
  <c r="K1674" i="1"/>
  <c r="K1675" i="1"/>
  <c r="K1676" i="1"/>
  <c r="K1679" i="1"/>
  <c r="H160" i="7" s="1"/>
  <c r="K1683" i="1"/>
  <c r="K1684" i="1"/>
  <c r="K1687" i="1"/>
  <c r="K1691" i="1"/>
  <c r="K1692" i="1"/>
  <c r="K1695" i="1"/>
  <c r="K1699" i="1"/>
  <c r="K1700" i="1"/>
  <c r="K1703" i="1"/>
  <c r="K1707" i="1"/>
  <c r="K1708" i="1"/>
  <c r="K1711" i="1"/>
  <c r="K1715" i="1"/>
  <c r="K1716" i="1"/>
  <c r="K1719" i="1"/>
  <c r="K1723" i="1"/>
  <c r="K1724" i="1"/>
  <c r="K1727" i="1"/>
  <c r="K1730" i="1"/>
  <c r="K1731" i="1"/>
  <c r="K1735" i="1"/>
  <c r="K1736" i="1"/>
  <c r="H139" i="7" s="1"/>
  <c r="K1739" i="1"/>
  <c r="K1742" i="1"/>
  <c r="K1743" i="1"/>
  <c r="K1744" i="1"/>
  <c r="K1747" i="1"/>
  <c r="K1751" i="1"/>
  <c r="K1752" i="1"/>
  <c r="K1755" i="1"/>
  <c r="K1759" i="1"/>
  <c r="K1760" i="1"/>
  <c r="K1762" i="1"/>
  <c r="H64" i="7" s="1"/>
  <c r="K1763" i="1"/>
  <c r="K1764" i="1"/>
  <c r="K1767" i="1"/>
  <c r="K1771" i="1"/>
  <c r="K1772" i="1"/>
  <c r="K1775" i="1"/>
  <c r="K1779" i="1"/>
  <c r="K1780" i="1"/>
  <c r="K1783" i="1"/>
  <c r="K1787" i="1"/>
  <c r="K1788" i="1"/>
  <c r="K1791" i="1"/>
  <c r="K1795" i="1"/>
  <c r="K1796" i="1"/>
  <c r="K1799" i="1"/>
  <c r="K1803" i="1"/>
  <c r="K1804" i="1"/>
  <c r="K1807" i="1"/>
  <c r="K1811" i="1"/>
  <c r="K1812" i="1"/>
  <c r="K1815" i="1"/>
  <c r="K1818" i="1"/>
  <c r="K1819" i="1"/>
  <c r="K1820" i="1"/>
  <c r="K1823" i="1"/>
  <c r="K1827" i="1"/>
  <c r="K1828" i="1"/>
  <c r="K1831" i="1"/>
  <c r="K1835" i="1"/>
  <c r="K1836" i="1"/>
  <c r="K1838" i="1"/>
  <c r="K1839" i="1"/>
  <c r="K1840" i="1"/>
  <c r="K1843" i="1"/>
  <c r="K1847" i="1"/>
  <c r="K1848" i="1"/>
  <c r="K1850" i="1"/>
  <c r="K1851" i="1"/>
  <c r="K1855" i="1"/>
  <c r="K1856" i="1"/>
  <c r="K1859" i="1"/>
  <c r="K1863" i="1"/>
  <c r="K1864" i="1"/>
  <c r="K1867" i="1"/>
  <c r="K1871" i="1"/>
  <c r="K1872" i="1"/>
  <c r="K1875" i="1"/>
  <c r="K1879" i="1"/>
  <c r="K1880" i="1"/>
  <c r="K1883" i="1"/>
  <c r="K1886" i="1"/>
  <c r="K1887" i="1"/>
  <c r="K1891" i="1"/>
  <c r="K1892" i="1"/>
  <c r="K1895" i="1"/>
  <c r="K1898" i="1"/>
  <c r="K1899" i="1"/>
  <c r="K1900" i="1"/>
  <c r="K1903" i="1"/>
  <c r="K1907" i="1"/>
  <c r="K1908" i="1"/>
  <c r="K1911" i="1"/>
  <c r="K1915" i="1"/>
  <c r="K1916" i="1"/>
  <c r="K1919" i="1"/>
  <c r="K1923" i="1"/>
  <c r="K1924" i="1"/>
  <c r="K1927" i="1"/>
  <c r="K1931" i="1"/>
  <c r="K1932" i="1"/>
  <c r="K1935" i="1"/>
  <c r="K1938" i="1"/>
  <c r="K1939" i="1"/>
  <c r="K1943" i="1"/>
  <c r="K1944" i="1"/>
  <c r="K1947" i="1"/>
  <c r="K1950" i="1"/>
  <c r="K1951" i="1"/>
  <c r="K1952" i="1"/>
  <c r="K1955" i="1"/>
  <c r="K1959" i="1"/>
  <c r="K1960" i="1"/>
  <c r="K1962" i="1"/>
  <c r="K1963" i="1"/>
  <c r="K1964" i="1"/>
  <c r="K1967" i="1"/>
  <c r="K1971" i="1"/>
  <c r="K1972" i="1"/>
  <c r="K1975" i="1"/>
  <c r="K1979" i="1"/>
  <c r="K1980" i="1"/>
  <c r="K1983" i="1"/>
  <c r="K1987" i="1"/>
  <c r="K1988" i="1"/>
  <c r="K1991" i="1"/>
  <c r="K1995" i="1"/>
  <c r="K1996" i="1"/>
  <c r="K1999" i="1"/>
  <c r="K2002" i="1"/>
  <c r="K2003" i="1"/>
  <c r="K2004" i="1"/>
  <c r="K2007" i="1"/>
  <c r="K2011" i="1"/>
  <c r="H192" i="7" s="1"/>
  <c r="K2012" i="1"/>
  <c r="K2014" i="1"/>
  <c r="K2015" i="1"/>
  <c r="K2016" i="1"/>
  <c r="K2019" i="1"/>
  <c r="K2023" i="1"/>
  <c r="K2024" i="1"/>
  <c r="K2026" i="1"/>
  <c r="K2027" i="1"/>
  <c r="K2031" i="1"/>
  <c r="K2032" i="1"/>
  <c r="K2035" i="1"/>
  <c r="K2039" i="1"/>
  <c r="K2040" i="1"/>
  <c r="K2043" i="1"/>
  <c r="K2047" i="1"/>
  <c r="K2048" i="1"/>
  <c r="K2051" i="1"/>
  <c r="K2055" i="1"/>
  <c r="K2056" i="1"/>
  <c r="K2059" i="1"/>
  <c r="K2063" i="1"/>
  <c r="K2064" i="1"/>
  <c r="K2066" i="1"/>
  <c r="K2067" i="1"/>
  <c r="K2068" i="1"/>
  <c r="K2071" i="1"/>
  <c r="K2075" i="1"/>
  <c r="K2076" i="1"/>
  <c r="K2078" i="1"/>
  <c r="K2079" i="1"/>
  <c r="K2083" i="1"/>
  <c r="K2084" i="1"/>
  <c r="K2087" i="1"/>
  <c r="K2090" i="1"/>
  <c r="K2091" i="1"/>
  <c r="K2095" i="1"/>
  <c r="K2096" i="1"/>
  <c r="K2099" i="1"/>
  <c r="K2103" i="1"/>
  <c r="K2104" i="1"/>
  <c r="K2107" i="1"/>
  <c r="K2111" i="1"/>
  <c r="K2112" i="1"/>
  <c r="K2115" i="1"/>
  <c r="K2119" i="1"/>
  <c r="K2120" i="1"/>
  <c r="K2123" i="1"/>
  <c r="K2127" i="1"/>
  <c r="K2128" i="1"/>
  <c r="K2130" i="1"/>
  <c r="K2131" i="1"/>
  <c r="K2135" i="1"/>
  <c r="K2136" i="1"/>
  <c r="K2139" i="1"/>
  <c r="K2142" i="1"/>
  <c r="K2143" i="1"/>
  <c r="K2147" i="1"/>
  <c r="K2148" i="1"/>
  <c r="K2151" i="1"/>
  <c r="K2154" i="1"/>
  <c r="K2155" i="1"/>
  <c r="K2156" i="1"/>
  <c r="K2159" i="1"/>
  <c r="K2163" i="1"/>
  <c r="K2164" i="1"/>
  <c r="H257" i="7" s="1"/>
  <c r="K2167" i="1"/>
  <c r="K2171" i="1"/>
  <c r="K2172" i="1"/>
  <c r="K2175" i="1"/>
  <c r="K2179" i="1"/>
  <c r="K2180" i="1"/>
  <c r="H111" i="7" s="1"/>
  <c r="K2183" i="1"/>
  <c r="K2187" i="1"/>
  <c r="K2188" i="1"/>
  <c r="K2191" i="1"/>
  <c r="K2194" i="1"/>
  <c r="K2195" i="1"/>
  <c r="K2199" i="1"/>
  <c r="K2200" i="1"/>
  <c r="K2203" i="1"/>
  <c r="K2206" i="1"/>
  <c r="K2207" i="1"/>
  <c r="K2208" i="1"/>
  <c r="K2211" i="1"/>
  <c r="K2215" i="1"/>
  <c r="K2216" i="1"/>
  <c r="K2218" i="1"/>
  <c r="K2219" i="1"/>
  <c r="K2220" i="1"/>
  <c r="K2223" i="1"/>
  <c r="K2227" i="1"/>
  <c r="K2228" i="1"/>
  <c r="K2231" i="1"/>
  <c r="K2235" i="1"/>
  <c r="K2236" i="1"/>
  <c r="K2239" i="1"/>
  <c r="K2243" i="1"/>
  <c r="K2244" i="1"/>
  <c r="K2247" i="1"/>
  <c r="K2251" i="1"/>
  <c r="K2252" i="1"/>
  <c r="K2255" i="1"/>
  <c r="K2258" i="1"/>
  <c r="K2259" i="1"/>
  <c r="K2260" i="1"/>
  <c r="K2263" i="1"/>
  <c r="K2267" i="1"/>
  <c r="K2268" i="1"/>
  <c r="K2270" i="1"/>
  <c r="K2271" i="1"/>
  <c r="K2272" i="1"/>
  <c r="K2275" i="1"/>
  <c r="K2279" i="1"/>
  <c r="K2280" i="1"/>
  <c r="K2282" i="1"/>
  <c r="K2283" i="1"/>
  <c r="K2287" i="1"/>
  <c r="K2288" i="1"/>
  <c r="K2291" i="1"/>
  <c r="K2295" i="1"/>
  <c r="K2296" i="1"/>
  <c r="K2299" i="1"/>
  <c r="K2303" i="1"/>
  <c r="K2304" i="1"/>
  <c r="K2307" i="1"/>
  <c r="K2311" i="1"/>
  <c r="K2312" i="1"/>
  <c r="K2315" i="1"/>
  <c r="K2319" i="1"/>
  <c r="K2320" i="1"/>
  <c r="K2322" i="1"/>
  <c r="K2323" i="1"/>
  <c r="K2324" i="1"/>
  <c r="K2327" i="1"/>
  <c r="K2331" i="1"/>
  <c r="K2332" i="1"/>
  <c r="K2334" i="1"/>
  <c r="K2335" i="1"/>
  <c r="K2339" i="1"/>
  <c r="K2340" i="1"/>
  <c r="K2343" i="1"/>
  <c r="K2346" i="1"/>
  <c r="K2347" i="1"/>
  <c r="K2351" i="1"/>
  <c r="K2352" i="1"/>
  <c r="K2355" i="1"/>
  <c r="K2359" i="1"/>
  <c r="K2360" i="1"/>
  <c r="K2363" i="1"/>
  <c r="K2367" i="1"/>
  <c r="K2368" i="1"/>
  <c r="K2371" i="1"/>
  <c r="K2375" i="1"/>
  <c r="K2376" i="1"/>
  <c r="K2379" i="1"/>
  <c r="K2383" i="1"/>
  <c r="K2384" i="1"/>
  <c r="K2386" i="1"/>
  <c r="K2387" i="1"/>
  <c r="K2391" i="1"/>
  <c r="K2392" i="1"/>
  <c r="K2395" i="1"/>
  <c r="K2398" i="1"/>
  <c r="K2399" i="1"/>
  <c r="K2403" i="1"/>
  <c r="K2404" i="1"/>
  <c r="K2407" i="1"/>
  <c r="K2410" i="1"/>
  <c r="K2411" i="1"/>
  <c r="K2412" i="1"/>
  <c r="K2415" i="1"/>
  <c r="K2419" i="1"/>
  <c r="K2420" i="1"/>
  <c r="K2423" i="1"/>
  <c r="K2427" i="1"/>
  <c r="K2428" i="1"/>
  <c r="K2431" i="1"/>
  <c r="K2435" i="1"/>
  <c r="K2436" i="1"/>
  <c r="K2439" i="1"/>
  <c r="K2443" i="1"/>
  <c r="K2444" i="1"/>
  <c r="K2447" i="1"/>
  <c r="K2450" i="1"/>
  <c r="K2451" i="1"/>
  <c r="K2455" i="1"/>
  <c r="K2456" i="1"/>
  <c r="K2459" i="1"/>
  <c r="K2462" i="1"/>
  <c r="K2463" i="1"/>
  <c r="K2464" i="1"/>
  <c r="K2467" i="1"/>
  <c r="K2471" i="1"/>
  <c r="K2472" i="1"/>
  <c r="K2474" i="1"/>
  <c r="K2475" i="1"/>
  <c r="K2476" i="1"/>
  <c r="K2479" i="1"/>
  <c r="K2483" i="1"/>
  <c r="K2484" i="1"/>
  <c r="K2487" i="1"/>
  <c r="K2491" i="1"/>
  <c r="K2492" i="1"/>
  <c r="K2495" i="1"/>
  <c r="K2499" i="1"/>
  <c r="K2500" i="1"/>
  <c r="K2503" i="1"/>
  <c r="K2507" i="1"/>
  <c r="H236" i="7" s="1"/>
  <c r="K2508" i="1"/>
  <c r="K2511" i="1"/>
  <c r="K2514" i="1"/>
  <c r="K2515" i="1"/>
  <c r="K2516" i="1"/>
  <c r="H132" i="7" s="1"/>
  <c r="K2519" i="1"/>
  <c r="K2523" i="1"/>
  <c r="K2524" i="1"/>
  <c r="K2526" i="1"/>
  <c r="K2527" i="1"/>
  <c r="K2528" i="1"/>
  <c r="K2531" i="1"/>
  <c r="K2535" i="1"/>
  <c r="K2536" i="1"/>
  <c r="K2538" i="1"/>
  <c r="K2539" i="1"/>
  <c r="K2543" i="1"/>
  <c r="K2544" i="1"/>
  <c r="K2547" i="1"/>
  <c r="K2551" i="1"/>
  <c r="K2552" i="1"/>
  <c r="K2555" i="1"/>
  <c r="K2559" i="1"/>
  <c r="K2560" i="1"/>
  <c r="K2563" i="1"/>
  <c r="K2567" i="1"/>
  <c r="K2568" i="1"/>
  <c r="K2571" i="1"/>
  <c r="K2575" i="1"/>
  <c r="K2576" i="1"/>
  <c r="K2578" i="1"/>
  <c r="K2579" i="1"/>
  <c r="K2580" i="1"/>
  <c r="H69" i="7" s="1"/>
  <c r="K2583" i="1"/>
  <c r="K2587" i="1"/>
  <c r="K2588" i="1"/>
  <c r="K2590" i="1"/>
  <c r="K2591" i="1"/>
  <c r="K2595" i="1"/>
  <c r="K2596" i="1"/>
  <c r="K2599" i="1"/>
  <c r="K2602" i="1"/>
  <c r="K2603" i="1"/>
  <c r="K2607" i="1"/>
  <c r="K2608" i="1"/>
  <c r="K2611" i="1"/>
  <c r="K2615" i="1"/>
  <c r="K2616" i="1"/>
  <c r="K2619" i="1"/>
  <c r="K2623" i="1"/>
  <c r="K2624" i="1"/>
  <c r="K2627" i="1"/>
  <c r="K2631" i="1"/>
  <c r="K2632" i="1"/>
  <c r="K2635" i="1"/>
  <c r="K2639" i="1"/>
  <c r="K2640" i="1"/>
  <c r="K2642" i="1"/>
  <c r="K2643" i="1"/>
  <c r="K2647" i="1"/>
  <c r="K2648" i="1"/>
  <c r="K2651" i="1"/>
  <c r="K2654" i="1"/>
  <c r="K2655" i="1"/>
  <c r="K2659" i="1"/>
  <c r="K2660" i="1"/>
  <c r="K2663" i="1"/>
  <c r="K2666" i="1"/>
  <c r="K2667" i="1"/>
  <c r="K2668" i="1"/>
  <c r="K2671" i="1"/>
  <c r="K2675" i="1"/>
  <c r="K2676" i="1"/>
  <c r="K2679" i="1"/>
  <c r="K2683" i="1"/>
  <c r="K2684" i="1"/>
  <c r="K2687" i="1"/>
  <c r="K2691" i="1"/>
  <c r="K2692" i="1"/>
  <c r="K2695" i="1"/>
  <c r="K2699" i="1"/>
  <c r="K2700" i="1"/>
  <c r="K2703" i="1"/>
  <c r="K2706" i="1"/>
  <c r="K2707" i="1"/>
  <c r="K2711" i="1"/>
  <c r="K2712" i="1"/>
  <c r="K2715" i="1"/>
  <c r="K2719" i="1"/>
  <c r="K2720" i="1"/>
  <c r="K2722" i="1"/>
  <c r="K2723" i="1"/>
  <c r="K2727" i="1"/>
  <c r="K2728" i="1"/>
  <c r="K2731" i="1"/>
  <c r="K2735" i="1"/>
  <c r="K2736" i="1"/>
  <c r="K2738" i="1"/>
  <c r="K2739" i="1"/>
  <c r="K2740" i="1"/>
  <c r="K2743" i="1"/>
  <c r="K2747" i="1"/>
  <c r="K2748" i="1"/>
  <c r="K2751" i="1"/>
  <c r="K2754" i="1"/>
  <c r="K2755" i="1"/>
  <c r="K2756" i="1"/>
  <c r="K2759" i="1"/>
  <c r="K2763" i="1"/>
  <c r="K2764" i="1"/>
  <c r="K2767" i="1"/>
  <c r="K2770" i="1"/>
  <c r="K2771" i="1"/>
  <c r="K2775" i="1"/>
  <c r="K2776" i="1"/>
  <c r="K2779" i="1"/>
  <c r="K2783" i="1"/>
  <c r="K2784" i="1"/>
  <c r="K2786" i="1"/>
  <c r="K2787" i="1"/>
  <c r="K2791" i="1"/>
  <c r="K2792" i="1"/>
  <c r="K2795" i="1"/>
  <c r="K2799" i="1"/>
  <c r="K2800" i="1"/>
  <c r="K2802" i="1"/>
  <c r="K2803" i="1"/>
  <c r="K2804" i="1"/>
  <c r="K2807" i="1"/>
  <c r="K2811" i="1"/>
  <c r="K2812" i="1"/>
  <c r="K2815" i="1"/>
  <c r="K2818" i="1"/>
  <c r="K2819" i="1"/>
  <c r="K2820" i="1"/>
  <c r="K2823" i="1"/>
  <c r="K2827" i="1"/>
  <c r="K2828" i="1"/>
  <c r="K2831" i="1"/>
  <c r="K2834" i="1"/>
  <c r="K2835" i="1"/>
  <c r="K2839" i="1"/>
  <c r="K2840" i="1"/>
  <c r="K2843" i="1"/>
  <c r="K2847" i="1"/>
  <c r="K2848" i="1"/>
  <c r="K2850" i="1"/>
  <c r="K2851" i="1"/>
  <c r="K2855" i="1"/>
  <c r="K2856" i="1"/>
  <c r="K2859" i="1"/>
  <c r="K2863" i="1"/>
  <c r="K2864" i="1"/>
  <c r="K2866" i="1"/>
  <c r="K2867" i="1"/>
  <c r="K2868" i="1"/>
  <c r="K2871" i="1"/>
  <c r="K2875" i="1"/>
  <c r="K2876" i="1"/>
  <c r="K2879" i="1"/>
  <c r="K2882" i="1"/>
  <c r="K2883" i="1"/>
  <c r="K2884" i="1"/>
  <c r="K2887" i="1"/>
  <c r="K2891" i="1"/>
  <c r="K2892" i="1"/>
  <c r="K2895" i="1"/>
  <c r="K2898" i="1"/>
  <c r="K2899" i="1"/>
  <c r="K2903" i="1"/>
  <c r="K2904" i="1"/>
  <c r="K2907" i="1"/>
  <c r="K2911" i="1"/>
  <c r="K2912" i="1"/>
  <c r="K2914" i="1"/>
  <c r="K2915" i="1"/>
  <c r="K2919" i="1"/>
  <c r="K2920" i="1"/>
  <c r="K2923" i="1"/>
  <c r="K2927" i="1"/>
  <c r="K2928" i="1"/>
  <c r="K2930" i="1"/>
  <c r="K2931" i="1"/>
  <c r="K2932" i="1"/>
  <c r="K2935" i="1"/>
  <c r="K2939" i="1"/>
  <c r="K2940" i="1"/>
  <c r="K2943" i="1"/>
  <c r="K2946" i="1"/>
  <c r="K2947" i="1"/>
  <c r="K2948" i="1"/>
  <c r="K2951" i="1"/>
  <c r="K2955" i="1"/>
  <c r="K2956" i="1"/>
  <c r="K2959" i="1"/>
  <c r="K2962" i="1"/>
  <c r="K2963" i="1"/>
  <c r="K2967" i="1"/>
  <c r="K2968" i="1"/>
  <c r="K2971" i="1"/>
  <c r="K2975" i="1"/>
  <c r="K2976" i="1"/>
  <c r="K2978" i="1"/>
  <c r="K2979" i="1"/>
  <c r="K2983" i="1"/>
  <c r="K2984" i="1"/>
  <c r="K2987" i="1"/>
  <c r="K2991" i="1"/>
  <c r="K2992" i="1"/>
  <c r="K2994" i="1"/>
  <c r="K2995" i="1"/>
  <c r="K2996" i="1"/>
  <c r="K2999" i="1"/>
  <c r="K2" i="1"/>
  <c r="H48" i="7" s="1"/>
  <c r="H94" i="7" l="1"/>
  <c r="H95" i="7"/>
  <c r="H157" i="7"/>
  <c r="H158" i="7"/>
  <c r="H108" i="7"/>
  <c r="H109" i="7"/>
  <c r="K288" i="1"/>
  <c r="K384" i="1"/>
  <c r="K488" i="1"/>
  <c r="K512" i="1"/>
  <c r="K528" i="1"/>
  <c r="K652" i="1"/>
  <c r="K676" i="1"/>
  <c r="K684" i="1"/>
  <c r="K720" i="1"/>
  <c r="K736" i="1"/>
  <c r="K796" i="1"/>
  <c r="K812" i="1"/>
  <c r="K832" i="1"/>
  <c r="K840" i="1"/>
  <c r="K848" i="1"/>
  <c r="K856" i="1"/>
  <c r="K1012" i="1"/>
  <c r="K1072" i="1"/>
  <c r="K2980" i="1"/>
  <c r="K2960" i="1"/>
  <c r="K2896" i="1"/>
  <c r="K2888" i="1"/>
  <c r="K2860" i="1"/>
  <c r="K2852" i="1"/>
  <c r="K2832" i="1"/>
  <c r="K2824" i="1"/>
  <c r="K2768" i="1"/>
  <c r="K2760" i="1"/>
  <c r="K2724" i="1"/>
  <c r="K2704" i="1"/>
  <c r="K2688" i="1"/>
  <c r="K2680" i="1"/>
  <c r="K2672" i="1"/>
  <c r="K2600" i="1"/>
  <c r="K2592" i="1"/>
  <c r="K2572" i="1"/>
  <c r="K2548" i="1"/>
  <c r="K2540" i="1"/>
  <c r="K2520" i="1"/>
  <c r="K2468" i="1"/>
  <c r="K2448" i="1"/>
  <c r="K2440" i="1"/>
  <c r="K2424" i="1"/>
  <c r="K2416" i="1"/>
  <c r="K2316" i="1"/>
  <c r="K2308" i="1"/>
  <c r="K2300" i="1"/>
  <c r="K2264" i="1"/>
  <c r="K2192" i="1"/>
  <c r="K2176" i="1"/>
  <c r="K2168" i="1"/>
  <c r="K2140" i="1"/>
  <c r="K2088" i="1"/>
  <c r="K2080" i="1"/>
  <c r="K2060" i="1"/>
  <c r="K2044" i="1"/>
  <c r="K2036" i="1"/>
  <c r="K2028" i="1"/>
  <c r="K1956" i="1"/>
  <c r="K1936" i="1"/>
  <c r="K1904" i="1"/>
  <c r="K1884" i="1"/>
  <c r="K1876" i="1"/>
  <c r="K1868" i="1"/>
  <c r="K1852" i="1"/>
  <c r="K1756" i="1"/>
  <c r="K1748" i="1"/>
  <c r="K1728" i="1"/>
  <c r="K1688" i="1"/>
  <c r="K1680" i="1"/>
  <c r="K1652" i="1"/>
  <c r="K1556" i="1"/>
  <c r="K1524" i="1"/>
  <c r="K1516" i="1"/>
  <c r="K1480" i="1"/>
  <c r="K1412" i="1"/>
  <c r="K1392" i="1"/>
  <c r="K1384" i="1"/>
  <c r="K1376" i="1"/>
  <c r="K1352" i="1"/>
  <c r="H189" i="7" s="1"/>
  <c r="K1344" i="1"/>
  <c r="K1324" i="1"/>
  <c r="K1316" i="1"/>
  <c r="K1308" i="1"/>
  <c r="K1248" i="1"/>
  <c r="K1232" i="1"/>
  <c r="K1212" i="1"/>
  <c r="K1196" i="1"/>
  <c r="K1188" i="1"/>
  <c r="K1180" i="1"/>
  <c r="K1172" i="1"/>
  <c r="K1164" i="1"/>
  <c r="K1144" i="1"/>
  <c r="K1136" i="1"/>
  <c r="K1128" i="1"/>
  <c r="K1120" i="1"/>
  <c r="K1112" i="1"/>
  <c r="K1104" i="1"/>
  <c r="K1096" i="1"/>
  <c r="K1088" i="1"/>
  <c r="K1064" i="1"/>
  <c r="H182" i="7" s="1"/>
  <c r="K1056" i="1"/>
  <c r="K1040" i="1"/>
  <c r="K1008" i="1"/>
  <c r="K960" i="1"/>
  <c r="K952" i="1"/>
  <c r="H77" i="7" s="1"/>
  <c r="K944" i="1"/>
  <c r="K936" i="1"/>
  <c r="K928" i="1"/>
  <c r="K920" i="1"/>
  <c r="K912" i="1"/>
  <c r="K896" i="1"/>
  <c r="K852" i="1"/>
  <c r="K816" i="1"/>
  <c r="K808" i="1"/>
  <c r="K716" i="1"/>
  <c r="H218" i="7" s="1"/>
  <c r="K708" i="1"/>
  <c r="K680" i="1"/>
  <c r="K636" i="1"/>
  <c r="K620" i="1"/>
  <c r="K612" i="1"/>
  <c r="K604" i="1"/>
  <c r="K596" i="1"/>
  <c r="K588" i="1"/>
  <c r="K572" i="1"/>
  <c r="K492" i="1"/>
  <c r="K476" i="1"/>
  <c r="K436" i="1"/>
  <c r="K428" i="1"/>
  <c r="K420" i="1"/>
  <c r="K404" i="1"/>
  <c r="H3" i="7" s="1"/>
  <c r="K396" i="1"/>
  <c r="K380" i="1"/>
  <c r="H114" i="7" s="1"/>
  <c r="K344" i="1"/>
  <c r="K300" i="1"/>
  <c r="I48" i="7"/>
  <c r="K3000" i="1"/>
  <c r="K2936" i="1"/>
  <c r="K2880" i="1"/>
  <c r="K2836" i="1"/>
  <c r="K2808" i="1"/>
  <c r="K2780" i="1"/>
  <c r="K2772" i="1"/>
  <c r="K2752" i="1"/>
  <c r="K2716" i="1"/>
  <c r="K2656" i="1"/>
  <c r="K2628" i="1"/>
  <c r="K2612" i="1"/>
  <c r="K2604" i="1"/>
  <c r="K2584" i="1"/>
  <c r="K2532" i="1"/>
  <c r="K2504" i="1"/>
  <c r="K2408" i="1"/>
  <c r="K2400" i="1"/>
  <c r="K2348" i="1"/>
  <c r="K2256" i="1"/>
  <c r="K2248" i="1"/>
  <c r="K2224" i="1"/>
  <c r="K2204" i="1"/>
  <c r="K2152" i="1"/>
  <c r="K2144" i="1"/>
  <c r="K2124" i="1"/>
  <c r="K2116" i="1"/>
  <c r="K2108" i="1"/>
  <c r="K2100" i="1"/>
  <c r="K2092" i="1"/>
  <c r="K2072" i="1"/>
  <c r="K1992" i="1"/>
  <c r="K1948" i="1"/>
  <c r="K1896" i="1"/>
  <c r="K1844" i="1"/>
  <c r="K1808" i="1"/>
  <c r="K1784" i="1"/>
  <c r="K1776" i="1"/>
  <c r="K1768" i="1"/>
  <c r="K1740" i="1"/>
  <c r="K1732" i="1"/>
  <c r="K1636" i="1"/>
  <c r="K1628" i="1"/>
  <c r="K1620" i="1"/>
  <c r="K1612" i="1"/>
  <c r="K1596" i="1"/>
  <c r="K1500" i="1"/>
  <c r="K1432" i="1"/>
  <c r="K1424" i="1"/>
  <c r="K1404" i="1"/>
  <c r="K1396" i="1"/>
  <c r="K1300" i="1"/>
  <c r="K1292" i="1"/>
  <c r="K1284" i="1"/>
  <c r="K1268" i="1"/>
  <c r="K1260" i="1"/>
  <c r="K1224" i="1"/>
  <c r="K988" i="1"/>
  <c r="K904" i="1"/>
  <c r="K888" i="1"/>
  <c r="H151" i="7" s="1"/>
  <c r="K828" i="1"/>
  <c r="K780" i="1"/>
  <c r="K772" i="1"/>
  <c r="K764" i="1"/>
  <c r="K748" i="1"/>
  <c r="K732" i="1"/>
  <c r="K688" i="1"/>
  <c r="K656" i="1"/>
  <c r="K648" i="1"/>
  <c r="K640" i="1"/>
  <c r="K556" i="1"/>
  <c r="K312" i="1"/>
  <c r="K272" i="1"/>
  <c r="K256" i="1"/>
  <c r="K248" i="1"/>
  <c r="H23" i="7" s="1"/>
  <c r="K232" i="1"/>
  <c r="K2678" i="1"/>
  <c r="K2614" i="1"/>
  <c r="K2550" i="1"/>
  <c r="K2486" i="1"/>
  <c r="K2422" i="1"/>
  <c r="K2038" i="1"/>
  <c r="K1974" i="1"/>
  <c r="K1894" i="1"/>
  <c r="K1874" i="1"/>
  <c r="K1846" i="1"/>
  <c r="K1810" i="1"/>
  <c r="K1782" i="1"/>
  <c r="K1746" i="1"/>
  <c r="K1718" i="1"/>
  <c r="K1682" i="1"/>
  <c r="K1654" i="1"/>
  <c r="K1590" i="1"/>
  <c r="K1510" i="1"/>
  <c r="K1446" i="1"/>
  <c r="K1382" i="1"/>
  <c r="K1334" i="1"/>
  <c r="K1298" i="1"/>
  <c r="K1286" i="1"/>
  <c r="K1258" i="1"/>
  <c r="K1234" i="1"/>
  <c r="K1206" i="1"/>
  <c r="K1190" i="1"/>
  <c r="K1142" i="1"/>
  <c r="K1126" i="1"/>
  <c r="K1118" i="1"/>
  <c r="K1066" i="1"/>
  <c r="K1062" i="1"/>
  <c r="K1030" i="1"/>
  <c r="K982" i="1"/>
  <c r="H214" i="7" s="1"/>
  <c r="K822" i="1"/>
  <c r="K786" i="1"/>
  <c r="K746" i="1"/>
  <c r="K722" i="1"/>
  <c r="K682" i="1"/>
  <c r="H239" i="7" s="1"/>
  <c r="K670" i="1"/>
  <c r="H279" i="7" s="1"/>
  <c r="K662" i="1"/>
  <c r="K646" i="1"/>
  <c r="K606" i="1"/>
  <c r="K598" i="1"/>
  <c r="K594" i="1"/>
  <c r="K582" i="1"/>
  <c r="K566" i="1"/>
  <c r="K502" i="1"/>
  <c r="K438" i="1"/>
  <c r="K422" i="1"/>
  <c r="K414" i="1"/>
  <c r="K406" i="1"/>
  <c r="K362" i="1"/>
  <c r="H67" i="7" s="1"/>
  <c r="K338" i="1"/>
  <c r="K298" i="1"/>
  <c r="K294" i="1"/>
  <c r="K278" i="1"/>
  <c r="K234" i="1"/>
  <c r="K154" i="1"/>
  <c r="K142" i="1"/>
  <c r="H44" i="7" s="1"/>
  <c r="K134" i="1"/>
  <c r="K110" i="1"/>
  <c r="H123" i="7" s="1"/>
  <c r="K94" i="1"/>
  <c r="H140" i="7" s="1"/>
  <c r="K86" i="1"/>
  <c r="K62" i="1"/>
  <c r="H65" i="7" s="1"/>
  <c r="K54" i="1"/>
  <c r="H62" i="7" s="1"/>
  <c r="K50" i="1"/>
  <c r="H31" i="7" s="1"/>
  <c r="K30" i="1"/>
  <c r="H222" i="7" s="1"/>
  <c r="K22" i="1"/>
  <c r="H116" i="7" s="1"/>
  <c r="I27" i="7"/>
  <c r="K2998" i="1"/>
  <c r="K2950" i="1"/>
  <c r="K2934" i="1"/>
  <c r="K2886" i="1"/>
  <c r="K2854" i="1"/>
  <c r="K2838" i="1"/>
  <c r="K2774" i="1"/>
  <c r="K2742" i="1"/>
  <c r="K2682" i="1"/>
  <c r="K2606" i="1"/>
  <c r="K2594" i="1"/>
  <c r="K2542" i="1"/>
  <c r="K2530" i="1"/>
  <c r="K2490" i="1"/>
  <c r="K2426" i="1"/>
  <c r="K2402" i="1"/>
  <c r="K2362" i="1"/>
  <c r="K2298" i="1"/>
  <c r="K2234" i="1"/>
  <c r="K2158" i="1"/>
  <c r="K2146" i="1"/>
  <c r="K2106" i="1"/>
  <c r="K2030" i="1"/>
  <c r="K2018" i="1"/>
  <c r="K1978" i="1"/>
  <c r="K1890" i="1"/>
  <c r="K1842" i="1"/>
  <c r="K1786" i="1"/>
  <c r="K1666" i="1"/>
  <c r="K1598" i="1"/>
  <c r="K1586" i="1"/>
  <c r="K1518" i="1"/>
  <c r="K1442" i="1"/>
  <c r="K1422" i="1"/>
  <c r="K1410" i="1"/>
  <c r="K1186" i="1"/>
  <c r="K1074" i="1"/>
  <c r="K1018" i="1"/>
  <c r="K930" i="1"/>
  <c r="K910" i="1"/>
  <c r="K898" i="1"/>
  <c r="K830" i="1"/>
  <c r="K818" i="1"/>
  <c r="K674" i="1"/>
  <c r="K654" i="1"/>
  <c r="K642" i="1"/>
  <c r="K494" i="1"/>
  <c r="K398" i="1"/>
  <c r="K386" i="1"/>
  <c r="K318" i="1"/>
  <c r="K306" i="1"/>
  <c r="K250" i="1"/>
  <c r="K218" i="1"/>
  <c r="K202" i="1"/>
  <c r="H190" i="7" s="1"/>
  <c r="K186" i="1"/>
  <c r="K90" i="1"/>
  <c r="K58" i="1"/>
  <c r="K1229" i="1"/>
  <c r="K661" i="1"/>
  <c r="K405" i="1"/>
  <c r="K57" i="1"/>
  <c r="H36" i="7" s="1"/>
  <c r="K2986" i="1"/>
  <c r="K2970" i="1"/>
  <c r="K2954" i="1"/>
  <c r="K2938" i="1"/>
  <c r="K2922" i="1"/>
  <c r="K2890" i="1"/>
  <c r="K2874" i="1"/>
  <c r="K2858" i="1"/>
  <c r="K2842" i="1"/>
  <c r="K2826" i="1"/>
  <c r="K2810" i="1"/>
  <c r="K2794" i="1"/>
  <c r="K2762" i="1"/>
  <c r="K2730" i="1"/>
  <c r="K2714" i="1"/>
  <c r="K2698" i="1"/>
  <c r="K2686" i="1"/>
  <c r="K2674" i="1"/>
  <c r="K2634" i="1"/>
  <c r="K2622" i="1"/>
  <c r="K2610" i="1"/>
  <c r="K2570" i="1"/>
  <c r="K2558" i="1"/>
  <c r="K2546" i="1"/>
  <c r="K2506" i="1"/>
  <c r="K2494" i="1"/>
  <c r="K2482" i="1"/>
  <c r="K2442" i="1"/>
  <c r="K2430" i="1"/>
  <c r="K2418" i="1"/>
  <c r="K2378" i="1"/>
  <c r="K2366" i="1"/>
  <c r="K2354" i="1"/>
  <c r="K2314" i="1"/>
  <c r="K2302" i="1"/>
  <c r="K2290" i="1"/>
  <c r="K2250" i="1"/>
  <c r="K2226" i="1"/>
  <c r="K2186" i="1"/>
  <c r="K2174" i="1"/>
  <c r="K2162" i="1"/>
  <c r="K2122" i="1"/>
  <c r="K2110" i="1"/>
  <c r="K2098" i="1"/>
  <c r="K2058" i="1"/>
  <c r="K2046" i="1"/>
  <c r="H277" i="7" s="1"/>
  <c r="K2034" i="1"/>
  <c r="H250" i="7" s="1"/>
  <c r="K1994" i="1"/>
  <c r="K1982" i="1"/>
  <c r="K1970" i="1"/>
  <c r="K1930" i="1"/>
  <c r="K1918" i="1"/>
  <c r="K1906" i="1"/>
  <c r="K1870" i="1"/>
  <c r="K1858" i="1"/>
  <c r="K1802" i="1"/>
  <c r="K1790" i="1"/>
  <c r="K1778" i="1"/>
  <c r="K1722" i="1"/>
  <c r="K1710" i="1"/>
  <c r="K1690" i="1"/>
  <c r="K1634" i="1"/>
  <c r="K1614" i="1"/>
  <c r="K1602" i="1"/>
  <c r="K1546" i="1"/>
  <c r="K1534" i="1"/>
  <c r="K1522" i="1"/>
  <c r="K1466" i="1"/>
  <c r="K1454" i="1"/>
  <c r="K1434" i="1"/>
  <c r="K1378" i="1"/>
  <c r="K1358" i="1"/>
  <c r="K1346" i="1"/>
  <c r="K1290" i="1"/>
  <c r="K1278" i="1"/>
  <c r="K1266" i="1"/>
  <c r="K1210" i="1"/>
  <c r="K1198" i="1"/>
  <c r="K1178" i="1"/>
  <c r="H205" i="7" s="1"/>
  <c r="K1102" i="1"/>
  <c r="K1090" i="1"/>
  <c r="K1034" i="1"/>
  <c r="K1022" i="1"/>
  <c r="K954" i="1"/>
  <c r="K942" i="1"/>
  <c r="K922" i="1"/>
  <c r="K866" i="1"/>
  <c r="K846" i="1"/>
  <c r="K834" i="1"/>
  <c r="K778" i="1"/>
  <c r="K766" i="1"/>
  <c r="K754" i="1"/>
  <c r="K698" i="1"/>
  <c r="K666" i="1"/>
  <c r="K590" i="1"/>
  <c r="K578" i="1"/>
  <c r="K522" i="1"/>
  <c r="K510" i="1"/>
  <c r="K498" i="1"/>
  <c r="K430" i="1"/>
  <c r="K354" i="1"/>
  <c r="H216" i="7" s="1"/>
  <c r="K322" i="1"/>
  <c r="K266" i="1"/>
  <c r="K254" i="1"/>
  <c r="H274" i="7" s="1"/>
  <c r="K242" i="1"/>
  <c r="K162" i="1"/>
  <c r="H70" i="7" s="1"/>
  <c r="K118" i="1"/>
  <c r="H98" i="7" s="1"/>
  <c r="K98" i="1"/>
  <c r="K66" i="1"/>
  <c r="H284" i="7" s="1"/>
  <c r="K6" i="1"/>
  <c r="H133" i="7" s="1"/>
  <c r="K909" i="1"/>
  <c r="K1165" i="1"/>
  <c r="H234" i="7" s="1"/>
  <c r="K2646" i="1"/>
  <c r="K2582" i="1"/>
  <c r="K2518" i="1"/>
  <c r="K2454" i="1"/>
  <c r="K2390" i="1"/>
  <c r="K2358" i="1"/>
  <c r="K2326" i="1"/>
  <c r="K2294" i="1"/>
  <c r="K2262" i="1"/>
  <c r="K2022" i="1"/>
  <c r="K1958" i="1"/>
  <c r="K1910" i="1"/>
  <c r="K1830" i="1"/>
  <c r="K1766" i="1"/>
  <c r="K1702" i="1"/>
  <c r="K1638" i="1"/>
  <c r="K1618" i="1"/>
  <c r="K1574" i="1"/>
  <c r="K1554" i="1"/>
  <c r="K1526" i="1"/>
  <c r="K1490" i="1"/>
  <c r="H15" i="7" s="1"/>
  <c r="K1462" i="1"/>
  <c r="K1426" i="1"/>
  <c r="K1398" i="1"/>
  <c r="K1362" i="1"/>
  <c r="K1318" i="1"/>
  <c r="K1270" i="1"/>
  <c r="K1254" i="1"/>
  <c r="K1246" i="1"/>
  <c r="K1238" i="1"/>
  <c r="K1222" i="1"/>
  <c r="K1182" i="1"/>
  <c r="K1174" i="1"/>
  <c r="K1158" i="1"/>
  <c r="K1110" i="1"/>
  <c r="K1094" i="1"/>
  <c r="K1054" i="1"/>
  <c r="K1046" i="1"/>
  <c r="K1042" i="1"/>
  <c r="K1014" i="1"/>
  <c r="K998" i="1"/>
  <c r="K990" i="1"/>
  <c r="K966" i="1"/>
  <c r="K950" i="1"/>
  <c r="K934" i="1"/>
  <c r="K926" i="1"/>
  <c r="K918" i="1"/>
  <c r="K902" i="1"/>
  <c r="K886" i="1"/>
  <c r="H27" i="7" s="1"/>
  <c r="K874" i="1"/>
  <c r="K870" i="1"/>
  <c r="K862" i="1"/>
  <c r="K854" i="1"/>
  <c r="K838" i="1"/>
  <c r="K810" i="1"/>
  <c r="K806" i="1"/>
  <c r="K798" i="1"/>
  <c r="K758" i="1"/>
  <c r="K734" i="1"/>
  <c r="K726" i="1"/>
  <c r="K694" i="1"/>
  <c r="K658" i="1"/>
  <c r="K630" i="1"/>
  <c r="K614" i="1"/>
  <c r="K554" i="1"/>
  <c r="K550" i="1"/>
  <c r="K542" i="1"/>
  <c r="K534" i="1"/>
  <c r="K518" i="1"/>
  <c r="K486" i="1"/>
  <c r="K478" i="1"/>
  <c r="K470" i="1"/>
  <c r="K454" i="1"/>
  <c r="K402" i="1"/>
  <c r="K374" i="1"/>
  <c r="K350" i="1"/>
  <c r="K342" i="1"/>
  <c r="K326" i="1"/>
  <c r="K310" i="1"/>
  <c r="K274" i="1"/>
  <c r="K126" i="1"/>
  <c r="H102" i="7" s="1"/>
  <c r="K122" i="1"/>
  <c r="K102" i="1"/>
  <c r="H208" i="7" s="1"/>
  <c r="K78" i="1"/>
  <c r="H207" i="7" s="1"/>
  <c r="K70" i="1"/>
  <c r="H145" i="7" s="1"/>
  <c r="K42" i="1"/>
  <c r="H150" i="7" s="1"/>
  <c r="K26" i="1"/>
  <c r="H47" i="7" s="1"/>
  <c r="I184" i="7"/>
  <c r="K2966" i="1"/>
  <c r="K2902" i="1"/>
  <c r="K2870" i="1"/>
  <c r="K2822" i="1"/>
  <c r="K2806" i="1"/>
  <c r="K2758" i="1"/>
  <c r="K2710" i="1"/>
  <c r="K2670" i="1"/>
  <c r="K2658" i="1"/>
  <c r="K2618" i="1"/>
  <c r="K2554" i="1"/>
  <c r="K2478" i="1"/>
  <c r="K2466" i="1"/>
  <c r="K2414" i="1"/>
  <c r="K2350" i="1"/>
  <c r="K2286" i="1"/>
  <c r="K2274" i="1"/>
  <c r="K2222" i="1"/>
  <c r="K2210" i="1"/>
  <c r="K2170" i="1"/>
  <c r="K2094" i="1"/>
  <c r="K2082" i="1"/>
  <c r="K2042" i="1"/>
  <c r="K1966" i="1"/>
  <c r="K1954" i="1"/>
  <c r="K1914" i="1"/>
  <c r="K1902" i="1"/>
  <c r="K1866" i="1"/>
  <c r="K1854" i="1"/>
  <c r="K1774" i="1"/>
  <c r="K1754" i="1"/>
  <c r="K1698" i="1"/>
  <c r="K1678" i="1"/>
  <c r="K1610" i="1"/>
  <c r="K1530" i="1"/>
  <c r="K1498" i="1"/>
  <c r="H231" i="7" s="1"/>
  <c r="K1354" i="1"/>
  <c r="K1342" i="1"/>
  <c r="K1330" i="1"/>
  <c r="K1262" i="1"/>
  <c r="K1166" i="1"/>
  <c r="K1098" i="1"/>
  <c r="K1086" i="1"/>
  <c r="K1006" i="1"/>
  <c r="K986" i="1"/>
  <c r="K842" i="1"/>
  <c r="K762" i="1"/>
  <c r="K730" i="1"/>
  <c r="K586" i="1"/>
  <c r="K574" i="1"/>
  <c r="K562" i="1"/>
  <c r="K330" i="1"/>
  <c r="K238" i="1"/>
  <c r="K210" i="1"/>
  <c r="K194" i="1"/>
  <c r="K130" i="1"/>
  <c r="K46" i="1"/>
  <c r="H230" i="7" s="1"/>
  <c r="K973" i="1"/>
  <c r="K845" i="1"/>
  <c r="K533" i="1"/>
  <c r="K185" i="1"/>
  <c r="K149" i="1"/>
  <c r="H112" i="7" s="1"/>
  <c r="K2990" i="1"/>
  <c r="K2974" i="1"/>
  <c r="K2958" i="1"/>
  <c r="K2942" i="1"/>
  <c r="K2926" i="1"/>
  <c r="K2910" i="1"/>
  <c r="K2894" i="1"/>
  <c r="K2878" i="1"/>
  <c r="K2862" i="1"/>
  <c r="K2846" i="1"/>
  <c r="K2830" i="1"/>
  <c r="K2814" i="1"/>
  <c r="K2798" i="1"/>
  <c r="K2782" i="1"/>
  <c r="K2766" i="1"/>
  <c r="K2750" i="1"/>
  <c r="K2734" i="1"/>
  <c r="K2718" i="1"/>
  <c r="K2702" i="1"/>
  <c r="K2638" i="1"/>
  <c r="K2574" i="1"/>
  <c r="K2510" i="1"/>
  <c r="K2446" i="1"/>
  <c r="K2382" i="1"/>
  <c r="K2318" i="1"/>
  <c r="K2254" i="1"/>
  <c r="K2242" i="1"/>
  <c r="K2202" i="1"/>
  <c r="K2190" i="1"/>
  <c r="K2178" i="1"/>
  <c r="K2138" i="1"/>
  <c r="K2126" i="1"/>
  <c r="K2114" i="1"/>
  <c r="K2074" i="1"/>
  <c r="K2062" i="1"/>
  <c r="K2050" i="1"/>
  <c r="K2010" i="1"/>
  <c r="K1998" i="1"/>
  <c r="K1986" i="1"/>
  <c r="K1946" i="1"/>
  <c r="K1934" i="1"/>
  <c r="K1922" i="1"/>
  <c r="K1882" i="1"/>
  <c r="K1826" i="1"/>
  <c r="K1806" i="1"/>
  <c r="K1794" i="1"/>
  <c r="K1738" i="1"/>
  <c r="K1726" i="1"/>
  <c r="K1714" i="1"/>
  <c r="K1658" i="1"/>
  <c r="K1646" i="1"/>
  <c r="K1626" i="1"/>
  <c r="K1570" i="1"/>
  <c r="K1550" i="1"/>
  <c r="K1538" i="1"/>
  <c r="K1482" i="1"/>
  <c r="K1470" i="1"/>
  <c r="K1458" i="1"/>
  <c r="K1402" i="1"/>
  <c r="K1390" i="1"/>
  <c r="K1370" i="1"/>
  <c r="K1314" i="1"/>
  <c r="H86" i="7" s="1"/>
  <c r="K1294" i="1"/>
  <c r="K1282" i="1"/>
  <c r="K1226" i="1"/>
  <c r="K1214" i="1"/>
  <c r="K1202" i="1"/>
  <c r="K1146" i="1"/>
  <c r="K1134" i="1"/>
  <c r="K1114" i="1"/>
  <c r="K1058" i="1"/>
  <c r="K1038" i="1"/>
  <c r="K970" i="1"/>
  <c r="K958" i="1"/>
  <c r="K878" i="1"/>
  <c r="K802" i="1"/>
  <c r="K770" i="1"/>
  <c r="K714" i="1"/>
  <c r="K702" i="1"/>
  <c r="K690" i="1"/>
  <c r="K622" i="1"/>
  <c r="K602" i="1"/>
  <c r="K546" i="1"/>
  <c r="K526" i="1"/>
  <c r="K446" i="1"/>
  <c r="K434" i="1"/>
  <c r="K378" i="1"/>
  <c r="K346" i="1"/>
  <c r="K290" i="1"/>
  <c r="H76" i="7" s="1"/>
  <c r="K270" i="1"/>
  <c r="K258" i="1"/>
  <c r="H209" i="7" s="1"/>
  <c r="K206" i="1"/>
  <c r="K170" i="1"/>
  <c r="H78" i="7" s="1"/>
  <c r="K146" i="1"/>
  <c r="H245" i="7" s="1"/>
  <c r="K106" i="1"/>
  <c r="K74" i="1"/>
  <c r="H43" i="7" s="1"/>
  <c r="K14" i="1"/>
  <c r="H57" i="7" s="1"/>
  <c r="K17" i="1"/>
  <c r="H118" i="7" s="1"/>
  <c r="K33" i="1"/>
  <c r="K37" i="1"/>
  <c r="K45" i="1"/>
  <c r="H92" i="7" s="1"/>
  <c r="K61" i="1"/>
  <c r="H156" i="7" s="1"/>
  <c r="K81" i="1"/>
  <c r="H12" i="7" s="1"/>
  <c r="K97" i="1"/>
  <c r="K101" i="1"/>
  <c r="K109" i="1"/>
  <c r="K129" i="1"/>
  <c r="K145" i="1"/>
  <c r="K157" i="1"/>
  <c r="H191" i="7" s="1"/>
  <c r="K161" i="1"/>
  <c r="H130" i="7" s="1"/>
  <c r="K165" i="1"/>
  <c r="H251" i="7" s="1"/>
  <c r="K173" i="1"/>
  <c r="H104" i="7" s="1"/>
  <c r="K177" i="1"/>
  <c r="K189" i="1"/>
  <c r="K197" i="1"/>
  <c r="K209" i="1"/>
  <c r="I198" i="7"/>
  <c r="I232" i="7"/>
  <c r="G2" i="7"/>
  <c r="K169" i="1"/>
  <c r="H228" i="7" s="1"/>
  <c r="I224" i="7"/>
  <c r="I263" i="7"/>
  <c r="K3001" i="1"/>
  <c r="K2997" i="1"/>
  <c r="K2993" i="1"/>
  <c r="K2989" i="1"/>
  <c r="K2985" i="1"/>
  <c r="K2981" i="1"/>
  <c r="K2977" i="1"/>
  <c r="K2973" i="1"/>
  <c r="K2969" i="1"/>
  <c r="K2965" i="1"/>
  <c r="K2961" i="1"/>
  <c r="K2957" i="1"/>
  <c r="K2953" i="1"/>
  <c r="K2949" i="1"/>
  <c r="K2945" i="1"/>
  <c r="K2941" i="1"/>
  <c r="K2937" i="1"/>
  <c r="K2933" i="1"/>
  <c r="K2929" i="1"/>
  <c r="K2925" i="1"/>
  <c r="K2921" i="1"/>
  <c r="K2917" i="1"/>
  <c r="K2913" i="1"/>
  <c r="K2909" i="1"/>
  <c r="K2905" i="1"/>
  <c r="K2901" i="1"/>
  <c r="K2897" i="1"/>
  <c r="K2893" i="1"/>
  <c r="K2889" i="1"/>
  <c r="K2885" i="1"/>
  <c r="K2881" i="1"/>
  <c r="K2877" i="1"/>
  <c r="K2873" i="1"/>
  <c r="H80" i="7" s="1"/>
  <c r="K2869" i="1"/>
  <c r="K2865" i="1"/>
  <c r="K2861" i="1"/>
  <c r="K2857" i="1"/>
  <c r="K2853" i="1"/>
  <c r="K2849" i="1"/>
  <c r="K2845" i="1"/>
  <c r="K2841" i="1"/>
  <c r="K2837" i="1"/>
  <c r="K2833" i="1"/>
  <c r="K2829" i="1"/>
  <c r="K2825" i="1"/>
  <c r="K2821" i="1"/>
  <c r="K2817" i="1"/>
  <c r="K2813" i="1"/>
  <c r="K2809" i="1"/>
  <c r="K2805" i="1"/>
  <c r="K2801" i="1"/>
  <c r="K2797" i="1"/>
  <c r="K2793" i="1"/>
  <c r="K2789" i="1"/>
  <c r="K2785" i="1"/>
  <c r="K2781" i="1"/>
  <c r="K2777" i="1"/>
  <c r="K2773" i="1"/>
  <c r="K2769" i="1"/>
  <c r="K2765" i="1"/>
  <c r="K2761" i="1"/>
  <c r="K2757" i="1"/>
  <c r="K2753" i="1"/>
  <c r="K2749" i="1"/>
  <c r="K2745" i="1"/>
  <c r="K2741" i="1"/>
  <c r="K2737" i="1"/>
  <c r="K2733" i="1"/>
  <c r="K2729" i="1"/>
  <c r="K2725" i="1"/>
  <c r="K2721" i="1"/>
  <c r="K2717" i="1"/>
  <c r="K2713" i="1"/>
  <c r="K2709" i="1"/>
  <c r="K2705" i="1"/>
  <c r="K2701" i="1"/>
  <c r="K2697" i="1"/>
  <c r="K2693" i="1"/>
  <c r="K2689" i="1"/>
  <c r="K2685" i="1"/>
  <c r="K2681" i="1"/>
  <c r="K2677" i="1"/>
  <c r="K2673" i="1"/>
  <c r="K2669" i="1"/>
  <c r="K2665" i="1"/>
  <c r="K2661" i="1"/>
  <c r="K2657" i="1"/>
  <c r="K2653" i="1"/>
  <c r="K2649" i="1"/>
  <c r="K2645" i="1"/>
  <c r="K2641" i="1"/>
  <c r="K2637" i="1"/>
  <c r="K2633" i="1"/>
  <c r="K2629" i="1"/>
  <c r="K2625" i="1"/>
  <c r="K2621" i="1"/>
  <c r="K2617" i="1"/>
  <c r="K2613" i="1"/>
  <c r="K2609" i="1"/>
  <c r="K2605" i="1"/>
  <c r="K2601" i="1"/>
  <c r="K2597" i="1"/>
  <c r="K2593" i="1"/>
  <c r="K2589" i="1"/>
  <c r="K2585" i="1"/>
  <c r="K2581" i="1"/>
  <c r="K2577" i="1"/>
  <c r="K2573" i="1"/>
  <c r="K2569" i="1"/>
  <c r="K2565" i="1"/>
  <c r="K2561" i="1"/>
  <c r="K2557" i="1"/>
  <c r="K2553" i="1"/>
  <c r="K2549" i="1"/>
  <c r="K2545" i="1"/>
  <c r="K2541" i="1"/>
  <c r="K2537" i="1"/>
  <c r="K2533" i="1"/>
  <c r="K2529" i="1"/>
  <c r="K2525" i="1"/>
  <c r="K2521" i="1"/>
  <c r="K2517" i="1"/>
  <c r="H85" i="7" s="1"/>
  <c r="K2513" i="1"/>
  <c r="K2509" i="1"/>
  <c r="K2505" i="1"/>
  <c r="K2501" i="1"/>
  <c r="K2497" i="1"/>
  <c r="K2493" i="1"/>
  <c r="K2489" i="1"/>
  <c r="K2485" i="1"/>
  <c r="K2481" i="1"/>
  <c r="K2477" i="1"/>
  <c r="K2473" i="1"/>
  <c r="K2469" i="1"/>
  <c r="K2465" i="1"/>
  <c r="K2461" i="1"/>
  <c r="K2457" i="1"/>
  <c r="K2453" i="1"/>
  <c r="K2449" i="1"/>
  <c r="K2445" i="1"/>
  <c r="K2441" i="1"/>
  <c r="K2437" i="1"/>
  <c r="K2433" i="1"/>
  <c r="K2429" i="1"/>
  <c r="K2425" i="1"/>
  <c r="K2421" i="1"/>
  <c r="H237" i="7" s="1"/>
  <c r="K2417" i="1"/>
  <c r="K2413" i="1"/>
  <c r="K2409" i="1"/>
  <c r="K2405" i="1"/>
  <c r="K2401" i="1"/>
  <c r="K2397" i="1"/>
  <c r="K2393" i="1"/>
  <c r="K2389" i="1"/>
  <c r="K2385" i="1"/>
  <c r="K2381" i="1"/>
  <c r="H248" i="7" s="1"/>
  <c r="K2377" i="1"/>
  <c r="K2373" i="1"/>
  <c r="K2369" i="1"/>
  <c r="K2365" i="1"/>
  <c r="K2361" i="1"/>
  <c r="K2357" i="1"/>
  <c r="K2353" i="1"/>
  <c r="K2349" i="1"/>
  <c r="K2345" i="1"/>
  <c r="K2341" i="1"/>
  <c r="K2337" i="1"/>
  <c r="K2333" i="1"/>
  <c r="K2329" i="1"/>
  <c r="H260" i="7" s="1"/>
  <c r="K2325" i="1"/>
  <c r="K2321" i="1"/>
  <c r="K2317" i="1"/>
  <c r="K2313" i="1"/>
  <c r="K2309" i="1"/>
  <c r="K2305" i="1"/>
  <c r="K2301" i="1"/>
  <c r="H262" i="7" s="1"/>
  <c r="K2297" i="1"/>
  <c r="K2293" i="1"/>
  <c r="K2289" i="1"/>
  <c r="K2285" i="1"/>
  <c r="K2281" i="1"/>
  <c r="K2277" i="1"/>
  <c r="K2273" i="1"/>
  <c r="K2269" i="1"/>
  <c r="K2265" i="1"/>
  <c r="K2261" i="1"/>
  <c r="K2257" i="1"/>
  <c r="K2253" i="1"/>
  <c r="K2249" i="1"/>
  <c r="K2245" i="1"/>
  <c r="K2241" i="1"/>
  <c r="K2237" i="1"/>
  <c r="K2233" i="1"/>
  <c r="K2229" i="1"/>
  <c r="K2225" i="1"/>
  <c r="K2221" i="1"/>
  <c r="K2217" i="1"/>
  <c r="K2213" i="1"/>
  <c r="K2209" i="1"/>
  <c r="K2205" i="1"/>
  <c r="K2201" i="1"/>
  <c r="K2197" i="1"/>
  <c r="K2193" i="1"/>
  <c r="K2189" i="1"/>
  <c r="K2185" i="1"/>
  <c r="K2181" i="1"/>
  <c r="K2177" i="1"/>
  <c r="K2173" i="1"/>
  <c r="K2169" i="1"/>
  <c r="H56" i="7" s="1"/>
  <c r="K2165" i="1"/>
  <c r="K2161" i="1"/>
  <c r="K2157" i="1"/>
  <c r="K2153" i="1"/>
  <c r="K2149" i="1"/>
  <c r="K2145" i="1"/>
  <c r="K2141" i="1"/>
  <c r="K2137" i="1"/>
  <c r="K2133" i="1"/>
  <c r="K2129" i="1"/>
  <c r="K2125" i="1"/>
  <c r="K2121" i="1"/>
  <c r="K2117" i="1"/>
  <c r="K2113" i="1"/>
  <c r="K2109" i="1"/>
  <c r="K2105" i="1"/>
  <c r="K2101" i="1"/>
  <c r="K2097" i="1"/>
  <c r="K2093" i="1"/>
  <c r="K2089" i="1"/>
  <c r="K2085" i="1"/>
  <c r="K2081" i="1"/>
  <c r="K2077" i="1"/>
  <c r="K2073" i="1"/>
  <c r="K2069" i="1"/>
  <c r="K2065" i="1"/>
  <c r="K2061" i="1"/>
  <c r="K2057" i="1"/>
  <c r="K2053" i="1"/>
  <c r="K2049" i="1"/>
  <c r="K2045" i="1"/>
  <c r="K2041" i="1"/>
  <c r="K2037" i="1"/>
  <c r="K2033" i="1"/>
  <c r="K2029" i="1"/>
  <c r="H52" i="7" s="1"/>
  <c r="K2025" i="1"/>
  <c r="K2021" i="1"/>
  <c r="K2017" i="1"/>
  <c r="K2013" i="1"/>
  <c r="H128" i="7" s="1"/>
  <c r="K2009" i="1"/>
  <c r="K2005" i="1"/>
  <c r="K2001" i="1"/>
  <c r="K1997" i="1"/>
  <c r="K1993" i="1"/>
  <c r="K1989" i="1"/>
  <c r="K1985" i="1"/>
  <c r="K1981" i="1"/>
  <c r="K1977" i="1"/>
  <c r="K1973" i="1"/>
  <c r="K1969" i="1"/>
  <c r="K1965" i="1"/>
  <c r="K1961" i="1"/>
  <c r="K1957" i="1"/>
  <c r="K1953" i="1"/>
  <c r="K1949" i="1"/>
  <c r="K1945" i="1"/>
  <c r="K1941" i="1"/>
  <c r="K1937" i="1"/>
  <c r="K1933" i="1"/>
  <c r="K1929" i="1"/>
  <c r="K1925" i="1"/>
  <c r="K1921" i="1"/>
  <c r="H72" i="7" s="1"/>
  <c r="K1917" i="1"/>
  <c r="K1913" i="1"/>
  <c r="H175" i="7" s="1"/>
  <c r="K1909" i="1"/>
  <c r="K1905" i="1"/>
  <c r="K1901" i="1"/>
  <c r="K1897" i="1"/>
  <c r="K1893" i="1"/>
  <c r="K1889" i="1"/>
  <c r="K1885" i="1"/>
  <c r="K1881" i="1"/>
  <c r="K1877" i="1"/>
  <c r="K1873" i="1"/>
  <c r="K1869" i="1"/>
  <c r="K1865" i="1"/>
  <c r="K1861" i="1"/>
  <c r="K1857" i="1"/>
  <c r="K1853" i="1"/>
  <c r="K1849" i="1"/>
  <c r="K1845" i="1"/>
  <c r="K1841" i="1"/>
  <c r="K1837" i="1"/>
  <c r="K1833" i="1"/>
  <c r="K1829" i="1"/>
  <c r="K1825" i="1"/>
  <c r="K1821" i="1"/>
  <c r="K1817" i="1"/>
  <c r="K1813" i="1"/>
  <c r="K1809" i="1"/>
  <c r="K1805" i="1"/>
  <c r="K1801" i="1"/>
  <c r="K1797" i="1"/>
  <c r="K1793" i="1"/>
  <c r="K1789" i="1"/>
  <c r="K1785" i="1"/>
  <c r="K1781" i="1"/>
  <c r="K1777" i="1"/>
  <c r="K1773" i="1"/>
  <c r="K1769" i="1"/>
  <c r="K1765" i="1"/>
  <c r="K1761" i="1"/>
  <c r="K1757" i="1"/>
  <c r="K1753" i="1"/>
  <c r="K1749" i="1"/>
  <c r="K1745" i="1"/>
  <c r="K1741" i="1"/>
  <c r="K1737" i="1"/>
  <c r="K1733" i="1"/>
  <c r="K1729" i="1"/>
  <c r="K1725" i="1"/>
  <c r="K1721" i="1"/>
  <c r="K1717" i="1"/>
  <c r="K1713" i="1"/>
  <c r="K1709" i="1"/>
  <c r="K1705" i="1"/>
  <c r="K1701" i="1"/>
  <c r="K1697" i="1"/>
  <c r="K1693" i="1"/>
  <c r="K1689" i="1"/>
  <c r="K1685" i="1"/>
  <c r="K1681" i="1"/>
  <c r="K1677" i="1"/>
  <c r="K1673" i="1"/>
  <c r="K1669" i="1"/>
  <c r="K1665" i="1"/>
  <c r="K1661" i="1"/>
  <c r="K1657" i="1"/>
  <c r="K1653" i="1"/>
  <c r="K1649" i="1"/>
  <c r="K1645" i="1"/>
  <c r="K1641" i="1"/>
  <c r="K1637" i="1"/>
  <c r="K1633" i="1"/>
  <c r="K1629" i="1"/>
  <c r="K1625" i="1"/>
  <c r="K1621" i="1"/>
  <c r="K1617" i="1"/>
  <c r="K1613" i="1"/>
  <c r="K1609" i="1"/>
  <c r="K1605" i="1"/>
  <c r="K1601" i="1"/>
  <c r="K1597" i="1"/>
  <c r="K1593" i="1"/>
  <c r="K1589" i="1"/>
  <c r="K1585" i="1"/>
  <c r="K1581" i="1"/>
  <c r="K1577" i="1"/>
  <c r="K1573" i="1"/>
  <c r="K1569" i="1"/>
  <c r="H232" i="7" s="1"/>
  <c r="K1565" i="1"/>
  <c r="K1561" i="1"/>
  <c r="K1557" i="1"/>
  <c r="H30" i="7" s="1"/>
  <c r="K1553" i="1"/>
  <c r="K1549" i="1"/>
  <c r="K1545" i="1"/>
  <c r="K1541" i="1"/>
  <c r="K1537" i="1"/>
  <c r="K1533" i="1"/>
  <c r="K1529" i="1"/>
  <c r="K1525" i="1"/>
  <c r="K1521" i="1"/>
  <c r="K1517" i="1"/>
  <c r="K1513" i="1"/>
  <c r="K1509" i="1"/>
  <c r="K1505" i="1"/>
  <c r="K1501" i="1"/>
  <c r="K1497" i="1"/>
  <c r="K1493" i="1"/>
  <c r="K1489" i="1"/>
  <c r="K1485" i="1"/>
  <c r="K1481" i="1"/>
  <c r="K1477" i="1"/>
  <c r="K1473" i="1"/>
  <c r="K1469" i="1"/>
  <c r="K1465" i="1"/>
  <c r="K1461" i="1"/>
  <c r="K1457" i="1"/>
  <c r="K1453" i="1"/>
  <c r="K1449" i="1"/>
  <c r="K1445" i="1"/>
  <c r="K1441" i="1"/>
  <c r="K1437" i="1"/>
  <c r="K1433" i="1"/>
  <c r="K1429" i="1"/>
  <c r="K1425" i="1"/>
  <c r="K1421" i="1"/>
  <c r="K1417" i="1"/>
  <c r="K1413" i="1"/>
  <c r="K1409" i="1"/>
  <c r="H252" i="7" s="1"/>
  <c r="K1405" i="1"/>
  <c r="K1401" i="1"/>
  <c r="K1397" i="1"/>
  <c r="K1393" i="1"/>
  <c r="K1389" i="1"/>
  <c r="K1385" i="1"/>
  <c r="K1381" i="1"/>
  <c r="K1377" i="1"/>
  <c r="K1373" i="1"/>
  <c r="K1369" i="1"/>
  <c r="H212" i="7" s="1"/>
  <c r="K1365" i="1"/>
  <c r="K1361" i="1"/>
  <c r="K1357" i="1"/>
  <c r="K1353" i="1"/>
  <c r="K1349" i="1"/>
  <c r="K1345" i="1"/>
  <c r="K1341" i="1"/>
  <c r="K1337" i="1"/>
  <c r="K1333" i="1"/>
  <c r="K1329" i="1"/>
  <c r="K1325" i="1"/>
  <c r="K1321" i="1"/>
  <c r="K1317" i="1"/>
  <c r="K1313" i="1"/>
  <c r="K1309" i="1"/>
  <c r="K1305" i="1"/>
  <c r="K1301" i="1"/>
  <c r="K1297" i="1"/>
  <c r="K1289" i="1"/>
  <c r="K1285" i="1"/>
  <c r="H210" i="7" s="1"/>
  <c r="K1281" i="1"/>
  <c r="K1277" i="1"/>
  <c r="K1273" i="1"/>
  <c r="K1269" i="1"/>
  <c r="K1265" i="1"/>
  <c r="K1261" i="1"/>
  <c r="K1257" i="1"/>
  <c r="K1253" i="1"/>
  <c r="K1249" i="1"/>
  <c r="H105" i="7" s="1"/>
  <c r="K1245" i="1"/>
  <c r="K1241" i="1"/>
  <c r="K1237" i="1"/>
  <c r="K1233" i="1"/>
  <c r="K1225" i="1"/>
  <c r="K1221" i="1"/>
  <c r="K1217" i="1"/>
  <c r="K1213" i="1"/>
  <c r="K1209" i="1"/>
  <c r="K1205" i="1"/>
  <c r="K1201" i="1"/>
  <c r="H100" i="7" s="1"/>
  <c r="K1197" i="1"/>
  <c r="K1193" i="1"/>
  <c r="K1189" i="1"/>
  <c r="H40" i="7" s="1"/>
  <c r="K1185" i="1"/>
  <c r="K1181" i="1"/>
  <c r="H45" i="7" s="1"/>
  <c r="K1177" i="1"/>
  <c r="K1173" i="1"/>
  <c r="K1169" i="1"/>
  <c r="K1161" i="1"/>
  <c r="K1157" i="1"/>
  <c r="K1153" i="1"/>
  <c r="K1145" i="1"/>
  <c r="K1141" i="1"/>
  <c r="K1137" i="1"/>
  <c r="K1133" i="1"/>
  <c r="K1129" i="1"/>
  <c r="K1125" i="1"/>
  <c r="K1121" i="1"/>
  <c r="K1117" i="1"/>
  <c r="K1113" i="1"/>
  <c r="K1109" i="1"/>
  <c r="K1105" i="1"/>
  <c r="K1097" i="1"/>
  <c r="K1093" i="1"/>
  <c r="H11" i="7" s="1"/>
  <c r="K1089" i="1"/>
  <c r="K1085" i="1"/>
  <c r="K1081" i="1"/>
  <c r="K1077" i="1"/>
  <c r="H9" i="7" s="1"/>
  <c r="K1073" i="1"/>
  <c r="K1069" i="1"/>
  <c r="K1065" i="1"/>
  <c r="K1061" i="1"/>
  <c r="K1057" i="1"/>
  <c r="K1053" i="1"/>
  <c r="H10" i="7" s="1"/>
  <c r="K1049" i="1"/>
  <c r="K1045" i="1"/>
  <c r="K1041" i="1"/>
  <c r="K1033" i="1"/>
  <c r="K1029" i="1"/>
  <c r="K1025" i="1"/>
  <c r="K1017" i="1"/>
  <c r="K1013" i="1"/>
  <c r="K1009" i="1"/>
  <c r="K1005" i="1"/>
  <c r="K1001" i="1"/>
  <c r="K997" i="1"/>
  <c r="K993" i="1"/>
  <c r="K989" i="1"/>
  <c r="K985" i="1"/>
  <c r="K981" i="1"/>
  <c r="K977" i="1"/>
  <c r="K969" i="1"/>
  <c r="K965" i="1"/>
  <c r="K961" i="1"/>
  <c r="K957" i="1"/>
  <c r="K953" i="1"/>
  <c r="K949" i="1"/>
  <c r="H33" i="7" s="1"/>
  <c r="K945" i="1"/>
  <c r="K941" i="1"/>
  <c r="K937" i="1"/>
  <c r="K933" i="1"/>
  <c r="K929" i="1"/>
  <c r="K925" i="1"/>
  <c r="K921" i="1"/>
  <c r="K917" i="1"/>
  <c r="K913" i="1"/>
  <c r="K905" i="1"/>
  <c r="K901" i="1"/>
  <c r="H7" i="7" s="1"/>
  <c r="K897" i="1"/>
  <c r="K889" i="1"/>
  <c r="K885" i="1"/>
  <c r="K881" i="1"/>
  <c r="K877" i="1"/>
  <c r="K873" i="1"/>
  <c r="K869" i="1"/>
  <c r="K865" i="1"/>
  <c r="K861" i="1"/>
  <c r="K857" i="1"/>
  <c r="K853" i="1"/>
  <c r="K849" i="1"/>
  <c r="K841" i="1"/>
  <c r="K837" i="1"/>
  <c r="K833" i="1"/>
  <c r="K829" i="1"/>
  <c r="K825" i="1"/>
  <c r="K821" i="1"/>
  <c r="K817" i="1"/>
  <c r="K813" i="1"/>
  <c r="K809" i="1"/>
  <c r="H97" i="7" s="1"/>
  <c r="K805" i="1"/>
  <c r="K801" i="1"/>
  <c r="K797" i="1"/>
  <c r="K793" i="1"/>
  <c r="K789" i="1"/>
  <c r="K785" i="1"/>
  <c r="K777" i="1"/>
  <c r="K773" i="1"/>
  <c r="K769" i="1"/>
  <c r="K765" i="1"/>
  <c r="K761" i="1"/>
  <c r="K753" i="1"/>
  <c r="H115" i="7" s="1"/>
  <c r="K749" i="1"/>
  <c r="K745" i="1"/>
  <c r="K741" i="1"/>
  <c r="H240" i="7" s="1"/>
  <c r="K737" i="1"/>
  <c r="K733" i="1"/>
  <c r="K729" i="1"/>
  <c r="K725" i="1"/>
  <c r="K721" i="1"/>
  <c r="K717" i="1"/>
  <c r="K713" i="1"/>
  <c r="K709" i="1"/>
  <c r="K705" i="1"/>
  <c r="K701" i="1"/>
  <c r="K697" i="1"/>
  <c r="K693" i="1"/>
  <c r="K689" i="1"/>
  <c r="K685" i="1"/>
  <c r="K681" i="1"/>
  <c r="K677" i="1"/>
  <c r="K673" i="1"/>
  <c r="K669" i="1"/>
  <c r="K665" i="1"/>
  <c r="K657" i="1"/>
  <c r="K653" i="1"/>
  <c r="K649" i="1"/>
  <c r="K645" i="1"/>
  <c r="K641" i="1"/>
  <c r="K637" i="1"/>
  <c r="K633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29" i="1"/>
  <c r="K525" i="1"/>
  <c r="K521" i="1"/>
  <c r="K517" i="1"/>
  <c r="K513" i="1"/>
  <c r="K509" i="1"/>
  <c r="H174" i="7" s="1"/>
  <c r="K505" i="1"/>
  <c r="K497" i="1"/>
  <c r="K493" i="1"/>
  <c r="K489" i="1"/>
  <c r="K485" i="1"/>
  <c r="K481" i="1"/>
  <c r="K477" i="1"/>
  <c r="K473" i="1"/>
  <c r="K469" i="1"/>
  <c r="K465" i="1"/>
  <c r="K461" i="1"/>
  <c r="K457" i="1"/>
  <c r="K453" i="1"/>
  <c r="K449" i="1"/>
  <c r="K445" i="1"/>
  <c r="H219" i="7" s="1"/>
  <c r="K441" i="1"/>
  <c r="H153" i="7" s="1"/>
  <c r="K437" i="1"/>
  <c r="K433" i="1"/>
  <c r="K429" i="1"/>
  <c r="K425" i="1"/>
  <c r="K421" i="1"/>
  <c r="H148" i="7" s="1"/>
  <c r="K417" i="1"/>
  <c r="K413" i="1"/>
  <c r="K409" i="1"/>
  <c r="K401" i="1"/>
  <c r="H171" i="7" s="1"/>
  <c r="K397" i="1"/>
  <c r="K393" i="1"/>
  <c r="K389" i="1"/>
  <c r="K385" i="1"/>
  <c r="K381" i="1"/>
  <c r="K377" i="1"/>
  <c r="K373" i="1"/>
  <c r="H19" i="7" s="1"/>
  <c r="K369" i="1"/>
  <c r="K365" i="1"/>
  <c r="K361" i="1"/>
  <c r="K357" i="1"/>
  <c r="K353" i="1"/>
  <c r="K349" i="1"/>
  <c r="K345" i="1"/>
  <c r="K341" i="1"/>
  <c r="H172" i="7" s="1"/>
  <c r="K337" i="1"/>
  <c r="K333" i="1"/>
  <c r="K329" i="1"/>
  <c r="K325" i="1"/>
  <c r="H177" i="7" s="1"/>
  <c r="K321" i="1"/>
  <c r="K317" i="1"/>
  <c r="K313" i="1"/>
  <c r="K309" i="1"/>
  <c r="K305" i="1"/>
  <c r="K301" i="1"/>
  <c r="K297" i="1"/>
  <c r="K293" i="1"/>
  <c r="K289" i="1"/>
  <c r="K285" i="1"/>
  <c r="K281" i="1"/>
  <c r="K273" i="1"/>
  <c r="H181" i="7" s="1"/>
  <c r="K269" i="1"/>
  <c r="K265" i="1"/>
  <c r="K261" i="1"/>
  <c r="K257" i="1"/>
  <c r="K253" i="1"/>
  <c r="K249" i="1"/>
  <c r="K241" i="1"/>
  <c r="K237" i="1"/>
  <c r="H49" i="7" s="1"/>
  <c r="K233" i="1"/>
  <c r="K229" i="1"/>
  <c r="K225" i="1"/>
  <c r="K221" i="1"/>
  <c r="H113" i="7" s="1"/>
  <c r="K217" i="1"/>
  <c r="K153" i="1"/>
  <c r="H224" i="7" s="1"/>
  <c r="K89" i="1"/>
  <c r="H200" i="7" s="1"/>
  <c r="K25" i="1"/>
  <c r="H61" i="7" s="1"/>
  <c r="K5" i="1"/>
  <c r="H73" i="7" s="1"/>
  <c r="I254" i="7"/>
  <c r="I222" i="7"/>
  <c r="I208" i="7"/>
  <c r="I172" i="7"/>
  <c r="I126" i="7"/>
  <c r="I112" i="7"/>
  <c r="I94" i="7"/>
  <c r="I62" i="7"/>
  <c r="I36" i="7"/>
  <c r="I31" i="7"/>
  <c r="I23" i="7"/>
  <c r="I9" i="7"/>
  <c r="K29" i="1"/>
  <c r="H129" i="7" s="1"/>
  <c r="K49" i="1"/>
  <c r="H82" i="7" s="1"/>
  <c r="K65" i="1"/>
  <c r="H26" i="7" s="1"/>
  <c r="K69" i="1"/>
  <c r="H63" i="7" s="1"/>
  <c r="K77" i="1"/>
  <c r="H273" i="7" s="1"/>
  <c r="K93" i="1"/>
  <c r="H24" i="7" s="1"/>
  <c r="K113" i="1"/>
  <c r="K125" i="1"/>
  <c r="H117" i="7" s="1"/>
  <c r="K133" i="1"/>
  <c r="H204" i="7" s="1"/>
  <c r="K141" i="1"/>
  <c r="K193" i="1"/>
  <c r="H169" i="7" s="1"/>
  <c r="K205" i="1"/>
  <c r="E2" i="7"/>
  <c r="I17" i="7"/>
  <c r="I118" i="7"/>
  <c r="I246" i="7"/>
  <c r="I256" i="7"/>
  <c r="K105" i="1"/>
  <c r="K41" i="1"/>
  <c r="H201" i="7" s="1"/>
  <c r="I33" i="7"/>
  <c r="I64" i="7"/>
  <c r="I78" i="7"/>
  <c r="I88" i="7"/>
  <c r="I102" i="7"/>
  <c r="I163" i="7"/>
  <c r="I182" i="7"/>
  <c r="I216" i="7"/>
  <c r="I230" i="7"/>
  <c r="I286" i="7"/>
  <c r="K201" i="1"/>
  <c r="H38" i="7" s="1"/>
  <c r="K137" i="1"/>
  <c r="K73" i="1"/>
  <c r="H272" i="7" s="1"/>
  <c r="K9" i="1"/>
  <c r="H126" i="7" s="1"/>
  <c r="K216" i="1"/>
  <c r="K212" i="1"/>
  <c r="H74" i="7" s="1"/>
  <c r="K208" i="1"/>
  <c r="K204" i="1"/>
  <c r="K200" i="1"/>
  <c r="K196" i="1"/>
  <c r="H21" i="7" s="1"/>
  <c r="K192" i="1"/>
  <c r="K188" i="1"/>
  <c r="K184" i="1"/>
  <c r="K180" i="1"/>
  <c r="K176" i="1"/>
  <c r="K172" i="1"/>
  <c r="H165" i="7" s="1"/>
  <c r="K168" i="1"/>
  <c r="K164" i="1"/>
  <c r="K160" i="1"/>
  <c r="H286" i="7" s="1"/>
  <c r="K156" i="1"/>
  <c r="H137" i="7" s="1"/>
  <c r="K152" i="1"/>
  <c r="H227" i="7" s="1"/>
  <c r="K148" i="1"/>
  <c r="K144" i="1"/>
  <c r="K140" i="1"/>
  <c r="H71" i="7" s="1"/>
  <c r="K136" i="1"/>
  <c r="K132" i="1"/>
  <c r="K128" i="1"/>
  <c r="H173" i="7" s="1"/>
  <c r="K124" i="1"/>
  <c r="K120" i="1"/>
  <c r="H188" i="7" s="1"/>
  <c r="K116" i="1"/>
  <c r="H55" i="7" s="1"/>
  <c r="K112" i="1"/>
  <c r="H267" i="7" s="1"/>
  <c r="K108" i="1"/>
  <c r="K104" i="1"/>
  <c r="K100" i="1"/>
  <c r="H84" i="7" s="1"/>
  <c r="K96" i="1"/>
  <c r="H147" i="7" s="1"/>
  <c r="K92" i="1"/>
  <c r="H154" i="7" s="1"/>
  <c r="K88" i="1"/>
  <c r="H17" i="7" s="1"/>
  <c r="K84" i="1"/>
  <c r="H88" i="7" s="1"/>
  <c r="K80" i="1"/>
  <c r="H14" i="7" s="1"/>
  <c r="K76" i="1"/>
  <c r="H287" i="7" s="1"/>
  <c r="K72" i="1"/>
  <c r="H138" i="7" s="1"/>
  <c r="K68" i="1"/>
  <c r="H42" i="7" s="1"/>
  <c r="K64" i="1"/>
  <c r="H166" i="7" s="1"/>
  <c r="K60" i="1"/>
  <c r="H280" i="7" s="1"/>
  <c r="K56" i="1"/>
  <c r="H275" i="7" s="1"/>
  <c r="K52" i="1"/>
  <c r="K48" i="1"/>
  <c r="H91" i="7" s="1"/>
  <c r="K44" i="1"/>
  <c r="H142" i="7" s="1"/>
  <c r="K40" i="1"/>
  <c r="H81" i="7" s="1"/>
  <c r="K36" i="1"/>
  <c r="H213" i="7" s="1"/>
  <c r="K32" i="1"/>
  <c r="H122" i="7" s="1"/>
  <c r="K28" i="1"/>
  <c r="H41" i="7" s="1"/>
  <c r="K24" i="1"/>
  <c r="H203" i="7" s="1"/>
  <c r="K20" i="1"/>
  <c r="H134" i="7" s="1"/>
  <c r="K16" i="1"/>
  <c r="H167" i="7" s="1"/>
  <c r="K12" i="1"/>
  <c r="H164" i="7" s="1"/>
  <c r="K8" i="1"/>
  <c r="H121" i="7" s="1"/>
  <c r="K4" i="1"/>
  <c r="H269" i="7" s="1"/>
  <c r="I285" i="7"/>
  <c r="I280" i="7"/>
  <c r="I269" i="7"/>
  <c r="I270" i="7"/>
  <c r="I141" i="7"/>
  <c r="I121" i="7"/>
  <c r="I281" i="7"/>
  <c r="I275" i="7"/>
  <c r="I272" i="7"/>
  <c r="I255" i="7"/>
  <c r="I250" i="7"/>
  <c r="I247" i="7"/>
  <c r="I239" i="7"/>
  <c r="I223" i="7"/>
  <c r="I218" i="7"/>
  <c r="I215" i="7"/>
  <c r="I202" i="7"/>
  <c r="I191" i="7"/>
  <c r="I183" i="7"/>
  <c r="I170" i="7"/>
  <c r="I162" i="7"/>
  <c r="I159" i="7"/>
  <c r="I154" i="7"/>
  <c r="I151" i="7"/>
  <c r="I146" i="7"/>
  <c r="I130" i="7"/>
  <c r="I127" i="7"/>
  <c r="I124" i="7"/>
  <c r="I122" i="7"/>
  <c r="I119" i="7"/>
  <c r="I95" i="7"/>
  <c r="I90" i="7"/>
  <c r="I87" i="7"/>
  <c r="I82" i="7"/>
  <c r="I66" i="7"/>
  <c r="I63" i="7"/>
  <c r="I55" i="7"/>
  <c r="F2" i="7"/>
  <c r="D231" i="7"/>
  <c r="D16" i="7"/>
  <c r="D94" i="7"/>
  <c r="D45" i="7"/>
  <c r="D29" i="7"/>
  <c r="D232" i="7"/>
  <c r="D2" i="7"/>
  <c r="D233" i="7"/>
  <c r="D17" i="7"/>
  <c r="D38" i="7"/>
  <c r="D3" i="7"/>
  <c r="D5" i="7"/>
  <c r="D62" i="7"/>
  <c r="D234" i="7"/>
  <c r="D235" i="7"/>
  <c r="D236" i="7"/>
  <c r="D22" i="7"/>
  <c r="D237" i="7"/>
  <c r="D238" i="7"/>
  <c r="D23" i="7"/>
  <c r="D239" i="7"/>
  <c r="D10" i="7"/>
  <c r="D19" i="7"/>
  <c r="D36" i="7"/>
  <c r="D108" i="7"/>
  <c r="D240" i="7"/>
  <c r="D241" i="7"/>
  <c r="D9" i="7"/>
  <c r="D242" i="7"/>
  <c r="D243" i="7"/>
  <c r="D46" i="7"/>
  <c r="D244" i="7"/>
  <c r="D60" i="7"/>
  <c r="D6" i="7"/>
  <c r="D245" i="7"/>
  <c r="D13" i="7"/>
  <c r="D53" i="7"/>
  <c r="D12" i="7"/>
  <c r="D32" i="7"/>
  <c r="D14" i="7"/>
  <c r="D246" i="7"/>
  <c r="D4" i="7"/>
  <c r="D18" i="7"/>
  <c r="D247" i="7"/>
  <c r="D248" i="7"/>
  <c r="D8" i="7"/>
  <c r="D249" i="7"/>
  <c r="D34" i="7"/>
  <c r="D20" i="7"/>
  <c r="D72" i="7"/>
  <c r="D250" i="7"/>
  <c r="D44" i="7"/>
  <c r="D251" i="7"/>
  <c r="D63" i="7"/>
  <c r="D166" i="7"/>
  <c r="D252" i="7"/>
  <c r="D86" i="7"/>
  <c r="D253" i="7"/>
  <c r="D81" i="7"/>
  <c r="D50" i="7"/>
  <c r="D96" i="7"/>
  <c r="D90" i="7"/>
  <c r="D31" i="7"/>
  <c r="D24" i="7"/>
  <c r="D254" i="7"/>
  <c r="D65" i="7"/>
  <c r="D54" i="7"/>
  <c r="D67" i="7"/>
  <c r="D255" i="7"/>
  <c r="D21" i="7"/>
  <c r="D73" i="7"/>
  <c r="D256" i="7"/>
  <c r="D57" i="7"/>
  <c r="D79" i="7"/>
  <c r="D257" i="7"/>
  <c r="D75" i="7"/>
  <c r="D35" i="7"/>
  <c r="D258" i="7"/>
  <c r="D103" i="7"/>
  <c r="D47" i="7"/>
  <c r="D78" i="7"/>
  <c r="D259" i="7"/>
  <c r="D260" i="7"/>
  <c r="D261" i="7"/>
  <c r="D37" i="7"/>
  <c r="D107" i="7"/>
  <c r="D28" i="7"/>
  <c r="D43" i="7"/>
  <c r="D262" i="7"/>
  <c r="D263" i="7"/>
  <c r="D92" i="7"/>
  <c r="D264" i="7"/>
  <c r="D33" i="7"/>
  <c r="D84" i="7"/>
  <c r="D70" i="7"/>
  <c r="D87" i="7"/>
  <c r="D265" i="7"/>
  <c r="D266" i="7"/>
  <c r="D267" i="7"/>
  <c r="D143" i="7"/>
  <c r="D77" i="7"/>
  <c r="D268" i="7"/>
  <c r="D48" i="7"/>
  <c r="D269" i="7"/>
  <c r="D97" i="7"/>
  <c r="D114" i="7"/>
  <c r="D270" i="7"/>
  <c r="D271" i="7"/>
  <c r="D74" i="7"/>
  <c r="D272" i="7"/>
  <c r="D105" i="7"/>
  <c r="D66" i="7"/>
  <c r="D89" i="7"/>
  <c r="D142" i="7"/>
  <c r="D273" i="7"/>
  <c r="D106" i="7"/>
  <c r="D42" i="7"/>
  <c r="D136" i="7"/>
  <c r="D39" i="7"/>
  <c r="D131" i="7"/>
  <c r="D83" i="7"/>
  <c r="D186" i="7"/>
  <c r="D171" i="7"/>
  <c r="D91" i="7"/>
  <c r="D157" i="7"/>
  <c r="D104" i="7"/>
  <c r="D41" i="7"/>
  <c r="D190" i="7"/>
  <c r="D274" i="7"/>
  <c r="D144" i="7"/>
  <c r="D117" i="7"/>
  <c r="D55" i="7"/>
  <c r="D161" i="7"/>
  <c r="D76" i="7"/>
  <c r="D275" i="7"/>
  <c r="D177" i="7"/>
  <c r="D276" i="7"/>
  <c r="D277" i="7"/>
  <c r="D179" i="7"/>
  <c r="D278" i="7"/>
  <c r="D126" i="7"/>
  <c r="D68" i="7"/>
  <c r="D127" i="7"/>
  <c r="D195" i="7"/>
  <c r="D279" i="7"/>
  <c r="D280" i="7"/>
  <c r="D99" i="7"/>
  <c r="D167" i="7"/>
  <c r="D173" i="7"/>
  <c r="D201" i="7"/>
  <c r="D122" i="7"/>
  <c r="D26" i="7"/>
  <c r="D121" i="7"/>
  <c r="D199" i="7"/>
  <c r="D203" i="7"/>
  <c r="D164" i="7"/>
  <c r="D149" i="7"/>
  <c r="D281" i="7"/>
  <c r="D130" i="7"/>
  <c r="D282" i="7"/>
  <c r="D118" i="7"/>
  <c r="D93" i="7"/>
  <c r="D283" i="7"/>
  <c r="D116" i="7"/>
  <c r="D141" i="7"/>
  <c r="D129" i="7"/>
  <c r="D159" i="7"/>
  <c r="D185" i="7"/>
  <c r="D152" i="7"/>
  <c r="D82" i="7"/>
  <c r="D150" i="7"/>
  <c r="D133" i="7"/>
  <c r="D213" i="7"/>
  <c r="D188" i="7"/>
  <c r="D7" i="7"/>
  <c r="D11" i="7"/>
  <c r="D15" i="7"/>
  <c r="D25" i="7"/>
  <c r="D27" i="7"/>
  <c r="D40" i="7"/>
  <c r="D284" i="7"/>
  <c r="D49" i="7"/>
  <c r="D51" i="7"/>
  <c r="D52" i="7"/>
  <c r="D285" i="7"/>
  <c r="D56" i="7"/>
  <c r="D58" i="7"/>
  <c r="D59" i="7"/>
  <c r="D61" i="7"/>
  <c r="D64" i="7"/>
  <c r="D286" i="7"/>
  <c r="D287" i="7"/>
  <c r="D69" i="7"/>
  <c r="D71" i="7"/>
  <c r="D80" i="7"/>
  <c r="D85" i="7"/>
  <c r="D88" i="7"/>
  <c r="D95" i="7"/>
  <c r="D98" i="7"/>
  <c r="D100" i="7"/>
  <c r="D101" i="7"/>
  <c r="D102" i="7"/>
  <c r="D109" i="7"/>
  <c r="D110" i="7"/>
  <c r="D111" i="7"/>
  <c r="D112" i="7"/>
  <c r="D113" i="7"/>
  <c r="D115" i="7"/>
  <c r="D119" i="7"/>
  <c r="D120" i="7"/>
  <c r="D123" i="7"/>
  <c r="D124" i="7"/>
  <c r="D125" i="7"/>
  <c r="D128" i="7"/>
  <c r="D132" i="7"/>
  <c r="D134" i="7"/>
  <c r="D135" i="7"/>
  <c r="D137" i="7"/>
  <c r="D138" i="7"/>
  <c r="D139" i="7"/>
  <c r="D140" i="7"/>
  <c r="D145" i="7"/>
  <c r="D146" i="7"/>
  <c r="D147" i="7"/>
  <c r="D148" i="7"/>
  <c r="D151" i="7"/>
  <c r="D153" i="7"/>
  <c r="D154" i="7"/>
  <c r="D155" i="7"/>
  <c r="D156" i="7"/>
  <c r="D158" i="7"/>
  <c r="D160" i="7"/>
  <c r="D162" i="7"/>
  <c r="D163" i="7"/>
  <c r="D165" i="7"/>
  <c r="D168" i="7"/>
  <c r="D169" i="7"/>
  <c r="D170" i="7"/>
  <c r="D172" i="7"/>
  <c r="D174" i="7"/>
  <c r="D175" i="7"/>
  <c r="D176" i="7"/>
  <c r="D178" i="7"/>
  <c r="D180" i="7"/>
  <c r="D181" i="7"/>
  <c r="D182" i="7"/>
  <c r="D183" i="7"/>
  <c r="D184" i="7"/>
  <c r="D187" i="7"/>
  <c r="D189" i="7"/>
  <c r="D191" i="7"/>
  <c r="D192" i="7"/>
  <c r="D193" i="7"/>
  <c r="D194" i="7"/>
  <c r="D196" i="7"/>
  <c r="D197" i="7"/>
  <c r="D198" i="7"/>
  <c r="D200" i="7"/>
  <c r="D202" i="7"/>
  <c r="D204" i="7"/>
  <c r="D205" i="7"/>
  <c r="D206" i="7"/>
  <c r="D207" i="7"/>
  <c r="D208" i="7"/>
  <c r="D209" i="7"/>
  <c r="D210" i="7"/>
  <c r="D211" i="7"/>
  <c r="D212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30" i="7"/>
  <c r="C16" i="7"/>
  <c r="C94" i="7"/>
  <c r="C45" i="7"/>
  <c r="C29" i="7"/>
  <c r="C2" i="7"/>
  <c r="C17" i="7"/>
  <c r="C38" i="7"/>
  <c r="C3" i="7"/>
  <c r="C5" i="7"/>
  <c r="C22" i="7"/>
  <c r="C23" i="7"/>
  <c r="C10" i="7"/>
  <c r="C19" i="7"/>
  <c r="C108" i="7"/>
  <c r="C9" i="7"/>
  <c r="C6" i="7"/>
  <c r="C13" i="7"/>
  <c r="C53" i="7"/>
  <c r="C12" i="7"/>
  <c r="C32" i="7"/>
  <c r="C14" i="7"/>
  <c r="C4" i="7"/>
  <c r="C18" i="7"/>
  <c r="C8" i="7"/>
  <c r="C34" i="7"/>
  <c r="C20" i="7"/>
  <c r="C72" i="7"/>
  <c r="C44" i="7"/>
  <c r="C166" i="7"/>
  <c r="C86" i="7"/>
  <c r="C81" i="7"/>
  <c r="C50" i="7"/>
  <c r="C96" i="7"/>
  <c r="C90" i="7"/>
  <c r="C24" i="7"/>
  <c r="C67" i="7"/>
  <c r="C21" i="7"/>
  <c r="C73" i="7"/>
  <c r="C79" i="7"/>
  <c r="C75" i="7"/>
  <c r="C35" i="7"/>
  <c r="C103" i="7"/>
  <c r="C78" i="7"/>
  <c r="C107" i="7"/>
  <c r="C28" i="7"/>
  <c r="C43" i="7"/>
  <c r="C92" i="7"/>
  <c r="C33" i="7"/>
  <c r="C84" i="7"/>
  <c r="C70" i="7"/>
  <c r="C87" i="7"/>
  <c r="C143" i="7"/>
  <c r="C77" i="7"/>
  <c r="C48" i="7"/>
  <c r="C97" i="7"/>
  <c r="C114" i="7"/>
  <c r="C74" i="7"/>
  <c r="C105" i="7"/>
  <c r="C89" i="7"/>
  <c r="C142" i="7"/>
  <c r="C106" i="7"/>
  <c r="C42" i="7"/>
  <c r="C136" i="7"/>
  <c r="C39" i="7"/>
  <c r="C131" i="7"/>
  <c r="C83" i="7"/>
  <c r="C186" i="7"/>
  <c r="C171" i="7"/>
  <c r="C91" i="7"/>
  <c r="C157" i="7"/>
  <c r="C104" i="7"/>
  <c r="C41" i="7"/>
  <c r="C190" i="7"/>
  <c r="C144" i="7"/>
  <c r="C117" i="7"/>
  <c r="C55" i="7"/>
  <c r="C161" i="7"/>
  <c r="C76" i="7"/>
  <c r="C177" i="7"/>
  <c r="C179" i="7"/>
  <c r="C126" i="7"/>
  <c r="C68" i="7"/>
  <c r="C127" i="7"/>
  <c r="C195" i="7"/>
  <c r="C99" i="7"/>
  <c r="C167" i="7"/>
  <c r="C173" i="7"/>
  <c r="C201" i="7"/>
  <c r="C122" i="7"/>
  <c r="C26" i="7"/>
  <c r="C121" i="7"/>
  <c r="C199" i="7"/>
  <c r="C203" i="7"/>
  <c r="C164" i="7"/>
  <c r="C149" i="7"/>
  <c r="C130" i="7"/>
  <c r="C118" i="7"/>
  <c r="C93" i="7"/>
  <c r="C116" i="7"/>
  <c r="C141" i="7"/>
  <c r="C129" i="7"/>
  <c r="C159" i="7"/>
  <c r="C185" i="7"/>
  <c r="C152" i="7"/>
  <c r="C82" i="7"/>
  <c r="C150" i="7"/>
  <c r="C133" i="7"/>
  <c r="C213" i="7"/>
  <c r="C188" i="7"/>
  <c r="C7" i="7"/>
  <c r="C11" i="7"/>
  <c r="C15" i="7"/>
  <c r="C25" i="7"/>
  <c r="C27" i="7"/>
  <c r="C40" i="7"/>
  <c r="C49" i="7"/>
  <c r="C51" i="7"/>
  <c r="C52" i="7"/>
  <c r="C56" i="7"/>
  <c r="C58" i="7"/>
  <c r="C59" i="7"/>
  <c r="C61" i="7"/>
  <c r="C64" i="7"/>
  <c r="C69" i="7"/>
  <c r="C71" i="7"/>
  <c r="C80" i="7"/>
  <c r="C85" i="7"/>
  <c r="C88" i="7"/>
  <c r="C95" i="7"/>
  <c r="C98" i="7"/>
  <c r="C100" i="7"/>
  <c r="C101" i="7"/>
  <c r="C102" i="7"/>
  <c r="C109" i="7"/>
  <c r="C110" i="7"/>
  <c r="C111" i="7"/>
  <c r="C112" i="7"/>
  <c r="C113" i="7"/>
  <c r="C115" i="7"/>
  <c r="C119" i="7"/>
  <c r="C120" i="7"/>
  <c r="C123" i="7"/>
  <c r="C124" i="7"/>
  <c r="C125" i="7"/>
  <c r="C128" i="7"/>
  <c r="C132" i="7"/>
  <c r="C134" i="7"/>
  <c r="C135" i="7"/>
  <c r="C137" i="7"/>
  <c r="C138" i="7"/>
  <c r="C139" i="7"/>
  <c r="C140" i="7"/>
  <c r="C145" i="7"/>
  <c r="C146" i="7"/>
  <c r="C147" i="7"/>
  <c r="C148" i="7"/>
  <c r="C151" i="7"/>
  <c r="C153" i="7"/>
  <c r="C154" i="7"/>
  <c r="C155" i="7"/>
  <c r="C156" i="7"/>
  <c r="C158" i="7"/>
  <c r="C160" i="7"/>
  <c r="C162" i="7"/>
  <c r="C163" i="7"/>
  <c r="C165" i="7"/>
  <c r="C168" i="7"/>
  <c r="C169" i="7"/>
  <c r="C170" i="7"/>
  <c r="C172" i="7"/>
  <c r="C174" i="7"/>
  <c r="C175" i="7"/>
  <c r="C176" i="7"/>
  <c r="C178" i="7"/>
  <c r="C180" i="7"/>
  <c r="C181" i="7"/>
  <c r="C182" i="7"/>
  <c r="C183" i="7"/>
  <c r="C184" i="7"/>
  <c r="C187" i="7"/>
  <c r="C189" i="7"/>
  <c r="C191" i="7"/>
  <c r="C192" i="7"/>
  <c r="C193" i="7"/>
  <c r="C194" i="7"/>
  <c r="C196" i="7"/>
  <c r="C197" i="7"/>
  <c r="C198" i="7"/>
  <c r="C200" i="7"/>
  <c r="C202" i="7"/>
  <c r="C204" i="7"/>
  <c r="C205" i="7"/>
  <c r="C206" i="7"/>
  <c r="C207" i="7"/>
  <c r="C208" i="7"/>
  <c r="C209" i="7"/>
  <c r="C210" i="7"/>
  <c r="C211" i="7"/>
  <c r="C212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30" i="7"/>
  <c r="I227" i="7" l="1"/>
  <c r="I152" i="7"/>
  <c r="I113" i="7"/>
  <c r="I74" i="7"/>
  <c r="I106" i="7"/>
  <c r="I138" i="7"/>
  <c r="I234" i="7"/>
  <c r="I273" i="7"/>
  <c r="I192" i="7"/>
  <c r="I153" i="7"/>
  <c r="I59" i="7"/>
  <c r="I283" i="7"/>
  <c r="I156" i="7"/>
  <c r="I75" i="7"/>
  <c r="I38" i="7"/>
  <c r="I47" i="7"/>
  <c r="I115" i="7"/>
  <c r="I129" i="7"/>
  <c r="I144" i="7"/>
  <c r="I158" i="7"/>
  <c r="I243" i="7"/>
  <c r="I257" i="7"/>
  <c r="I185" i="7"/>
  <c r="I105" i="7"/>
  <c r="I67" i="7"/>
  <c r="I131" i="7"/>
  <c r="I160" i="7"/>
  <c r="I4" i="7"/>
  <c r="I98" i="7"/>
  <c r="I226" i="7"/>
  <c r="I258" i="7"/>
  <c r="I276" i="7"/>
  <c r="I5" i="7"/>
  <c r="I220" i="7"/>
  <c r="I50" i="7"/>
  <c r="I8" i="7"/>
  <c r="I99" i="7"/>
  <c r="I24" i="7"/>
  <c r="I179" i="7"/>
  <c r="I252" i="7"/>
  <c r="I195" i="7"/>
  <c r="I136" i="7"/>
  <c r="I60" i="7"/>
  <c r="I260" i="7"/>
  <c r="I107" i="7"/>
  <c r="I169" i="7"/>
  <c r="I116" i="7"/>
  <c r="I15" i="7"/>
  <c r="I101" i="7"/>
  <c r="I229" i="7"/>
  <c r="I194" i="7"/>
  <c r="I58" i="7"/>
  <c r="I79" i="7"/>
  <c r="I111" i="7"/>
  <c r="I143" i="7"/>
  <c r="I175" i="7"/>
  <c r="I186" i="7"/>
  <c r="I207" i="7"/>
  <c r="I284" i="7"/>
  <c r="I265" i="7"/>
  <c r="I201" i="7"/>
  <c r="I125" i="7"/>
  <c r="I68" i="7"/>
  <c r="I37" i="7"/>
  <c r="I22" i="7"/>
  <c r="I173" i="7"/>
  <c r="I237" i="7"/>
  <c r="I10" i="7"/>
  <c r="I205" i="7"/>
  <c r="I148" i="7"/>
  <c r="I86" i="7"/>
  <c r="I189" i="7"/>
  <c r="I42" i="7"/>
  <c r="I212" i="7"/>
  <c r="I245" i="7"/>
  <c r="I93" i="7"/>
  <c r="I30" i="7"/>
  <c r="I164" i="7"/>
  <c r="I213" i="7"/>
  <c r="I137" i="7"/>
  <c r="I20" i="7"/>
  <c r="I65" i="7"/>
  <c r="I80" i="7"/>
  <c r="I108" i="7"/>
  <c r="I165" i="7"/>
  <c r="I193" i="7"/>
  <c r="I236" i="7"/>
  <c r="I279" i="7"/>
  <c r="I233" i="7"/>
  <c r="I214" i="7"/>
  <c r="I157" i="7"/>
  <c r="I96" i="7"/>
  <c r="I77" i="7"/>
  <c r="I57" i="7"/>
  <c r="I43" i="7"/>
  <c r="I29" i="7"/>
  <c r="I14" i="7"/>
  <c r="I241" i="7"/>
  <c r="I132" i="7"/>
  <c r="I61" i="7"/>
  <c r="I249" i="7"/>
  <c r="I174" i="7"/>
  <c r="I41" i="7"/>
  <c r="I56" i="7"/>
  <c r="I71" i="7"/>
  <c r="I103" i="7"/>
  <c r="I114" i="7"/>
  <c r="I135" i="7"/>
  <c r="I167" i="7"/>
  <c r="I178" i="7"/>
  <c r="I199" i="7"/>
  <c r="I210" i="7"/>
  <c r="I231" i="7"/>
  <c r="I242" i="7"/>
  <c r="I262" i="7"/>
  <c r="I6" i="7"/>
  <c r="I277" i="7"/>
  <c r="I267" i="7"/>
  <c r="I282" i="7"/>
  <c r="I253" i="7"/>
  <c r="I196" i="7"/>
  <c r="I177" i="7"/>
  <c r="I139" i="7"/>
  <c r="I19" i="7"/>
  <c r="I203" i="7"/>
  <c r="I166" i="7"/>
  <c r="I128" i="7"/>
  <c r="I89" i="7"/>
  <c r="I12" i="7"/>
  <c r="I44" i="7"/>
  <c r="I69" i="7"/>
  <c r="I83" i="7"/>
  <c r="I97" i="7"/>
  <c r="I140" i="7"/>
  <c r="I197" i="7"/>
  <c r="I211" i="7"/>
  <c r="I225" i="7"/>
  <c r="I240" i="7"/>
  <c r="I266" i="7"/>
  <c r="I248" i="7"/>
  <c r="I228" i="7"/>
  <c r="I209" i="7"/>
  <c r="I171" i="7"/>
  <c r="I134" i="7"/>
  <c r="I110" i="7"/>
  <c r="I91" i="7"/>
  <c r="I72" i="7"/>
  <c r="I53" i="7"/>
  <c r="I25" i="7"/>
  <c r="I11" i="7"/>
  <c r="I123" i="7"/>
  <c r="I85" i="7"/>
  <c r="I52" i="7"/>
  <c r="I21" i="7"/>
  <c r="I155" i="7"/>
  <c r="I145" i="7"/>
  <c r="I13" i="7"/>
  <c r="I264" i="7"/>
  <c r="I188" i="7"/>
  <c r="I45" i="7"/>
  <c r="I51" i="7"/>
  <c r="I84" i="7"/>
  <c r="I271" i="7"/>
  <c r="I278" i="7"/>
  <c r="I287" i="7"/>
  <c r="I244" i="7"/>
  <c r="I206" i="7"/>
  <c r="I187" i="7"/>
  <c r="I168" i="7"/>
  <c r="I149" i="7"/>
  <c r="I92" i="7"/>
  <c r="I73" i="7"/>
  <c r="I54" i="7"/>
  <c r="I40" i="7"/>
  <c r="I26" i="7"/>
  <c r="I268" i="7"/>
  <c r="I109" i="7"/>
  <c r="I2" i="7"/>
  <c r="I7" i="7"/>
  <c r="I28" i="7"/>
  <c r="I39" i="7"/>
  <c r="I49" i="7"/>
  <c r="I76" i="7"/>
  <c r="I133" i="7"/>
  <c r="I147" i="7"/>
  <c r="I161" i="7"/>
  <c r="I176" i="7"/>
  <c r="I190" i="7"/>
  <c r="I204" i="7"/>
  <c r="I261" i="7"/>
  <c r="I259" i="7"/>
  <c r="I238" i="7"/>
  <c r="I219" i="7"/>
  <c r="I200" i="7"/>
  <c r="I181" i="7"/>
  <c r="I120" i="7"/>
  <c r="I100" i="7"/>
  <c r="I81" i="7"/>
  <c r="I46" i="7"/>
  <c r="I32" i="7"/>
  <c r="I18" i="7"/>
  <c r="I3" i="7"/>
  <c r="I251" i="7"/>
  <c r="I217" i="7"/>
  <c r="I180" i="7"/>
  <c r="I142" i="7"/>
  <c r="I104" i="7"/>
  <c r="I35" i="7"/>
  <c r="I274" i="7"/>
  <c r="I117" i="7"/>
  <c r="I34" i="7"/>
  <c r="I221" i="7"/>
  <c r="I70" i="7"/>
  <c r="I150" i="7"/>
  <c r="I16" i="7"/>
  <c r="I235" i="7"/>
  <c r="H168" i="7"/>
  <c r="C285" i="7"/>
  <c r="C287" i="7"/>
  <c r="C286" i="7"/>
  <c r="C284" i="7"/>
  <c r="C62" i="7"/>
  <c r="C60" i="7"/>
  <c r="C57" i="7"/>
  <c r="C66" i="7"/>
  <c r="C63" i="7"/>
  <c r="C65" i="7"/>
  <c r="C37" i="7"/>
  <c r="C46" i="7"/>
  <c r="C31" i="7"/>
  <c r="C54" i="7"/>
  <c r="C36" i="7"/>
  <c r="C47" i="7"/>
  <c r="B698" i="5"/>
  <c r="B682" i="5"/>
  <c r="B666" i="5"/>
  <c r="B650" i="5"/>
  <c r="B634" i="5"/>
  <c r="B618" i="5"/>
  <c r="B602" i="5"/>
  <c r="B586" i="5"/>
  <c r="B570" i="5"/>
  <c r="B554" i="5"/>
  <c r="B538" i="5"/>
  <c r="B522" i="5"/>
  <c r="B506" i="5"/>
  <c r="B490" i="5"/>
  <c r="B474" i="5"/>
  <c r="B458" i="5"/>
  <c r="B442" i="5"/>
  <c r="B426" i="5"/>
  <c r="B410" i="5"/>
  <c r="B394" i="5"/>
  <c r="B378" i="5"/>
  <c r="B362" i="5"/>
  <c r="B346" i="5"/>
  <c r="B693" i="5"/>
  <c r="B677" i="5"/>
  <c r="B661" i="5"/>
  <c r="B645" i="5"/>
  <c r="B629" i="5"/>
  <c r="B613" i="5"/>
  <c r="B597" i="5"/>
  <c r="B683" i="5"/>
  <c r="B651" i="5"/>
  <c r="B619" i="5"/>
  <c r="B588" i="5"/>
  <c r="B567" i="5"/>
  <c r="B545" i="5"/>
  <c r="B524" i="5"/>
  <c r="B503" i="5"/>
  <c r="B481" i="5"/>
  <c r="B460" i="5"/>
  <c r="B439" i="5"/>
  <c r="B417" i="5"/>
  <c r="B396" i="5"/>
  <c r="B375" i="5"/>
  <c r="B353" i="5"/>
  <c r="B688" i="5"/>
  <c r="B656" i="5"/>
  <c r="B624" i="5"/>
  <c r="B592" i="5"/>
  <c r="B571" i="5"/>
  <c r="B549" i="5"/>
  <c r="B528" i="5"/>
  <c r="B507" i="5"/>
  <c r="B485" i="5"/>
  <c r="B464" i="5"/>
  <c r="B443" i="5"/>
  <c r="B421" i="5"/>
  <c r="B400" i="5"/>
  <c r="B379" i="5"/>
  <c r="B357" i="5"/>
  <c r="B695" i="5"/>
  <c r="B663" i="5"/>
  <c r="B631" i="5"/>
  <c r="B599" i="5"/>
  <c r="B575" i="5"/>
  <c r="B553" i="5"/>
  <c r="B532" i="5"/>
  <c r="B511" i="5"/>
  <c r="B489" i="5"/>
  <c r="B468" i="5"/>
  <c r="B447" i="5"/>
  <c r="B425" i="5"/>
  <c r="B404" i="5"/>
  <c r="B383" i="5"/>
  <c r="B361" i="5"/>
  <c r="B340" i="5"/>
  <c r="B668" i="5"/>
  <c r="B636" i="5"/>
  <c r="B604" i="5"/>
  <c r="B579" i="5"/>
  <c r="B557" i="5"/>
  <c r="B536" i="5"/>
  <c r="B515" i="5"/>
  <c r="B493" i="5"/>
  <c r="B472" i="5"/>
  <c r="B451" i="5"/>
  <c r="B429" i="5"/>
  <c r="B408" i="5"/>
  <c r="B387" i="5"/>
  <c r="B365" i="5"/>
  <c r="B344" i="5"/>
  <c r="C342" i="5"/>
  <c r="C350" i="5"/>
  <c r="C358" i="5"/>
  <c r="C366" i="5"/>
  <c r="C374" i="5"/>
  <c r="C382" i="5"/>
  <c r="C390" i="5"/>
  <c r="C398" i="5"/>
  <c r="C406" i="5"/>
  <c r="C414" i="5"/>
  <c r="C422" i="5"/>
  <c r="C430" i="5"/>
  <c r="C438" i="5"/>
  <c r="C446" i="5"/>
  <c r="C454" i="5"/>
  <c r="C462" i="5"/>
  <c r="C470" i="5"/>
  <c r="C478" i="5"/>
  <c r="C486" i="5"/>
  <c r="C494" i="5"/>
  <c r="C502" i="5"/>
  <c r="C510" i="5"/>
  <c r="C518" i="5"/>
  <c r="C526" i="5"/>
  <c r="C534" i="5"/>
  <c r="C542" i="5"/>
  <c r="C550" i="5"/>
  <c r="C558" i="5"/>
  <c r="C566" i="5"/>
  <c r="C574" i="5"/>
  <c r="C359" i="5"/>
  <c r="C391" i="5"/>
  <c r="C423" i="5"/>
  <c r="C455" i="5"/>
  <c r="C487" i="5"/>
  <c r="C519" i="5"/>
  <c r="B686" i="5"/>
  <c r="B662" i="5"/>
  <c r="B642" i="5"/>
  <c r="B622" i="5"/>
  <c r="B598" i="5"/>
  <c r="B578" i="5"/>
  <c r="B558" i="5"/>
  <c r="B534" i="5"/>
  <c r="B514" i="5"/>
  <c r="B494" i="5"/>
  <c r="B470" i="5"/>
  <c r="B450" i="5"/>
  <c r="B430" i="5"/>
  <c r="B406" i="5"/>
  <c r="B386" i="5"/>
  <c r="B366" i="5"/>
  <c r="B342" i="5"/>
  <c r="B685" i="5"/>
  <c r="B665" i="5"/>
  <c r="B641" i="5"/>
  <c r="B621" i="5"/>
  <c r="B601" i="5"/>
  <c r="B675" i="5"/>
  <c r="B635" i="5"/>
  <c r="B595" i="5"/>
  <c r="B561" i="5"/>
  <c r="B535" i="5"/>
  <c r="B508" i="5"/>
  <c r="B476" i="5"/>
  <c r="B449" i="5"/>
  <c r="B423" i="5"/>
  <c r="B391" i="5"/>
  <c r="B364" i="5"/>
  <c r="B696" i="5"/>
  <c r="B648" i="5"/>
  <c r="B608" i="5"/>
  <c r="B576" i="5"/>
  <c r="B544" i="5"/>
  <c r="B517" i="5"/>
  <c r="B491" i="5"/>
  <c r="B459" i="5"/>
  <c r="B432" i="5"/>
  <c r="B405" i="5"/>
  <c r="B373" i="5"/>
  <c r="B347" i="5"/>
  <c r="B671" i="5"/>
  <c r="B623" i="5"/>
  <c r="B585" i="5"/>
  <c r="B559" i="5"/>
  <c r="B527" i="5"/>
  <c r="B500" i="5"/>
  <c r="B473" i="5"/>
  <c r="B441" i="5"/>
  <c r="B415" i="5"/>
  <c r="B388" i="5"/>
  <c r="B356" i="5"/>
  <c r="B684" i="5"/>
  <c r="B644" i="5"/>
  <c r="B596" i="5"/>
  <c r="B568" i="5"/>
  <c r="B541" i="5"/>
  <c r="B509" i="5"/>
  <c r="B483" i="5"/>
  <c r="B456" i="5"/>
  <c r="B424" i="5"/>
  <c r="B397" i="5"/>
  <c r="B371" i="5"/>
  <c r="B339" i="5"/>
  <c r="C346" i="5"/>
  <c r="C356" i="5"/>
  <c r="C368" i="5"/>
  <c r="C378" i="5"/>
  <c r="C388" i="5"/>
  <c r="C400" i="5"/>
  <c r="C410" i="5"/>
  <c r="C420" i="5"/>
  <c r="C432" i="5"/>
  <c r="C442" i="5"/>
  <c r="C452" i="5"/>
  <c r="C464" i="5"/>
  <c r="C474" i="5"/>
  <c r="C484" i="5"/>
  <c r="C496" i="5"/>
  <c r="C506" i="5"/>
  <c r="C516" i="5"/>
  <c r="C528" i="5"/>
  <c r="C538" i="5"/>
  <c r="C548" i="5"/>
  <c r="C560" i="5"/>
  <c r="C570" i="5"/>
  <c r="C351" i="5"/>
  <c r="C399" i="5"/>
  <c r="C439" i="5"/>
  <c r="C479" i="5"/>
  <c r="C527" i="5"/>
  <c r="C559" i="5"/>
  <c r="C349" i="5"/>
  <c r="C381" i="5"/>
  <c r="C413" i="5"/>
  <c r="C445" i="5"/>
  <c r="C477" i="5"/>
  <c r="C509" i="5"/>
  <c r="C541" i="5"/>
  <c r="C573" i="5"/>
  <c r="C584" i="5"/>
  <c r="C592" i="5"/>
  <c r="C600" i="5"/>
  <c r="C608" i="5"/>
  <c r="C616" i="5"/>
  <c r="C624" i="5"/>
  <c r="C632" i="5"/>
  <c r="C640" i="5"/>
  <c r="C648" i="5"/>
  <c r="C656" i="5"/>
  <c r="C664" i="5"/>
  <c r="C672" i="5"/>
  <c r="C680" i="5"/>
  <c r="C688" i="5"/>
  <c r="C696" i="5"/>
  <c r="C377" i="5"/>
  <c r="C441" i="5"/>
  <c r="C505" i="5"/>
  <c r="C569" i="5"/>
  <c r="C591" i="5"/>
  <c r="C607" i="5"/>
  <c r="C623" i="5"/>
  <c r="C639" i="5"/>
  <c r="B690" i="5"/>
  <c r="B658" i="5"/>
  <c r="B630" i="5"/>
  <c r="B606" i="5"/>
  <c r="B574" i="5"/>
  <c r="B546" i="5"/>
  <c r="B518" i="5"/>
  <c r="B486" i="5"/>
  <c r="B462" i="5"/>
  <c r="B434" i="5"/>
  <c r="B402" i="5"/>
  <c r="B374" i="5"/>
  <c r="B350" i="5"/>
  <c r="B681" i="5"/>
  <c r="B653" i="5"/>
  <c r="B625" i="5"/>
  <c r="B593" i="5"/>
  <c r="B659" i="5"/>
  <c r="B603" i="5"/>
  <c r="B556" i="5"/>
  <c r="B519" i="5"/>
  <c r="B487" i="5"/>
  <c r="B444" i="5"/>
  <c r="B407" i="5"/>
  <c r="B369" i="5"/>
  <c r="B680" i="5"/>
  <c r="B632" i="5"/>
  <c r="B581" i="5"/>
  <c r="B539" i="5"/>
  <c r="B501" i="5"/>
  <c r="B469" i="5"/>
  <c r="B427" i="5"/>
  <c r="B389" i="5"/>
  <c r="B352" i="5"/>
  <c r="B655" i="5"/>
  <c r="B607" i="5"/>
  <c r="B564" i="5"/>
  <c r="B521" i="5"/>
  <c r="B484" i="5"/>
  <c r="B452" i="5"/>
  <c r="B409" i="5"/>
  <c r="B372" i="5"/>
  <c r="B692" i="5"/>
  <c r="B628" i="5"/>
  <c r="B584" i="5"/>
  <c r="B547" i="5"/>
  <c r="B504" i="5"/>
  <c r="B467" i="5"/>
  <c r="B435" i="5"/>
  <c r="B392" i="5"/>
  <c r="B355" i="5"/>
  <c r="C344" i="5"/>
  <c r="C360" i="5"/>
  <c r="C372" i="5"/>
  <c r="C386" i="5"/>
  <c r="C402" i="5"/>
  <c r="C416" i="5"/>
  <c r="C428" i="5"/>
  <c r="C444" i="5"/>
  <c r="C458" i="5"/>
  <c r="C472" i="5"/>
  <c r="C488" i="5"/>
  <c r="C500" i="5"/>
  <c r="C514" i="5"/>
  <c r="C530" i="5"/>
  <c r="C544" i="5"/>
  <c r="C556" i="5"/>
  <c r="C572" i="5"/>
  <c r="C375" i="5"/>
  <c r="C431" i="5"/>
  <c r="C495" i="5"/>
  <c r="C543" i="5"/>
  <c r="C341" i="5"/>
  <c r="C389" i="5"/>
  <c r="C429" i="5"/>
  <c r="C469" i="5"/>
  <c r="C517" i="5"/>
  <c r="C557" i="5"/>
  <c r="C582" i="5"/>
  <c r="C594" i="5"/>
  <c r="C604" i="5"/>
  <c r="C614" i="5"/>
  <c r="C626" i="5"/>
  <c r="C636" i="5"/>
  <c r="C646" i="5"/>
  <c r="C658" i="5"/>
  <c r="C668" i="5"/>
  <c r="C678" i="5"/>
  <c r="C690" i="5"/>
  <c r="C345" i="5"/>
  <c r="C425" i="5"/>
  <c r="C521" i="5"/>
  <c r="C583" i="5"/>
  <c r="C603" i="5"/>
  <c r="C627" i="5"/>
  <c r="C647" i="5"/>
  <c r="C663" i="5"/>
  <c r="C679" i="5"/>
  <c r="C695" i="5"/>
  <c r="C379" i="5"/>
  <c r="C443" i="5"/>
  <c r="C507" i="5"/>
  <c r="C571" i="5"/>
  <c r="C401" i="5"/>
  <c r="C465" i="5"/>
  <c r="C529" i="5"/>
  <c r="C581" i="5"/>
  <c r="C597" i="5"/>
  <c r="C613" i="5"/>
  <c r="C629" i="5"/>
  <c r="C645" i="5"/>
  <c r="C661" i="5"/>
  <c r="C677" i="5"/>
  <c r="C693" i="5"/>
  <c r="C371" i="5"/>
  <c r="C435" i="5"/>
  <c r="C499" i="5"/>
  <c r="C563" i="5"/>
  <c r="C653" i="5"/>
  <c r="C685" i="5"/>
  <c r="C403" i="5"/>
  <c r="C531" i="5"/>
  <c r="B694" i="5"/>
  <c r="B638" i="5"/>
  <c r="B582" i="5"/>
  <c r="B526" i="5"/>
  <c r="B466" i="5"/>
  <c r="B414" i="5"/>
  <c r="B354" i="5"/>
  <c r="B657" i="5"/>
  <c r="B667" i="5"/>
  <c r="B572" i="5"/>
  <c r="B492" i="5"/>
  <c r="B412" i="5"/>
  <c r="B343" i="5"/>
  <c r="B587" i="5"/>
  <c r="B555" i="5"/>
  <c r="B475" i="5"/>
  <c r="B395" i="5"/>
  <c r="B679" i="5"/>
  <c r="B569" i="5"/>
  <c r="B495" i="5"/>
  <c r="B420" i="5"/>
  <c r="B345" i="5"/>
  <c r="B589" i="5"/>
  <c r="B520" i="5"/>
  <c r="B440" i="5"/>
  <c r="B678" i="5"/>
  <c r="B654" i="5"/>
  <c r="B626" i="5"/>
  <c r="B594" i="5"/>
  <c r="B566" i="5"/>
  <c r="B542" i="5"/>
  <c r="B510" i="5"/>
  <c r="B482" i="5"/>
  <c r="B454" i="5"/>
  <c r="B422" i="5"/>
  <c r="B398" i="5"/>
  <c r="B370" i="5"/>
  <c r="B338" i="5"/>
  <c r="B673" i="5"/>
  <c r="B649" i="5"/>
  <c r="B617" i="5"/>
  <c r="B699" i="5"/>
  <c r="B643" i="5"/>
  <c r="B583" i="5"/>
  <c r="B551" i="5"/>
  <c r="B513" i="5"/>
  <c r="B471" i="5"/>
  <c r="B433" i="5"/>
  <c r="B401" i="5"/>
  <c r="B359" i="5"/>
  <c r="B672" i="5"/>
  <c r="B616" i="5"/>
  <c r="B565" i="5"/>
  <c r="B533" i="5"/>
  <c r="B496" i="5"/>
  <c r="B453" i="5"/>
  <c r="B416" i="5"/>
  <c r="B384" i="5"/>
  <c r="B341" i="5"/>
  <c r="B647" i="5"/>
  <c r="B591" i="5"/>
  <c r="B548" i="5"/>
  <c r="B516" i="5"/>
  <c r="B479" i="5"/>
  <c r="B436" i="5"/>
  <c r="B399" i="5"/>
  <c r="B367" i="5"/>
  <c r="B676" i="5"/>
  <c r="B620" i="5"/>
  <c r="B573" i="5"/>
  <c r="B531" i="5"/>
  <c r="B499" i="5"/>
  <c r="B461" i="5"/>
  <c r="B419" i="5"/>
  <c r="B381" i="5"/>
  <c r="B349" i="5"/>
  <c r="C348" i="5"/>
  <c r="C362" i="5"/>
  <c r="C376" i="5"/>
  <c r="C392" i="5"/>
  <c r="C404" i="5"/>
  <c r="C418" i="5"/>
  <c r="C434" i="5"/>
  <c r="C448" i="5"/>
  <c r="C460" i="5"/>
  <c r="C476" i="5"/>
  <c r="C490" i="5"/>
  <c r="C504" i="5"/>
  <c r="C520" i="5"/>
  <c r="C532" i="5"/>
  <c r="C546" i="5"/>
  <c r="C562" i="5"/>
  <c r="C576" i="5"/>
  <c r="C383" i="5"/>
  <c r="C447" i="5"/>
  <c r="C503" i="5"/>
  <c r="C551" i="5"/>
  <c r="C357" i="5"/>
  <c r="C397" i="5"/>
  <c r="C437" i="5"/>
  <c r="C485" i="5"/>
  <c r="C525" i="5"/>
  <c r="C565" i="5"/>
  <c r="C586" i="5"/>
  <c r="C596" i="5"/>
  <c r="C606" i="5"/>
  <c r="C618" i="5"/>
  <c r="C628" i="5"/>
  <c r="C638" i="5"/>
  <c r="C650" i="5"/>
  <c r="C660" i="5"/>
  <c r="C670" i="5"/>
  <c r="C682" i="5"/>
  <c r="C692" i="5"/>
  <c r="C361" i="5"/>
  <c r="C457" i="5"/>
  <c r="C537" i="5"/>
  <c r="C587" i="5"/>
  <c r="C611" i="5"/>
  <c r="C631" i="5"/>
  <c r="C651" i="5"/>
  <c r="C667" i="5"/>
  <c r="C683" i="5"/>
  <c r="C699" i="5"/>
  <c r="C395" i="5"/>
  <c r="C459" i="5"/>
  <c r="C523" i="5"/>
  <c r="C353" i="5"/>
  <c r="C417" i="5"/>
  <c r="C481" i="5"/>
  <c r="C545" i="5"/>
  <c r="C585" i="5"/>
  <c r="C601" i="5"/>
  <c r="C617" i="5"/>
  <c r="C633" i="5"/>
  <c r="C649" i="5"/>
  <c r="C665" i="5"/>
  <c r="C681" i="5"/>
  <c r="C697" i="5"/>
  <c r="C387" i="5"/>
  <c r="C451" i="5"/>
  <c r="C515" i="5"/>
  <c r="B674" i="5"/>
  <c r="B646" i="5"/>
  <c r="B614" i="5"/>
  <c r="B590" i="5"/>
  <c r="B562" i="5"/>
  <c r="B530" i="5"/>
  <c r="B502" i="5"/>
  <c r="B478" i="5"/>
  <c r="B446" i="5"/>
  <c r="B418" i="5"/>
  <c r="B390" i="5"/>
  <c r="B358" i="5"/>
  <c r="B697" i="5"/>
  <c r="B669" i="5"/>
  <c r="B637" i="5"/>
  <c r="B609" i="5"/>
  <c r="B691" i="5"/>
  <c r="B627" i="5"/>
  <c r="B577" i="5"/>
  <c r="B540" i="5"/>
  <c r="B497" i="5"/>
  <c r="B465" i="5"/>
  <c r="B428" i="5"/>
  <c r="B385" i="5"/>
  <c r="B348" i="5"/>
  <c r="B664" i="5"/>
  <c r="B600" i="5"/>
  <c r="B560" i="5"/>
  <c r="B523" i="5"/>
  <c r="B480" i="5"/>
  <c r="B448" i="5"/>
  <c r="B411" i="5"/>
  <c r="B368" i="5"/>
  <c r="B687" i="5"/>
  <c r="B639" i="5"/>
  <c r="B580" i="5"/>
  <c r="B543" i="5"/>
  <c r="B505" i="5"/>
  <c r="B463" i="5"/>
  <c r="B431" i="5"/>
  <c r="B393" i="5"/>
  <c r="B351" i="5"/>
  <c r="B660" i="5"/>
  <c r="B612" i="5"/>
  <c r="B563" i="5"/>
  <c r="B525" i="5"/>
  <c r="B488" i="5"/>
  <c r="B445" i="5"/>
  <c r="B413" i="5"/>
  <c r="B376" i="5"/>
  <c r="C338" i="5"/>
  <c r="C352" i="5"/>
  <c r="C364" i="5"/>
  <c r="C380" i="5"/>
  <c r="C394" i="5"/>
  <c r="C408" i="5"/>
  <c r="C424" i="5"/>
  <c r="C436" i="5"/>
  <c r="C450" i="5"/>
  <c r="C466" i="5"/>
  <c r="C480" i="5"/>
  <c r="C492" i="5"/>
  <c r="C508" i="5"/>
  <c r="C522" i="5"/>
  <c r="C536" i="5"/>
  <c r="C552" i="5"/>
  <c r="C564" i="5"/>
  <c r="C343" i="5"/>
  <c r="C407" i="5"/>
  <c r="C463" i="5"/>
  <c r="C511" i="5"/>
  <c r="C567" i="5"/>
  <c r="C365" i="5"/>
  <c r="C405" i="5"/>
  <c r="C453" i="5"/>
  <c r="C493" i="5"/>
  <c r="C533" i="5"/>
  <c r="C578" i="5"/>
  <c r="C588" i="5"/>
  <c r="C598" i="5"/>
  <c r="C610" i="5"/>
  <c r="C620" i="5"/>
  <c r="C630" i="5"/>
  <c r="C642" i="5"/>
  <c r="C652" i="5"/>
  <c r="C662" i="5"/>
  <c r="C674" i="5"/>
  <c r="C684" i="5"/>
  <c r="C694" i="5"/>
  <c r="C393" i="5"/>
  <c r="C473" i="5"/>
  <c r="C553" i="5"/>
  <c r="C595" i="5"/>
  <c r="C615" i="5"/>
  <c r="C635" i="5"/>
  <c r="C655" i="5"/>
  <c r="C671" i="5"/>
  <c r="C687" i="5"/>
  <c r="C347" i="5"/>
  <c r="C411" i="5"/>
  <c r="C475" i="5"/>
  <c r="C539" i="5"/>
  <c r="C369" i="5"/>
  <c r="C433" i="5"/>
  <c r="C497" i="5"/>
  <c r="C561" i="5"/>
  <c r="C589" i="5"/>
  <c r="C605" i="5"/>
  <c r="C621" i="5"/>
  <c r="C637" i="5"/>
  <c r="C669" i="5"/>
  <c r="C339" i="5"/>
  <c r="C467" i="5"/>
  <c r="B670" i="5"/>
  <c r="B610" i="5"/>
  <c r="B550" i="5"/>
  <c r="B498" i="5"/>
  <c r="B438" i="5"/>
  <c r="B382" i="5"/>
  <c r="B689" i="5"/>
  <c r="B633" i="5"/>
  <c r="B605" i="5"/>
  <c r="B611" i="5"/>
  <c r="B529" i="5"/>
  <c r="B455" i="5"/>
  <c r="B380" i="5"/>
  <c r="B640" i="5"/>
  <c r="B512" i="5"/>
  <c r="B437" i="5"/>
  <c r="B363" i="5"/>
  <c r="B615" i="5"/>
  <c r="B537" i="5"/>
  <c r="B457" i="5"/>
  <c r="B377" i="5"/>
  <c r="B652" i="5"/>
  <c r="B552" i="5"/>
  <c r="B477" i="5"/>
  <c r="B403" i="5"/>
  <c r="B360" i="5"/>
  <c r="C384" i="5"/>
  <c r="C440" i="5"/>
  <c r="C498" i="5"/>
  <c r="C554" i="5"/>
  <c r="C471" i="5"/>
  <c r="C421" i="5"/>
  <c r="C580" i="5"/>
  <c r="C622" i="5"/>
  <c r="C666" i="5"/>
  <c r="C409" i="5"/>
  <c r="C619" i="5"/>
  <c r="C691" i="5"/>
  <c r="C555" i="5"/>
  <c r="C577" i="5"/>
  <c r="C641" i="5"/>
  <c r="C355" i="5"/>
  <c r="C354" i="5"/>
  <c r="C468" i="5"/>
  <c r="C367" i="5"/>
  <c r="C501" i="5"/>
  <c r="C644" i="5"/>
  <c r="C579" i="5"/>
  <c r="C427" i="5"/>
  <c r="C609" i="5"/>
  <c r="C483" i="5"/>
  <c r="C426" i="5"/>
  <c r="C540" i="5"/>
  <c r="C373" i="5"/>
  <c r="C612" i="5"/>
  <c r="C698" i="5"/>
  <c r="C675" i="5"/>
  <c r="C513" i="5"/>
  <c r="C689" i="5"/>
  <c r="C340" i="5"/>
  <c r="C396" i="5"/>
  <c r="C456" i="5"/>
  <c r="C512" i="5"/>
  <c r="C568" i="5"/>
  <c r="C535" i="5"/>
  <c r="C461" i="5"/>
  <c r="C590" i="5"/>
  <c r="C634" i="5"/>
  <c r="C676" i="5"/>
  <c r="C489" i="5"/>
  <c r="C643" i="5"/>
  <c r="C363" i="5"/>
  <c r="C385" i="5"/>
  <c r="C593" i="5"/>
  <c r="C657" i="5"/>
  <c r="C419" i="5"/>
  <c r="C412" i="5"/>
  <c r="C524" i="5"/>
  <c r="C575" i="5"/>
  <c r="C602" i="5"/>
  <c r="C686" i="5"/>
  <c r="C659" i="5"/>
  <c r="C449" i="5"/>
  <c r="C673" i="5"/>
  <c r="C370" i="5"/>
  <c r="C482" i="5"/>
  <c r="C415" i="5"/>
  <c r="C549" i="5"/>
  <c r="C654" i="5"/>
  <c r="C599" i="5"/>
  <c r="C491" i="5"/>
  <c r="C625" i="5"/>
  <c r="C547" i="5"/>
  <c r="C242" i="7" l="1"/>
  <c r="C251" i="7"/>
  <c r="C261" i="7"/>
  <c r="C232" i="7"/>
  <c r="C243" i="7"/>
  <c r="C258" i="7"/>
  <c r="C265" i="7"/>
  <c r="C235" i="7"/>
  <c r="C245" i="7"/>
  <c r="C266" i="7"/>
  <c r="C279" i="7"/>
  <c r="C244" i="7"/>
  <c r="C273" i="7"/>
  <c r="C246" i="7"/>
  <c r="C269" i="7"/>
  <c r="C253" i="7"/>
  <c r="C278" i="7"/>
  <c r="C250" i="7"/>
  <c r="C272" i="7"/>
  <c r="C252" i="7"/>
  <c r="C239" i="7"/>
  <c r="C271" i="7"/>
  <c r="C240" i="7"/>
  <c r="C282" i="7"/>
  <c r="C276" i="7"/>
  <c r="C256" i="7"/>
  <c r="C281" i="7"/>
  <c r="C231" i="7"/>
  <c r="C254" i="7"/>
  <c r="C264" i="7"/>
  <c r="C234" i="7"/>
  <c r="C259" i="7"/>
  <c r="C274" i="7"/>
  <c r="C238" i="7"/>
  <c r="C249" i="7"/>
  <c r="C257" i="7"/>
  <c r="C268" i="7"/>
  <c r="C233" i="7"/>
  <c r="C247" i="7"/>
  <c r="C277" i="7"/>
  <c r="C255" i="7"/>
  <c r="C275" i="7"/>
  <c r="C237" i="7"/>
  <c r="C241" i="7"/>
  <c r="C260" i="7"/>
  <c r="C236" i="7"/>
  <c r="C267" i="7"/>
  <c r="C280" i="7"/>
  <c r="C248" i="7"/>
  <c r="C283" i="7"/>
  <c r="C262" i="7"/>
  <c r="C263" i="7"/>
  <c r="C270" i="7"/>
</calcChain>
</file>

<file path=xl/connections.xml><?xml version="1.0" encoding="utf-8"?>
<connections xmlns="http://schemas.openxmlformats.org/spreadsheetml/2006/main">
  <connection id="1" name="Połączenie" type="4" refreshedVersion="6" background="1" saveData="1">
    <webPr sourceData="1" parsePre="1" consecutive="1" xl2000="1" url="http://data.mongabay.com/cities_pop_01.htm" htmlTables="1">
      <tables count="1">
        <x v="3"/>
      </tables>
    </webPr>
  </connection>
  <connection id="2" name="Połączenie1" type="4" refreshedVersion="6" background="1" saveData="1">
    <webPr sourceData="1" parsePre="1" consecutive="1" xl2000="1" url="https://www.numbeo.com/quality-of-life/rankings.jsp" htmlTables="1">
      <tables count="1">
        <s v="t2"/>
      </tables>
    </webPr>
  </connection>
</connections>
</file>

<file path=xl/sharedStrings.xml><?xml version="1.0" encoding="utf-8"?>
<sst xmlns="http://schemas.openxmlformats.org/spreadsheetml/2006/main" count="19375" uniqueCount="4966">
  <si>
    <t>Rank</t>
  </si>
  <si>
    <t>Area</t>
  </si>
  <si>
    <t>City</t>
  </si>
  <si>
    <t>CDFC</t>
  </si>
  <si>
    <t>2.38</t>
  </si>
  <si>
    <t>...</t>
  </si>
  <si>
    <t>ESDF</t>
  </si>
  <si>
    <t>ESDJ</t>
  </si>
  <si>
    <t>2.31</t>
  </si>
  <si>
    <t>CDJC</t>
  </si>
  <si>
    <t>2.99</t>
  </si>
  <si>
    <t>31-12-1993</t>
  </si>
  <si>
    <t>1.93</t>
  </si>
  <si>
    <t>31-12-2006</t>
  </si>
  <si>
    <t>Islamabad</t>
  </si>
  <si>
    <t>4.55</t>
  </si>
  <si>
    <t>16-12-1994</t>
  </si>
  <si>
    <t>172'</t>
  </si>
  <si>
    <t>173'</t>
  </si>
  <si>
    <t>174'</t>
  </si>
  <si>
    <t>175'</t>
  </si>
  <si>
    <t>176'</t>
  </si>
  <si>
    <t>177'</t>
  </si>
  <si>
    <t>178'</t>
  </si>
  <si>
    <t>179'</t>
  </si>
  <si>
    <t>180'</t>
  </si>
  <si>
    <t>181'</t>
  </si>
  <si>
    <t>182'</t>
  </si>
  <si>
    <t>183'</t>
  </si>
  <si>
    <t>184'</t>
  </si>
  <si>
    <t>185'</t>
  </si>
  <si>
    <t>186'</t>
  </si>
  <si>
    <t>187'</t>
  </si>
  <si>
    <t>188'</t>
  </si>
  <si>
    <t>189'</t>
  </si>
  <si>
    <t>TOKYO</t>
  </si>
  <si>
    <t xml:space="preserve"> Japan</t>
  </si>
  <si>
    <t>JAKARTA</t>
  </si>
  <si>
    <t xml:space="preserve"> Indonesia</t>
  </si>
  <si>
    <t xml:space="preserve"> United States</t>
  </si>
  <si>
    <t>SEOUL</t>
  </si>
  <si>
    <t xml:space="preserve"> South Korea</t>
  </si>
  <si>
    <t>MANILA</t>
  </si>
  <si>
    <t xml:space="preserve"> Philippines</t>
  </si>
  <si>
    <t xml:space="preserve"> India</t>
  </si>
  <si>
    <t>Sao Paulo</t>
  </si>
  <si>
    <t xml:space="preserve"> Brazil</t>
  </si>
  <si>
    <t>MEXICO CITY</t>
  </si>
  <si>
    <t xml:space="preserve"> Mexico</t>
  </si>
  <si>
    <t>Delhi</t>
  </si>
  <si>
    <t>Osaka</t>
  </si>
  <si>
    <t>CAIRO</t>
  </si>
  <si>
    <t xml:space="preserve"> Egypt</t>
  </si>
  <si>
    <t>Shanghai</t>
  </si>
  <si>
    <t xml:space="preserve"> China</t>
  </si>
  <si>
    <t>MOSCOW</t>
  </si>
  <si>
    <t xml:space="preserve"> Russia</t>
  </si>
  <si>
    <t>BUENOS AIRES</t>
  </si>
  <si>
    <t xml:space="preserve"> Argentina</t>
  </si>
  <si>
    <t>Guangzhou</t>
  </si>
  <si>
    <t>Shenzhen</t>
  </si>
  <si>
    <t>Istanbul</t>
  </si>
  <si>
    <t xml:space="preserve"> Turkey</t>
  </si>
  <si>
    <t>Rio de Janeiro</t>
  </si>
  <si>
    <t>PARIS</t>
  </si>
  <si>
    <t xml:space="preserve"> France</t>
  </si>
  <si>
    <t>Karachi</t>
  </si>
  <si>
    <t xml:space="preserve"> Pakistan</t>
  </si>
  <si>
    <t>Nagoya</t>
  </si>
  <si>
    <t>Lagos</t>
  </si>
  <si>
    <t xml:space="preserve"> Nigeria</t>
  </si>
  <si>
    <t>LONDON</t>
  </si>
  <si>
    <t xml:space="preserve"> United Kingdom</t>
  </si>
  <si>
    <t>BANGKOK</t>
  </si>
  <si>
    <t xml:space="preserve"> Thailand</t>
  </si>
  <si>
    <t>KINSHASA</t>
  </si>
  <si>
    <t xml:space="preserve"> Dem Rep of Congo</t>
  </si>
  <si>
    <t>TEHRAN</t>
  </si>
  <si>
    <t xml:space="preserve"> Iran</t>
  </si>
  <si>
    <t>LIMA</t>
  </si>
  <si>
    <t xml:space="preserve"> Peru</t>
  </si>
  <si>
    <t>Dongguan</t>
  </si>
  <si>
    <t>BOGOTA</t>
  </si>
  <si>
    <t xml:space="preserve"> Colombia</t>
  </si>
  <si>
    <t>DHAKA</t>
  </si>
  <si>
    <t xml:space="preserve"> Bangladesh</t>
  </si>
  <si>
    <t>Essen</t>
  </si>
  <si>
    <t xml:space="preserve"> Germany</t>
  </si>
  <si>
    <t>HONG KONG</t>
  </si>
  <si>
    <t xml:space="preserve"> China - Hong Kong</t>
  </si>
  <si>
    <t>Taipei</t>
  </si>
  <si>
    <t xml:space="preserve"> Taiwan (China ROC)</t>
  </si>
  <si>
    <t>Lahore</t>
  </si>
  <si>
    <t xml:space="preserve"> Viet Nam</t>
  </si>
  <si>
    <t>Bangalore</t>
  </si>
  <si>
    <t>Hyderabad</t>
  </si>
  <si>
    <t>Johannesburg</t>
  </si>
  <si>
    <t xml:space="preserve"> South Africa</t>
  </si>
  <si>
    <t>BAGHDAD</t>
  </si>
  <si>
    <t xml:space="preserve"> Iraq</t>
  </si>
  <si>
    <t>Toronto</t>
  </si>
  <si>
    <t xml:space="preserve"> Canada</t>
  </si>
  <si>
    <t>SANTIAGO</t>
  </si>
  <si>
    <t xml:space="preserve"> Chile</t>
  </si>
  <si>
    <t>KUALA LUMPUR</t>
  </si>
  <si>
    <t xml:space="preserve"> Malaysia</t>
  </si>
  <si>
    <t>Wuhan</t>
  </si>
  <si>
    <t>MADRID</t>
  </si>
  <si>
    <t xml:space="preserve"> Spain</t>
  </si>
  <si>
    <t>Ahmedabad</t>
  </si>
  <si>
    <t>Belo Horizonte</t>
  </si>
  <si>
    <t>KHARTOUM</t>
  </si>
  <si>
    <t xml:space="preserve"> Sudan</t>
  </si>
  <si>
    <t>Shenyang</t>
  </si>
  <si>
    <t>Pune</t>
  </si>
  <si>
    <t>RIYADH</t>
  </si>
  <si>
    <t xml:space="preserve"> Saudi Arabia</t>
  </si>
  <si>
    <t>SINGAPORE</t>
  </si>
  <si>
    <t xml:space="preserve"> Singapore</t>
  </si>
  <si>
    <t xml:space="preserve"> Myanmar</t>
  </si>
  <si>
    <t xml:space="preserve"> Italy</t>
  </si>
  <si>
    <t>Chongqing</t>
  </si>
  <si>
    <t>Alexandria</t>
  </si>
  <si>
    <t>Guadalajara</t>
  </si>
  <si>
    <t>Barcelona</t>
  </si>
  <si>
    <t>Chengdu</t>
  </si>
  <si>
    <t>ANKARA</t>
  </si>
  <si>
    <t>Abidjan</t>
  </si>
  <si>
    <t xml:space="preserve"> Côte d'Ivoire</t>
  </si>
  <si>
    <t>ATHENS</t>
  </si>
  <si>
    <t xml:space="preserve"> Greece</t>
  </si>
  <si>
    <t>BERLIN</t>
  </si>
  <si>
    <t>Sydney</t>
  </si>
  <si>
    <t xml:space="preserve"> Australia</t>
  </si>
  <si>
    <t>Monterrey</t>
  </si>
  <si>
    <t>Recife</t>
  </si>
  <si>
    <t>Bandung</t>
  </si>
  <si>
    <t>Porto Alegre</t>
  </si>
  <si>
    <t>Melbourne</t>
  </si>
  <si>
    <t>LUANDA</t>
  </si>
  <si>
    <t xml:space="preserve"> Angola</t>
  </si>
  <si>
    <t>ALGIERS</t>
  </si>
  <si>
    <t xml:space="preserve"> Algeria</t>
  </si>
  <si>
    <t>PYONGYANG</t>
  </si>
  <si>
    <t xml:space="preserve"> North Korea</t>
  </si>
  <si>
    <t>Surat</t>
  </si>
  <si>
    <t>Fortaleza</t>
  </si>
  <si>
    <t>Medellín</t>
  </si>
  <si>
    <t>Durban</t>
  </si>
  <si>
    <t>Kanpur</t>
  </si>
  <si>
    <t>ADDIS ABABA</t>
  </si>
  <si>
    <t xml:space="preserve"> Ethiopia</t>
  </si>
  <si>
    <t>NAIROBI</t>
  </si>
  <si>
    <t xml:space="preserve"> Kenya</t>
  </si>
  <si>
    <t>KABUL</t>
  </si>
  <si>
    <t xml:space="preserve"> Afghanistan</t>
  </si>
  <si>
    <t>Salvador</t>
  </si>
  <si>
    <t>Kano</t>
  </si>
  <si>
    <t xml:space="preserve"> Morocco</t>
  </si>
  <si>
    <t>CAPE TOWN</t>
  </si>
  <si>
    <t>Curitiba</t>
  </si>
  <si>
    <t>Surabaya</t>
  </si>
  <si>
    <t>ROME</t>
  </si>
  <si>
    <t>Dar es Salaam</t>
  </si>
  <si>
    <t xml:space="preserve"> Tanzania</t>
  </si>
  <si>
    <t>Taichung</t>
  </si>
  <si>
    <t>Jaipur</t>
  </si>
  <si>
    <t>CARACAS</t>
  </si>
  <si>
    <t xml:space="preserve"> Venezuela</t>
  </si>
  <si>
    <t>DAKAR</t>
  </si>
  <si>
    <t xml:space="preserve"> Senegal</t>
  </si>
  <si>
    <t>Kaohsiung</t>
  </si>
  <si>
    <t>Lucknow</t>
  </si>
  <si>
    <t>AMMAN</t>
  </si>
  <si>
    <t xml:space="preserve"> Jordan</t>
  </si>
  <si>
    <t xml:space="preserve"> Israel</t>
  </si>
  <si>
    <t>Guayaquil</t>
  </si>
  <si>
    <t xml:space="preserve"> Ecuador</t>
  </si>
  <si>
    <t xml:space="preserve"> Ukraine</t>
  </si>
  <si>
    <t>Mashhad</t>
  </si>
  <si>
    <t>Izmir</t>
  </si>
  <si>
    <t>Rawalpindi</t>
  </si>
  <si>
    <t>TASHKENT</t>
  </si>
  <si>
    <t xml:space="preserve"> Uzbekistan</t>
  </si>
  <si>
    <t>Katowice</t>
  </si>
  <si>
    <t xml:space="preserve"> Poland</t>
  </si>
  <si>
    <t>Changchun</t>
  </si>
  <si>
    <t>Campinas</t>
  </si>
  <si>
    <t>Changsha</t>
  </si>
  <si>
    <t>Nagpur</t>
  </si>
  <si>
    <t>San Juan</t>
  </si>
  <si>
    <t>Aleppo</t>
  </si>
  <si>
    <t xml:space="preserve"> Syria</t>
  </si>
  <si>
    <t>LISBON</t>
  </si>
  <si>
    <t xml:space="preserve"> Portugal</t>
  </si>
  <si>
    <t>Nanchang</t>
  </si>
  <si>
    <t xml:space="preserve">Birmingham[] </t>
  </si>
  <si>
    <t>Medan</t>
  </si>
  <si>
    <t>Dalian</t>
  </si>
  <si>
    <t>TUNIS</t>
  </si>
  <si>
    <t xml:space="preserve"> Tunisia</t>
  </si>
  <si>
    <t>Shijiazhuang</t>
  </si>
  <si>
    <t>Manchester</t>
  </si>
  <si>
    <t xml:space="preserve"> Haiti</t>
  </si>
  <si>
    <t>DAMASCUS</t>
  </si>
  <si>
    <t>Ji'nan</t>
  </si>
  <si>
    <t>Fukuoka</t>
  </si>
  <si>
    <t>SANTO DOMINGO</t>
  </si>
  <si>
    <t xml:space="preserve"> Dominican Republic</t>
  </si>
  <si>
    <t>HAVANA</t>
  </si>
  <si>
    <t xml:space="preserve"> Cuba</t>
  </si>
  <si>
    <t>Cali</t>
  </si>
  <si>
    <t>Colombo</t>
  </si>
  <si>
    <t>Dubai</t>
  </si>
  <si>
    <t xml:space="preserve"> United Arab Emirates</t>
  </si>
  <si>
    <t>Sapporo</t>
  </si>
  <si>
    <t>Rotterdam</t>
  </si>
  <si>
    <t xml:space="preserve"> Netherlands</t>
  </si>
  <si>
    <t>Vancouver</t>
  </si>
  <si>
    <t>Preston</t>
  </si>
  <si>
    <t>Patna</t>
  </si>
  <si>
    <t>SANA'A</t>
  </si>
  <si>
    <t xml:space="preserve"> Yemen</t>
  </si>
  <si>
    <t>WARSAW</t>
  </si>
  <si>
    <t>Bonn</t>
  </si>
  <si>
    <t>ACCRA</t>
  </si>
  <si>
    <t xml:space="preserve"> Ghana</t>
  </si>
  <si>
    <t>BUCHAREST</t>
  </si>
  <si>
    <t xml:space="preserve"> Romania</t>
  </si>
  <si>
    <t>Yokohama</t>
  </si>
  <si>
    <t>Kunming</t>
  </si>
  <si>
    <t>Guiyang</t>
  </si>
  <si>
    <t>Zibo</t>
  </si>
  <si>
    <t>Incheon</t>
  </si>
  <si>
    <t>Zhengzhou</t>
  </si>
  <si>
    <t>Taiyuan</t>
  </si>
  <si>
    <t>BRASILIA</t>
  </si>
  <si>
    <t>Zhongshan</t>
  </si>
  <si>
    <t>West Midlands</t>
  </si>
  <si>
    <t>Giza</t>
  </si>
  <si>
    <t>Quezon City</t>
  </si>
  <si>
    <t>Nanhai</t>
  </si>
  <si>
    <t>Lanzhou</t>
  </si>
  <si>
    <t>Xiamen</t>
  </si>
  <si>
    <t>Chittagong</t>
  </si>
  <si>
    <t>Zaozhuang</t>
  </si>
  <si>
    <t>Jilin</t>
  </si>
  <si>
    <t>Linyi</t>
  </si>
  <si>
    <t>Wenzhou</t>
  </si>
  <si>
    <t>STOCKHOLM</t>
  </si>
  <si>
    <t xml:space="preserve"> Sweden</t>
  </si>
  <si>
    <t>Puebla de Zaragoza</t>
  </si>
  <si>
    <t>Puning</t>
  </si>
  <si>
    <t>BAKU</t>
  </si>
  <si>
    <t xml:space="preserve"> Azerbaijan</t>
  </si>
  <si>
    <t>Ibadan</t>
  </si>
  <si>
    <t>Brisbane</t>
  </si>
  <si>
    <t>MINSK</t>
  </si>
  <si>
    <t xml:space="preserve"> Belarus</t>
  </si>
  <si>
    <t>Sikasso</t>
  </si>
  <si>
    <t xml:space="preserve"> Mali</t>
  </si>
  <si>
    <t>Nanchong</t>
  </si>
  <si>
    <t>Nanning</t>
  </si>
  <si>
    <t>Urumqi</t>
  </si>
  <si>
    <t>Yantai</t>
  </si>
  <si>
    <t>Tangshan</t>
  </si>
  <si>
    <t>Maracaibo</t>
  </si>
  <si>
    <t>Hamburg</t>
  </si>
  <si>
    <t>BUDAPEST</t>
  </si>
  <si>
    <t xml:space="preserve"> Hungary</t>
  </si>
  <si>
    <t>Shunde</t>
  </si>
  <si>
    <t>Manaus</t>
  </si>
  <si>
    <t>Xuzhou</t>
  </si>
  <si>
    <t>Baotou</t>
  </si>
  <si>
    <t>Hefei</t>
  </si>
  <si>
    <t>VIENNA</t>
  </si>
  <si>
    <t xml:space="preserve"> Austria</t>
  </si>
  <si>
    <t>Indore</t>
  </si>
  <si>
    <t>ASUNCION</t>
  </si>
  <si>
    <t xml:space="preserve"> Paraguay</t>
  </si>
  <si>
    <t>Tianmen</t>
  </si>
  <si>
    <t>BELGRADE</t>
  </si>
  <si>
    <t xml:space="preserve"> Serbia</t>
  </si>
  <si>
    <t>Suizhou</t>
  </si>
  <si>
    <t>Nanyang</t>
  </si>
  <si>
    <t>Nakuru</t>
  </si>
  <si>
    <t>Koulikoro</t>
  </si>
  <si>
    <t>Ningbo</t>
  </si>
  <si>
    <t>Liuan</t>
  </si>
  <si>
    <t>Anshan</t>
  </si>
  <si>
    <t>Tengzhou</t>
  </si>
  <si>
    <t>Qiqihaer</t>
  </si>
  <si>
    <t>Pizhou</t>
  </si>
  <si>
    <t>Taian</t>
  </si>
  <si>
    <t>Datong</t>
  </si>
  <si>
    <t>Kobe</t>
  </si>
  <si>
    <t>Hama</t>
  </si>
  <si>
    <t>Esfahan</t>
  </si>
  <si>
    <t>TRIPOLI</t>
  </si>
  <si>
    <t xml:space="preserve"> Libya</t>
  </si>
  <si>
    <t>West Yorkshire</t>
  </si>
  <si>
    <t>Vadodara</t>
  </si>
  <si>
    <t>Luoyang</t>
  </si>
  <si>
    <t>QUITO</t>
  </si>
  <si>
    <t>Jinjiang</t>
  </si>
  <si>
    <t>Mopti</t>
  </si>
  <si>
    <t>Perth</t>
  </si>
  <si>
    <t>Kyoto</t>
  </si>
  <si>
    <t>Xiantao</t>
  </si>
  <si>
    <t>Tangerang</t>
  </si>
  <si>
    <t>Bhopal</t>
  </si>
  <si>
    <t>Coimbatore</t>
  </si>
  <si>
    <t>Kharkiv</t>
  </si>
  <si>
    <t>Xinghua</t>
  </si>
  <si>
    <t>HARARE</t>
  </si>
  <si>
    <t xml:space="preserve"> Zimbabwe</t>
  </si>
  <si>
    <t>Fushun</t>
  </si>
  <si>
    <t>Shangqiu</t>
  </si>
  <si>
    <t>Wuxi</t>
  </si>
  <si>
    <t>Hechuan</t>
  </si>
  <si>
    <t>Wujin</t>
  </si>
  <si>
    <t>Guigang</t>
  </si>
  <si>
    <t>Huhehaote</t>
  </si>
  <si>
    <t>Santa Cruz</t>
  </si>
  <si>
    <t xml:space="preserve"> Bolivia</t>
  </si>
  <si>
    <t>Semarang</t>
  </si>
  <si>
    <t>Ludhiana</t>
  </si>
  <si>
    <t>Novosibirsk</t>
  </si>
  <si>
    <t>Neijiang</t>
  </si>
  <si>
    <t>MAPUTO</t>
  </si>
  <si>
    <t xml:space="preserve"> Mozambique</t>
  </si>
  <si>
    <t>Nan'an</t>
  </si>
  <si>
    <t>Douala</t>
  </si>
  <si>
    <t xml:space="preserve"> Cameroon</t>
  </si>
  <si>
    <t>Weifang</t>
  </si>
  <si>
    <t>Daqing</t>
  </si>
  <si>
    <t>Kayes</t>
  </si>
  <si>
    <t>Tongzhou</t>
  </si>
  <si>
    <t>Tabriz</t>
  </si>
  <si>
    <t>Homs</t>
  </si>
  <si>
    <t>Rugao</t>
  </si>
  <si>
    <t>Guiping</t>
  </si>
  <si>
    <t>Huainan</t>
  </si>
  <si>
    <t>Kochi</t>
  </si>
  <si>
    <t>Suining</t>
  </si>
  <si>
    <t>Bozhou</t>
  </si>
  <si>
    <t>Zhanjiang</t>
  </si>
  <si>
    <t>Changde</t>
  </si>
  <si>
    <t>MONTEVIDEO</t>
  </si>
  <si>
    <t xml:space="preserve"> Uruguay</t>
  </si>
  <si>
    <t>Xintai</t>
  </si>
  <si>
    <t>Ekaterinoburg</t>
  </si>
  <si>
    <t>Juárez</t>
  </si>
  <si>
    <t>Handan</t>
  </si>
  <si>
    <t>Visakhapatnam</t>
  </si>
  <si>
    <t>Kawasaki</t>
  </si>
  <si>
    <t>Jiangjin</t>
  </si>
  <si>
    <t>Pingdu</t>
  </si>
  <si>
    <t>Agra</t>
  </si>
  <si>
    <t>Jiangyin</t>
  </si>
  <si>
    <t>Tijuana</t>
  </si>
  <si>
    <t>Liuyang</t>
  </si>
  <si>
    <t>Bursa</t>
  </si>
  <si>
    <t>Al-Hasakeh</t>
  </si>
  <si>
    <t>Makkah</t>
  </si>
  <si>
    <t>YAOUNDE</t>
  </si>
  <si>
    <t>Xuanwei</t>
  </si>
  <si>
    <t>Dengzhou</t>
  </si>
  <si>
    <t>Palembang</t>
  </si>
  <si>
    <t>Nizhny Novgorod</t>
  </si>
  <si>
    <t>Guarulhos</t>
  </si>
  <si>
    <t>Heze</t>
  </si>
  <si>
    <t>Auckland</t>
  </si>
  <si>
    <t xml:space="preserve"> New Zealand</t>
  </si>
  <si>
    <t>Omdurman</t>
  </si>
  <si>
    <t>Shantou</t>
  </si>
  <si>
    <t>Leizhou</t>
  </si>
  <si>
    <t>Yongcheng</t>
  </si>
  <si>
    <t>Valencia</t>
  </si>
  <si>
    <t>Thane</t>
  </si>
  <si>
    <t>Xinyang</t>
  </si>
  <si>
    <t>Luzhou</t>
  </si>
  <si>
    <t>Almaty</t>
  </si>
  <si>
    <t xml:space="preserve"> Kazakhstan</t>
  </si>
  <si>
    <t>Changshu</t>
  </si>
  <si>
    <t>Taixing</t>
  </si>
  <si>
    <t>PHNOM PENH</t>
  </si>
  <si>
    <t xml:space="preserve"> Cambodia</t>
  </si>
  <si>
    <t>Laiwu</t>
  </si>
  <si>
    <t>Xiaoshan</t>
  </si>
  <si>
    <t>Yiyang</t>
  </si>
  <si>
    <t>Goiânia</t>
  </si>
  <si>
    <t>Liuzhou</t>
  </si>
  <si>
    <t>Gaozhou</t>
  </si>
  <si>
    <t>Cixi</t>
  </si>
  <si>
    <t>Karaj</t>
  </si>
  <si>
    <t>MOGADISHU</t>
  </si>
  <si>
    <t xml:space="preserve"> Somalia</t>
  </si>
  <si>
    <t>Varanasi</t>
  </si>
  <si>
    <t>Córdoba</t>
  </si>
  <si>
    <t>KAMPALA</t>
  </si>
  <si>
    <t xml:space="preserve"> Uganda</t>
  </si>
  <si>
    <t>Ruian</t>
  </si>
  <si>
    <t>Lianjiang</t>
  </si>
  <si>
    <t>Huaian</t>
  </si>
  <si>
    <t>Shiraz</t>
  </si>
  <si>
    <t>Multan</t>
  </si>
  <si>
    <t>Madurai</t>
  </si>
  <si>
    <t>Kalyan</t>
  </si>
  <si>
    <t>Quanzhou</t>
  </si>
  <si>
    <t>Adana</t>
  </si>
  <si>
    <t>Bazhong</t>
  </si>
  <si>
    <t>OUAGADOUGOU</t>
  </si>
  <si>
    <t xml:space="preserve"> Burkina Faso</t>
  </si>
  <si>
    <t>Haicheng</t>
  </si>
  <si>
    <t>Xishan</t>
  </si>
  <si>
    <t>Leiyang</t>
  </si>
  <si>
    <t>Caloocan</t>
  </si>
  <si>
    <t>Jingzhou</t>
  </si>
  <si>
    <t>Saitama</t>
  </si>
  <si>
    <t>PRAGUE</t>
  </si>
  <si>
    <t xml:space="preserve"> Czech Republic</t>
  </si>
  <si>
    <t>Fuqing</t>
  </si>
  <si>
    <t>Kumasi</t>
  </si>
  <si>
    <t>Meerut</t>
  </si>
  <si>
    <t>Lufeng</t>
  </si>
  <si>
    <t>Dongtai</t>
  </si>
  <si>
    <t>Yixing</t>
  </si>
  <si>
    <t>Mianyang</t>
  </si>
  <si>
    <t>Wenling</t>
  </si>
  <si>
    <t>Leqing</t>
  </si>
  <si>
    <t>OTTAWA</t>
  </si>
  <si>
    <t>Yushu</t>
  </si>
  <si>
    <t>Barranquilla</t>
  </si>
  <si>
    <t>Hiroshima</t>
  </si>
  <si>
    <t>Chifeng</t>
  </si>
  <si>
    <t>Nashik</t>
  </si>
  <si>
    <t>SOFIA</t>
  </si>
  <si>
    <t xml:space="preserve"> Bulgaria</t>
  </si>
  <si>
    <t>Rizhao</t>
  </si>
  <si>
    <t>Davao</t>
  </si>
  <si>
    <t>Tianshui</t>
  </si>
  <si>
    <t>Huzhou</t>
  </si>
  <si>
    <t>Omsk</t>
  </si>
  <si>
    <t>Gujranwala</t>
  </si>
  <si>
    <t>Adelaide</t>
  </si>
  <si>
    <t>Macheng</t>
  </si>
  <si>
    <t>Wuxian</t>
  </si>
  <si>
    <t>Bijie</t>
  </si>
  <si>
    <t>Yuzhou</t>
  </si>
  <si>
    <t>Leshan</t>
  </si>
  <si>
    <t>La Matanza</t>
  </si>
  <si>
    <t>Rosario</t>
  </si>
  <si>
    <t>Jabalpur</t>
  </si>
  <si>
    <t>Kazan</t>
  </si>
  <si>
    <t>Jimo</t>
  </si>
  <si>
    <t>Dingzhou</t>
  </si>
  <si>
    <t>Calgary</t>
  </si>
  <si>
    <t>YEREVAN</t>
  </si>
  <si>
    <t xml:space="preserve"> Armenia</t>
  </si>
  <si>
    <t>El-Jadida</t>
  </si>
  <si>
    <t>Jamshedpur</t>
  </si>
  <si>
    <t xml:space="preserve"> Switzerland</t>
  </si>
  <si>
    <t>Zoucheng</t>
  </si>
  <si>
    <t>Pikine-Guediawaye</t>
  </si>
  <si>
    <t>Anqiu</t>
  </si>
  <si>
    <t>Guang'an</t>
  </si>
  <si>
    <t>Chelyabinsk</t>
  </si>
  <si>
    <t>CONAKRY</t>
  </si>
  <si>
    <t xml:space="preserve"> Guinea</t>
  </si>
  <si>
    <t>Asansol</t>
  </si>
  <si>
    <t>Shouguang</t>
  </si>
  <si>
    <t>Changzhou</t>
  </si>
  <si>
    <t>Ulsan</t>
  </si>
  <si>
    <t>Zhuji</t>
  </si>
  <si>
    <t>Marrakech</t>
  </si>
  <si>
    <t>Dhanbad</t>
  </si>
  <si>
    <t>TBILISI</t>
  </si>
  <si>
    <t xml:space="preserve"> Georgia</t>
  </si>
  <si>
    <t>Hanchuan</t>
  </si>
  <si>
    <t>LUSAKA</t>
  </si>
  <si>
    <t xml:space="preserve"> Zambia</t>
  </si>
  <si>
    <t>Qidong</t>
  </si>
  <si>
    <t>Faridabad</t>
  </si>
  <si>
    <t>Zaoyang</t>
  </si>
  <si>
    <t>Zhucheng</t>
  </si>
  <si>
    <t>Rostov-na-Donu</t>
  </si>
  <si>
    <t>Jiangdu</t>
  </si>
  <si>
    <t>Xiangcheng</t>
  </si>
  <si>
    <t>Zigong</t>
  </si>
  <si>
    <t>Edmonton</t>
  </si>
  <si>
    <t>Allahabad</t>
  </si>
  <si>
    <t>Beiliu</t>
  </si>
  <si>
    <t>Dnipropetrovsk</t>
  </si>
  <si>
    <t>Gongzhuling</t>
  </si>
  <si>
    <t>Qinzhou</t>
  </si>
  <si>
    <t>Ufa</t>
  </si>
  <si>
    <t>Sendai</t>
  </si>
  <si>
    <t>Volgograd</t>
  </si>
  <si>
    <t>Ezhou</t>
  </si>
  <si>
    <t>GUATEMALA CITY</t>
  </si>
  <si>
    <t xml:space="preserve"> Guatemala</t>
  </si>
  <si>
    <t>Zhongxiang</t>
  </si>
  <si>
    <t>AMSTERDAM</t>
  </si>
  <si>
    <t>BRUSSELS</t>
  </si>
  <si>
    <t xml:space="preserve"> Belgium</t>
  </si>
  <si>
    <t>BAMAKO</t>
  </si>
  <si>
    <t>Ziyang</t>
  </si>
  <si>
    <t>ANTANANARIVO</t>
  </si>
  <si>
    <t xml:space="preserve"> Madagascar</t>
  </si>
  <si>
    <t>Mudanjiang</t>
  </si>
  <si>
    <t>Amritsar</t>
  </si>
  <si>
    <t>Vijayawada</t>
  </si>
  <si>
    <t>Huazhou</t>
  </si>
  <si>
    <t>Pimpri Chinchwad</t>
  </si>
  <si>
    <t>DUBLIN</t>
  </si>
  <si>
    <t xml:space="preserve"> Ireland</t>
  </si>
  <si>
    <t>Rajkot</t>
  </si>
  <si>
    <t>Sao Luís</t>
  </si>
  <si>
    <t>Lianyuan</t>
  </si>
  <si>
    <t>Liupanshui</t>
  </si>
  <si>
    <t>Kaduna</t>
  </si>
  <si>
    <t>Kitakyushu</t>
  </si>
  <si>
    <t>Qianjiang</t>
  </si>
  <si>
    <t>Perm</t>
  </si>
  <si>
    <t>Odessa</t>
  </si>
  <si>
    <t>Qom</t>
  </si>
  <si>
    <t>Yongchuan</t>
  </si>
  <si>
    <t>Peshawar</t>
  </si>
  <si>
    <t>Linzhou</t>
  </si>
  <si>
    <t>Benxi</t>
  </si>
  <si>
    <t>ULAANBAATAR</t>
  </si>
  <si>
    <t xml:space="preserve"> Mongolia</t>
  </si>
  <si>
    <t>Zhangqiu</t>
  </si>
  <si>
    <t>Yongzhou</t>
  </si>
  <si>
    <t>Sao Gonçalo</t>
  </si>
  <si>
    <t>Srinagar</t>
  </si>
  <si>
    <t>Ghaziabad</t>
  </si>
  <si>
    <t>Zhangjiagang</t>
  </si>
  <si>
    <t>Wafangdian</t>
  </si>
  <si>
    <t>Xianyang</t>
  </si>
  <si>
    <t>Liaocheng</t>
  </si>
  <si>
    <t>Ahwaz</t>
  </si>
  <si>
    <t>Taishan</t>
  </si>
  <si>
    <t>Linhai</t>
  </si>
  <si>
    <t>Feicheng</t>
  </si>
  <si>
    <t>Wuwei</t>
  </si>
  <si>
    <t>Haimen</t>
  </si>
  <si>
    <t>San Luis Potosí</t>
  </si>
  <si>
    <t>Liling</t>
  </si>
  <si>
    <t>Xinhui</t>
  </si>
  <si>
    <t>Gaziantep</t>
  </si>
  <si>
    <t>Krasnoyarsk</t>
  </si>
  <si>
    <t>Chiba</t>
  </si>
  <si>
    <t>Voronezh</t>
  </si>
  <si>
    <t>Durg-Bhilai Nagar</t>
  </si>
  <si>
    <t>Ruzhou</t>
  </si>
  <si>
    <t>Maceió</t>
  </si>
  <si>
    <t>Al-Madinah</t>
  </si>
  <si>
    <t>Seongnam</t>
  </si>
  <si>
    <t>Yueyang</t>
  </si>
  <si>
    <t>Yiwu</t>
  </si>
  <si>
    <t>Jixi</t>
  </si>
  <si>
    <t>MANAGUA</t>
  </si>
  <si>
    <t xml:space="preserve"> Nicaragua</t>
  </si>
  <si>
    <t>Safi</t>
  </si>
  <si>
    <t>Guangyuan</t>
  </si>
  <si>
    <t>Soweto</t>
  </si>
  <si>
    <t>Zhangjiakou</t>
  </si>
  <si>
    <t>Baoding</t>
  </si>
  <si>
    <t>Cartagena</t>
  </si>
  <si>
    <t>Huludao</t>
  </si>
  <si>
    <t>Pingdingshan</t>
  </si>
  <si>
    <t>Zengcheng</t>
  </si>
  <si>
    <t>Laiyang</t>
  </si>
  <si>
    <t>Qingzhou</t>
  </si>
  <si>
    <t>Aurangabad</t>
  </si>
  <si>
    <t>Lattakia</t>
  </si>
  <si>
    <t>Laizhou</t>
  </si>
  <si>
    <t>Thiruvananthapuram</t>
  </si>
  <si>
    <t>Weinan</t>
  </si>
  <si>
    <t>Wuchang</t>
  </si>
  <si>
    <t>Guangshui</t>
  </si>
  <si>
    <t>Gaizhou</t>
  </si>
  <si>
    <t>Xiaogan</t>
  </si>
  <si>
    <t>Torreón</t>
  </si>
  <si>
    <t>Jiaxing</t>
  </si>
  <si>
    <t>Kozhikode</t>
  </si>
  <si>
    <t>Zhuzhou</t>
  </si>
  <si>
    <t>Tyneside</t>
  </si>
  <si>
    <t>Hengyang</t>
  </si>
  <si>
    <t>Dehui</t>
  </si>
  <si>
    <t>Honghu</t>
  </si>
  <si>
    <t>Danyang</t>
  </si>
  <si>
    <t>Daye</t>
  </si>
  <si>
    <t>Solapur</t>
  </si>
  <si>
    <t>Xingning</t>
  </si>
  <si>
    <t>Xiangfan</t>
  </si>
  <si>
    <t>Shubra-El-Khema</t>
  </si>
  <si>
    <t>Luoding</t>
  </si>
  <si>
    <t>Gwalior</t>
  </si>
  <si>
    <t>Ranchi</t>
  </si>
  <si>
    <t>Huiyang</t>
  </si>
  <si>
    <t>Mombasa</t>
  </si>
  <si>
    <t>Jiangyan</t>
  </si>
  <si>
    <t>Chenghai</t>
  </si>
  <si>
    <t>Jiamusi</t>
  </si>
  <si>
    <t>Songzi</t>
  </si>
  <si>
    <t>TEGUCIGALPA</t>
  </si>
  <si>
    <t xml:space="preserve"> Honduras</t>
  </si>
  <si>
    <t>Wujiang</t>
  </si>
  <si>
    <t>Jodhpur</t>
  </si>
  <si>
    <t>Duque de Caxias</t>
  </si>
  <si>
    <t>Xi'ning</t>
  </si>
  <si>
    <t>Yuyao</t>
  </si>
  <si>
    <t>Hezhou</t>
  </si>
  <si>
    <t>Jiangyou</t>
  </si>
  <si>
    <t>Tiruchchirappalli</t>
  </si>
  <si>
    <t>Baoshan</t>
  </si>
  <si>
    <t>Saratov</t>
  </si>
  <si>
    <t>Nova Iguaçu</t>
  </si>
  <si>
    <t>Ankang</t>
  </si>
  <si>
    <t>Gaomi</t>
  </si>
  <si>
    <t>Yangchun</t>
  </si>
  <si>
    <t>Santiago de los Caballeros</t>
  </si>
  <si>
    <t>Danzhou</t>
  </si>
  <si>
    <t>LA PAZ</t>
  </si>
  <si>
    <t>Zhuanghe</t>
  </si>
  <si>
    <t>Zhuhai</t>
  </si>
  <si>
    <t>Zhaodong</t>
  </si>
  <si>
    <t>Sakai</t>
  </si>
  <si>
    <t>Haikou</t>
  </si>
  <si>
    <t>Jiaonan</t>
  </si>
  <si>
    <t>El Alto</t>
  </si>
  <si>
    <t>Xuancheng</t>
  </si>
  <si>
    <t>Wuchuan</t>
  </si>
  <si>
    <t>Yuhang</t>
  </si>
  <si>
    <t>Qinhuangdao</t>
  </si>
  <si>
    <t>Bogor</t>
  </si>
  <si>
    <t>Kermanshah</t>
  </si>
  <si>
    <t>Longhai</t>
  </si>
  <si>
    <t>Liverpool</t>
  </si>
  <si>
    <t>Yanshi</t>
  </si>
  <si>
    <t>Guwahati</t>
  </si>
  <si>
    <t>Konya</t>
  </si>
  <si>
    <t>Barquisimeto</t>
  </si>
  <si>
    <t>Yingde</t>
  </si>
  <si>
    <t>Bengbu</t>
  </si>
  <si>
    <t>Yibin</t>
  </si>
  <si>
    <t>Chandigarh</t>
  </si>
  <si>
    <t>Xiangxiang</t>
  </si>
  <si>
    <t>Yinchuan</t>
  </si>
  <si>
    <t>Guilin</t>
  </si>
  <si>
    <t>Hamamatsu</t>
  </si>
  <si>
    <t>Sao Bernardo do Campo</t>
  </si>
  <si>
    <t>Deir El-Zor</t>
  </si>
  <si>
    <t>BISHKEK</t>
  </si>
  <si>
    <t xml:space="preserve"> Kyrgyzstan</t>
  </si>
  <si>
    <t>Teresina</t>
  </si>
  <si>
    <t>Suihua</t>
  </si>
  <si>
    <t>BENGHAZI</t>
  </si>
  <si>
    <t>Jiutai</t>
  </si>
  <si>
    <t>Meishan</t>
  </si>
  <si>
    <t>Zaporizhya</t>
  </si>
  <si>
    <t>Gaoyou</t>
  </si>
  <si>
    <t>Marseille</t>
  </si>
  <si>
    <t>Kaifeng</t>
  </si>
  <si>
    <t>Changning</t>
  </si>
  <si>
    <t>Tongliao</t>
  </si>
  <si>
    <t>Natal</t>
  </si>
  <si>
    <t>Bandar Lampung</t>
  </si>
  <si>
    <t>Dongying</t>
  </si>
  <si>
    <t>Gaoan</t>
  </si>
  <si>
    <t>Langzhong</t>
  </si>
  <si>
    <t>Lichuan</t>
  </si>
  <si>
    <t>Hubli-Dharwad</t>
  </si>
  <si>
    <t>Mysore</t>
  </si>
  <si>
    <t>Niigata</t>
  </si>
  <si>
    <t>Jiaozhou</t>
  </si>
  <si>
    <t>Haiphong</t>
  </si>
  <si>
    <t>Arequipa</t>
  </si>
  <si>
    <t>Tanger</t>
  </si>
  <si>
    <t>Dandong</t>
  </si>
  <si>
    <t>KISHINEV</t>
  </si>
  <si>
    <t xml:space="preserve"> Moldova</t>
  </si>
  <si>
    <t>Krasnodar</t>
  </si>
  <si>
    <t>ZAGREB</t>
  </si>
  <si>
    <t xml:space="preserve"> Croatia</t>
  </si>
  <si>
    <t>Xinmi</t>
  </si>
  <si>
    <t>Chaohu</t>
  </si>
  <si>
    <t>Xinyu</t>
  </si>
  <si>
    <t>Gongyi</t>
  </si>
  <si>
    <t>Huixian</t>
  </si>
  <si>
    <t>Xinxiang</t>
  </si>
  <si>
    <t>Port Elizabeth</t>
  </si>
  <si>
    <t>Mendoza</t>
  </si>
  <si>
    <t>Nantong</t>
  </si>
  <si>
    <t>Pengzhou</t>
  </si>
  <si>
    <t>Khulna</t>
  </si>
  <si>
    <t>Malang</t>
  </si>
  <si>
    <t>Padang</t>
  </si>
  <si>
    <t>Anyang</t>
  </si>
  <si>
    <t>Renqiu</t>
  </si>
  <si>
    <t>Foshan</t>
  </si>
  <si>
    <t>Anshun</t>
  </si>
  <si>
    <t>Chihuahua</t>
  </si>
  <si>
    <t>Campo Grande</t>
  </si>
  <si>
    <t>Lódz</t>
  </si>
  <si>
    <t>Goyang</t>
  </si>
  <si>
    <t>Benin City</t>
  </si>
  <si>
    <t>Gaocheng</t>
  </si>
  <si>
    <t>Pulandian</t>
  </si>
  <si>
    <t>Hejian</t>
  </si>
  <si>
    <t>Dafeng</t>
  </si>
  <si>
    <t>Kraków</t>
  </si>
  <si>
    <t>Enshi</t>
  </si>
  <si>
    <t>Dongyang</t>
  </si>
  <si>
    <t>Lviv</t>
  </si>
  <si>
    <t>Kunshan</t>
  </si>
  <si>
    <t>Shuangcheng</t>
  </si>
  <si>
    <t>Salem</t>
  </si>
  <si>
    <t>Jiaozuo</t>
  </si>
  <si>
    <t>Ad-Dammam</t>
  </si>
  <si>
    <t>Huaibei</t>
  </si>
  <si>
    <t>Liyang</t>
  </si>
  <si>
    <t>Samut Prakan</t>
  </si>
  <si>
    <t>Rongcheng</t>
  </si>
  <si>
    <t>Cenxi</t>
  </si>
  <si>
    <t>Nampho</t>
  </si>
  <si>
    <t>Bareilly</t>
  </si>
  <si>
    <t>Leping</t>
  </si>
  <si>
    <t>Laixi</t>
  </si>
  <si>
    <t>Liaoyang</t>
  </si>
  <si>
    <t>Zhaotong</t>
  </si>
  <si>
    <t>JERUSALEM</t>
  </si>
  <si>
    <t>Tainan</t>
  </si>
  <si>
    <t>Cuernavaca</t>
  </si>
  <si>
    <t>RIGA</t>
  </si>
  <si>
    <t xml:space="preserve"> Latvia</t>
  </si>
  <si>
    <t>Linfen</t>
  </si>
  <si>
    <t>Lingbao</t>
  </si>
  <si>
    <t>Shangyu</t>
  </si>
  <si>
    <t>Wuan</t>
  </si>
  <si>
    <t>Hailun</t>
  </si>
  <si>
    <t>Xingyi</t>
  </si>
  <si>
    <t>Wuxue</t>
  </si>
  <si>
    <t>Cebu</t>
  </si>
  <si>
    <t>Aguascalientes</t>
  </si>
  <si>
    <t>Tolyatti</t>
  </si>
  <si>
    <t>Hamilton</t>
  </si>
  <si>
    <t>Zhoushan</t>
  </si>
  <si>
    <t>Langfang</t>
  </si>
  <si>
    <t>Osasco</t>
  </si>
  <si>
    <t>Nonthaburi</t>
  </si>
  <si>
    <t>Dashiqiao</t>
  </si>
  <si>
    <t>Tongxiang</t>
  </si>
  <si>
    <t>Yichang</t>
  </si>
  <si>
    <t>Yangzhou</t>
  </si>
  <si>
    <t xml:space="preserve"> Malawi</t>
  </si>
  <si>
    <t>Hamhung</t>
  </si>
  <si>
    <t>Jalandhar</t>
  </si>
  <si>
    <t>Al-Rakka</t>
  </si>
  <si>
    <t>NIAMEY</t>
  </si>
  <si>
    <t xml:space="preserve"> Niger</t>
  </si>
  <si>
    <t>Xiangtan</t>
  </si>
  <si>
    <t>Winnipeg</t>
  </si>
  <si>
    <t>Kota</t>
  </si>
  <si>
    <t>Sevilla</t>
  </si>
  <si>
    <t>Port Harcourt</t>
  </si>
  <si>
    <t>Saltillo</t>
  </si>
  <si>
    <t>Khartoum North</t>
  </si>
  <si>
    <t>Shizuoka</t>
  </si>
  <si>
    <t>Yuanjiang</t>
  </si>
  <si>
    <t>Raipur</t>
  </si>
  <si>
    <t>Kryviy Rig</t>
  </si>
  <si>
    <t>Yingkou</t>
  </si>
  <si>
    <t>Wuhu</t>
  </si>
  <si>
    <t>Zhenjiang</t>
  </si>
  <si>
    <t>Nankang</t>
  </si>
  <si>
    <t>Hegang</t>
  </si>
  <si>
    <t>Linqing</t>
  </si>
  <si>
    <t>PRETORIA</t>
  </si>
  <si>
    <t>Zunyi</t>
  </si>
  <si>
    <t>Panzhihua</t>
  </si>
  <si>
    <t>Changle</t>
  </si>
  <si>
    <t>Lianyungang</t>
  </si>
  <si>
    <t>Yancheng</t>
  </si>
  <si>
    <t>Zunhua</t>
  </si>
  <si>
    <t>Changyi</t>
  </si>
  <si>
    <t>Qiongshan</t>
  </si>
  <si>
    <t>Bulawayo</t>
  </si>
  <si>
    <t>Wendeng</t>
  </si>
  <si>
    <t>Okayama</t>
  </si>
  <si>
    <t>RABAT</t>
  </si>
  <si>
    <t>Pakanbaru</t>
  </si>
  <si>
    <t>Nehe</t>
  </si>
  <si>
    <t>Joao Pessoa</t>
  </si>
  <si>
    <t>KATHMANDU</t>
  </si>
  <si>
    <t xml:space="preserve"> Nepal</t>
  </si>
  <si>
    <t>Longkou</t>
  </si>
  <si>
    <t>Shengzhou</t>
  </si>
  <si>
    <t>Antalya</t>
  </si>
  <si>
    <t>Kumamoto</t>
  </si>
  <si>
    <t>LILONGWE</t>
  </si>
  <si>
    <t>Mexicali</t>
  </si>
  <si>
    <t>Kaiping</t>
  </si>
  <si>
    <t>Palermo</t>
  </si>
  <si>
    <t>Aligarh</t>
  </si>
  <si>
    <t>Nottingham</t>
  </si>
  <si>
    <t>Haining</t>
  </si>
  <si>
    <t>Mosul</t>
  </si>
  <si>
    <t>Hermosillo</t>
  </si>
  <si>
    <t>Tongcheng</t>
  </si>
  <si>
    <t>Shulan</t>
  </si>
  <si>
    <t>Miluo</t>
  </si>
  <si>
    <t>Bhubaneswar</t>
  </si>
  <si>
    <t>Yangquan</t>
  </si>
  <si>
    <t>Chenzhou</t>
  </si>
  <si>
    <t>Haiyang</t>
  </si>
  <si>
    <t>Morelia</t>
  </si>
  <si>
    <t>Xinmin</t>
  </si>
  <si>
    <t>Barnaul</t>
  </si>
  <si>
    <t>Qixia</t>
  </si>
  <si>
    <t>Jaboatao dos Guarapes</t>
  </si>
  <si>
    <t>Chongzhou</t>
  </si>
  <si>
    <t>Cotonou</t>
  </si>
  <si>
    <t xml:space="preserve"> Benin</t>
  </si>
  <si>
    <t>Yingcheng</t>
  </si>
  <si>
    <t>Zaragoza</t>
  </si>
  <si>
    <t>Changzhi</t>
  </si>
  <si>
    <t>Qujing</t>
  </si>
  <si>
    <t>Linghai</t>
  </si>
  <si>
    <t>Changge</t>
  </si>
  <si>
    <t>Trujillo</t>
  </si>
  <si>
    <t>Tampico</t>
  </si>
  <si>
    <t>Maoming</t>
  </si>
  <si>
    <t>Morón</t>
  </si>
  <si>
    <t>La Plata</t>
  </si>
  <si>
    <t>Ciudad Guayana</t>
  </si>
  <si>
    <t>Moradabad</t>
  </si>
  <si>
    <t>Jieshou</t>
  </si>
  <si>
    <t>Sheffield</t>
  </si>
  <si>
    <t>Donggang</t>
  </si>
  <si>
    <t>Jingjiang</t>
  </si>
  <si>
    <t>Acheng</t>
  </si>
  <si>
    <t>Veracruz</t>
  </si>
  <si>
    <t>Ulyanovsk</t>
  </si>
  <si>
    <t>Wroclaw</t>
  </si>
  <si>
    <t>Jieyang</t>
  </si>
  <si>
    <t>Shaoxing</t>
  </si>
  <si>
    <t>Qian'an</t>
  </si>
  <si>
    <t>Nanchuan</t>
  </si>
  <si>
    <t>Qionglai</t>
  </si>
  <si>
    <t>Deyang</t>
  </si>
  <si>
    <t>Sagamihara</t>
  </si>
  <si>
    <t>Fuxin</t>
  </si>
  <si>
    <t>Jiyuan</t>
  </si>
  <si>
    <t>Puente Alto</t>
  </si>
  <si>
    <t>Qufu</t>
  </si>
  <si>
    <t>Gaoyao</t>
  </si>
  <si>
    <t>Gorakhpur</t>
  </si>
  <si>
    <t>Xinji</t>
  </si>
  <si>
    <t>San Miguel de Tucumán</t>
  </si>
  <si>
    <t>Dujiangyan</t>
  </si>
  <si>
    <t>The Hague</t>
  </si>
  <si>
    <t>Bhiwandi</t>
  </si>
  <si>
    <t>Culiacán Rosales</t>
  </si>
  <si>
    <t>Lingyuan</t>
  </si>
  <si>
    <t>Xingyang</t>
  </si>
  <si>
    <t>Maiduguri</t>
  </si>
  <si>
    <t>Genova</t>
  </si>
  <si>
    <t>Meihekou</t>
  </si>
  <si>
    <t>Izhevsk</t>
  </si>
  <si>
    <t>Leling</t>
  </si>
  <si>
    <t>Xichang</t>
  </si>
  <si>
    <t>COLOMBO</t>
  </si>
  <si>
    <t xml:space="preserve"> Sri Lanka</t>
  </si>
  <si>
    <t>Zaria</t>
  </si>
  <si>
    <t>Anlu</t>
  </si>
  <si>
    <t>Yizheng</t>
  </si>
  <si>
    <t>Weihai</t>
  </si>
  <si>
    <t>Xinzheng</t>
  </si>
  <si>
    <t>Dengfeng</t>
  </si>
  <si>
    <t>Vladivostok</t>
  </si>
  <si>
    <t>Shaoyang</t>
  </si>
  <si>
    <t>Jammu</t>
  </si>
  <si>
    <t>Lanxi</t>
  </si>
  <si>
    <t>Yuncheng</t>
  </si>
  <si>
    <t>Kagoshima</t>
  </si>
  <si>
    <t>Yaroslave</t>
  </si>
  <si>
    <t>Contagem</t>
  </si>
  <si>
    <t>Shishou</t>
  </si>
  <si>
    <t>Panjin</t>
  </si>
  <si>
    <t>Zamboanga</t>
  </si>
  <si>
    <t>Orumiyeh</t>
  </si>
  <si>
    <t>Binzhou</t>
  </si>
  <si>
    <t>Kisumu</t>
  </si>
  <si>
    <t>Baoji</t>
  </si>
  <si>
    <t>Uberlândia</t>
  </si>
  <si>
    <t>Yunzhou</t>
  </si>
  <si>
    <t>Diyarbakir</t>
  </si>
  <si>
    <t>Jurong</t>
  </si>
  <si>
    <t>Cúcuta</t>
  </si>
  <si>
    <t>Zhaoyuan</t>
  </si>
  <si>
    <t>Huizhou</t>
  </si>
  <si>
    <t>Tianchang</t>
  </si>
  <si>
    <t>Dortmund</t>
  </si>
  <si>
    <t>Shihezi</t>
  </si>
  <si>
    <t>Shiyan</t>
  </si>
  <si>
    <t>Cuttack</t>
  </si>
  <si>
    <t>Cochabamba</t>
  </si>
  <si>
    <t>Cheongju</t>
  </si>
  <si>
    <t>Jingmen</t>
  </si>
  <si>
    <t>Shangzhi</t>
  </si>
  <si>
    <t>Anqing</t>
  </si>
  <si>
    <t>Chongjin</t>
  </si>
  <si>
    <t>Stuttgart</t>
  </si>
  <si>
    <t>Rushan</t>
  </si>
  <si>
    <t>KINGSTON</t>
  </si>
  <si>
    <t xml:space="preserve"> Jamaica</t>
  </si>
  <si>
    <t>Sorocaba</t>
  </si>
  <si>
    <t>Glasgow</t>
  </si>
  <si>
    <t>Khabarovsk</t>
  </si>
  <si>
    <t>Guanghan</t>
  </si>
  <si>
    <t>Warangal</t>
  </si>
  <si>
    <t>Irkutsk</t>
  </si>
  <si>
    <t>Tyumen</t>
  </si>
  <si>
    <t>Lomas de Zamora</t>
  </si>
  <si>
    <t>Beipiao</t>
  </si>
  <si>
    <t>Funabashi</t>
  </si>
  <si>
    <t>Mingguang</t>
  </si>
  <si>
    <t>Shenzhou</t>
  </si>
  <si>
    <t>Içel</t>
  </si>
  <si>
    <t>Zhangzhou</t>
  </si>
  <si>
    <t>Xianning</t>
  </si>
  <si>
    <t>Maanshan</t>
  </si>
  <si>
    <t>Bandjarmasin</t>
  </si>
  <si>
    <t>Callao</t>
  </si>
  <si>
    <t>Poznan</t>
  </si>
  <si>
    <t>Kayseri</t>
  </si>
  <si>
    <t>Chon Buri</t>
  </si>
  <si>
    <t>Quetta</t>
  </si>
  <si>
    <t>Shuozhou</t>
  </si>
  <si>
    <t>Samarinda</t>
  </si>
  <si>
    <t>HELSINKI</t>
  </si>
  <si>
    <t xml:space="preserve"> Finland</t>
  </si>
  <si>
    <t>Akesu</t>
  </si>
  <si>
    <t>Novokuznetsk</t>
  </si>
  <si>
    <t>Málaga</t>
  </si>
  <si>
    <t>Hachioji</t>
  </si>
  <si>
    <t>Ribeirao Prêto</t>
  </si>
  <si>
    <t>Beihai</t>
  </si>
  <si>
    <t>Jamnagar</t>
  </si>
  <si>
    <t>NOUAKCHOTT</t>
  </si>
  <si>
    <t xml:space="preserve"> Mauritania</t>
  </si>
  <si>
    <t>Bazhou</t>
  </si>
  <si>
    <t>Yongkang</t>
  </si>
  <si>
    <t>Chizhou</t>
  </si>
  <si>
    <t>Huaiyin</t>
  </si>
  <si>
    <t>Fuan</t>
  </si>
  <si>
    <t>Bhilai Nagar</t>
  </si>
  <si>
    <t>Dezhou</t>
  </si>
  <si>
    <t>Makhachkala</t>
  </si>
  <si>
    <t>Xingping</t>
  </si>
  <si>
    <t>Jiujiang</t>
  </si>
  <si>
    <t>Bristol</t>
  </si>
  <si>
    <t>Botou</t>
  </si>
  <si>
    <t>Fengnan</t>
  </si>
  <si>
    <t>ASTANA</t>
  </si>
  <si>
    <t>Yizhou</t>
  </si>
  <si>
    <t>Amravati</t>
  </si>
  <si>
    <t>Batam</t>
  </si>
  <si>
    <t>Orenburg</t>
  </si>
  <si>
    <t>Zhuozhou</t>
  </si>
  <si>
    <t>Cancun</t>
  </si>
  <si>
    <t>Longyan</t>
  </si>
  <si>
    <t>OSLO</t>
  </si>
  <si>
    <t xml:space="preserve"> Norway</t>
  </si>
  <si>
    <t>Cuiabá</t>
  </si>
  <si>
    <t>Tiruppur</t>
  </si>
  <si>
    <t>VILNIUS</t>
  </si>
  <si>
    <t xml:space="preserve"> Lithuania</t>
  </si>
  <si>
    <t>Bremen</t>
  </si>
  <si>
    <t>Gold Coast-Tweed</t>
  </si>
  <si>
    <t>Gaobeidian</t>
  </si>
  <si>
    <t>Mangalore</t>
  </si>
  <si>
    <t>Songyuan</t>
  </si>
  <si>
    <t>Yangjiang</t>
  </si>
  <si>
    <t>Wanyuan</t>
  </si>
  <si>
    <t>Jiangmen</t>
  </si>
  <si>
    <t>Xingtai</t>
  </si>
  <si>
    <t>Shaoguan</t>
  </si>
  <si>
    <t>Feira de Santana</t>
  </si>
  <si>
    <t>Guixi</t>
  </si>
  <si>
    <t>Ruijin</t>
  </si>
  <si>
    <t>Zahedan</t>
  </si>
  <si>
    <t>Jinzhong</t>
  </si>
  <si>
    <t>Jintan</t>
  </si>
  <si>
    <t>Reynosa</t>
  </si>
  <si>
    <t>Ilorin</t>
  </si>
  <si>
    <t>Nakhon Ratchasima</t>
  </si>
  <si>
    <t>N'DJAMENA</t>
  </si>
  <si>
    <t xml:space="preserve"> Chad</t>
  </si>
  <si>
    <t>Shangzhou</t>
  </si>
  <si>
    <t>Panshi</t>
  </si>
  <si>
    <t>Kerman</t>
  </si>
  <si>
    <t>ISLAMABAD</t>
  </si>
  <si>
    <t>SARAJEVO</t>
  </si>
  <si>
    <t xml:space="preserve"> Bosnia and Herzegovina</t>
  </si>
  <si>
    <t>Bikaner</t>
  </si>
  <si>
    <t>DUSHANBE</t>
  </si>
  <si>
    <t xml:space="preserve"> Tajikistan</t>
  </si>
  <si>
    <t>VIENTIANE</t>
  </si>
  <si>
    <t xml:space="preserve"> Laos</t>
  </si>
  <si>
    <t>Dehradun</t>
  </si>
  <si>
    <t>Zhangshu</t>
  </si>
  <si>
    <t>Beining</t>
  </si>
  <si>
    <t>ABU DHABI</t>
  </si>
  <si>
    <t>Shimkent</t>
  </si>
  <si>
    <t>Xingcheng</t>
  </si>
  <si>
    <t>Imbaba</t>
  </si>
  <si>
    <t>Yicheng</t>
  </si>
  <si>
    <t xml:space="preserve"> Macedonia</t>
  </si>
  <si>
    <t>Kadhimain</t>
  </si>
  <si>
    <t>At-Ta'if</t>
  </si>
  <si>
    <t>Dali</t>
  </si>
  <si>
    <t>Fuding</t>
  </si>
  <si>
    <t>Renhuai</t>
  </si>
  <si>
    <t>Mira-Bhayandar</t>
  </si>
  <si>
    <t>Kemerovo</t>
  </si>
  <si>
    <t>Duisburg</t>
  </si>
  <si>
    <t>Rasht</t>
  </si>
  <si>
    <t>Country</t>
  </si>
  <si>
    <t>World Rank</t>
  </si>
  <si>
    <t>City population</t>
  </si>
  <si>
    <t>Urban area population</t>
  </si>
  <si>
    <t>City area (sq km)</t>
  </si>
  <si>
    <t>Data Source</t>
  </si>
  <si>
    <t>Date of Census</t>
  </si>
  <si>
    <t>Urban area (sq km)</t>
  </si>
  <si>
    <t>San Pedro Sula</t>
  </si>
  <si>
    <t>Bucaramanga</t>
  </si>
  <si>
    <t>Bhavnagar</t>
  </si>
  <si>
    <t>Conghua</t>
  </si>
  <si>
    <t>Changwon</t>
  </si>
  <si>
    <t>Mianzhu</t>
  </si>
  <si>
    <t>Pohang</t>
  </si>
  <si>
    <t>Taicang</t>
  </si>
  <si>
    <t>Matsuyama</t>
  </si>
  <si>
    <t>Hannover</t>
  </si>
  <si>
    <t>Guntur</t>
  </si>
  <si>
    <t>Lin'an</t>
  </si>
  <si>
    <t>Higashiosaka</t>
  </si>
  <si>
    <t>Wanning</t>
  </si>
  <si>
    <t>Mar del Plata</t>
  </si>
  <si>
    <t>Ryazan</t>
  </si>
  <si>
    <t>Quilmes</t>
  </si>
  <si>
    <t>Tomsk</t>
  </si>
  <si>
    <t>Linhe</t>
  </si>
  <si>
    <t>Chibi</t>
  </si>
  <si>
    <t>Jos</t>
  </si>
  <si>
    <t>Penza</t>
  </si>
  <si>
    <t>Laohekou</t>
  </si>
  <si>
    <t>Wenchang</t>
  </si>
  <si>
    <t>Juiz de Fora</t>
  </si>
  <si>
    <t>Zhijiang</t>
  </si>
  <si>
    <t>Newcastle</t>
  </si>
  <si>
    <t>Pinghu</t>
  </si>
  <si>
    <t>Zhaoqing</t>
  </si>
  <si>
    <t>Naberezhnye Tchelny</t>
  </si>
  <si>
    <t>Qingyuan</t>
  </si>
  <si>
    <t>Tula</t>
  </si>
  <si>
    <t>Belgaum</t>
  </si>
  <si>
    <t>Pondicherry</t>
  </si>
  <si>
    <t>Aracaju</t>
  </si>
  <si>
    <t>Pasig</t>
  </si>
  <si>
    <t>Hanzhong</t>
  </si>
  <si>
    <t>Tlaxcala</t>
  </si>
  <si>
    <t>Chuxiong</t>
  </si>
  <si>
    <t>Denpasar</t>
  </si>
  <si>
    <t>Lipetsk</t>
  </si>
  <si>
    <t>Dengta</t>
  </si>
  <si>
    <t>Songkhla</t>
  </si>
  <si>
    <t>Mariupol</t>
  </si>
  <si>
    <t>Danjiangkou</t>
  </si>
  <si>
    <t>Chiclayo</t>
  </si>
  <si>
    <t>COPENHAGEN</t>
  </si>
  <si>
    <t xml:space="preserve"> Denmark</t>
  </si>
  <si>
    <t>Penglai</t>
  </si>
  <si>
    <t>Oaxaca de Juárez</t>
  </si>
  <si>
    <t>Aba</t>
  </si>
  <si>
    <t>Astrakhan</t>
  </si>
  <si>
    <t>MACAO</t>
  </si>
  <si>
    <t xml:space="preserve"> China : Macao SAR</t>
  </si>
  <si>
    <t>Eskisehir</t>
  </si>
  <si>
    <t>Shishi</t>
  </si>
  <si>
    <t>Kannur</t>
  </si>
  <si>
    <t>Ananindeua</t>
  </si>
  <si>
    <t>Bokaro Steel City</t>
  </si>
  <si>
    <t>SAN SALVADOR</t>
  </si>
  <si>
    <t xml:space="preserve"> El Salvador</t>
  </si>
  <si>
    <t>Kolhapur</t>
  </si>
  <si>
    <t>Xinzhou</t>
  </si>
  <si>
    <t>Joinville</t>
  </si>
  <si>
    <t>Dangyang</t>
  </si>
  <si>
    <t>Londrina</t>
  </si>
  <si>
    <t>Hebi</t>
  </si>
  <si>
    <t>Ganzhou</t>
  </si>
  <si>
    <t>Hamadan</t>
  </si>
  <si>
    <t>Yucheng</t>
  </si>
  <si>
    <t>Agadir</t>
  </si>
  <si>
    <t>Chuzhou</t>
  </si>
  <si>
    <t>Durgapur</t>
  </si>
  <si>
    <t>Siping</t>
  </si>
  <si>
    <t>Surakarta</t>
  </si>
  <si>
    <t>Gomel</t>
  </si>
  <si>
    <t>Ajmer</t>
  </si>
  <si>
    <t>Leipzig</t>
  </si>
  <si>
    <t>Kirov</t>
  </si>
  <si>
    <t>Belford Roxo</t>
  </si>
  <si>
    <t>Nanping</t>
  </si>
  <si>
    <t>Luhansk</t>
  </si>
  <si>
    <t>Al-Sharjah</t>
  </si>
  <si>
    <t>Shuangyashan</t>
  </si>
  <si>
    <t>Qitaihe</t>
  </si>
  <si>
    <t>Zhangye</t>
  </si>
  <si>
    <t>Oujda</t>
  </si>
  <si>
    <t>Erbil</t>
  </si>
  <si>
    <t>Valenzuela</t>
  </si>
  <si>
    <t>Hongjiang</t>
  </si>
  <si>
    <t>Baicheng</t>
  </si>
  <si>
    <t>Raurkela</t>
  </si>
  <si>
    <t>PANAMA CITY</t>
  </si>
  <si>
    <t xml:space="preserve"> Panama</t>
  </si>
  <si>
    <t>Barcelona-Puerto La Cruz</t>
  </si>
  <si>
    <t>Huanghua</t>
  </si>
  <si>
    <t>Pontianak</t>
  </si>
  <si>
    <t>Himeji</t>
  </si>
  <si>
    <t>Sanya</t>
  </si>
  <si>
    <t>Orizaba</t>
  </si>
  <si>
    <t>Dunhua</t>
  </si>
  <si>
    <t>Kawaguchi</t>
  </si>
  <si>
    <t>Jian'ou</t>
  </si>
  <si>
    <t>Tombouctou</t>
  </si>
  <si>
    <t>Niterói</t>
  </si>
  <si>
    <t>Dresden</t>
  </si>
  <si>
    <t>Arak</t>
  </si>
  <si>
    <t>Soledad</t>
  </si>
  <si>
    <t>Shahe</t>
  </si>
  <si>
    <t>Jiaohe</t>
  </si>
  <si>
    <t>Jiangshan</t>
  </si>
  <si>
    <t>Anda</t>
  </si>
  <si>
    <t>Jiande</t>
  </si>
  <si>
    <t>Ulhasnagar</t>
  </si>
  <si>
    <t>Las Piñas</t>
  </si>
  <si>
    <t>Matsudo</t>
  </si>
  <si>
    <t>Port Said</t>
  </si>
  <si>
    <t>Yuanping</t>
  </si>
  <si>
    <t>Gaoping</t>
  </si>
  <si>
    <t>Fenghua</t>
  </si>
  <si>
    <t>Makati</t>
  </si>
  <si>
    <t>Qingzhen</t>
  </si>
  <si>
    <t>Siliguri</t>
  </si>
  <si>
    <t>Kurashiki</t>
  </si>
  <si>
    <t>Ipoh</t>
  </si>
  <si>
    <t>Lanus</t>
  </si>
  <si>
    <t>Taguig</t>
  </si>
  <si>
    <t>Nan'gong</t>
  </si>
  <si>
    <t>Al-Kamishli</t>
  </si>
  <si>
    <t>Sao Joao de Meriti</t>
  </si>
  <si>
    <t>Ichikawa</t>
  </si>
  <si>
    <t>London</t>
  </si>
  <si>
    <t>Nishinomiya</t>
  </si>
  <si>
    <t>Enping</t>
  </si>
  <si>
    <t>Weihui</t>
  </si>
  <si>
    <t>Adhamiyah</t>
  </si>
  <si>
    <t>Kitchener</t>
  </si>
  <si>
    <t>Duyun</t>
  </si>
  <si>
    <t>Jhansi</t>
  </si>
  <si>
    <t>Amagasaki</t>
  </si>
  <si>
    <t>Oita</t>
  </si>
  <si>
    <t>Liaoyuan</t>
  </si>
  <si>
    <t>Cagayan de Oro</t>
  </si>
  <si>
    <t>Brighton/Worthing/Littlehampton</t>
  </si>
  <si>
    <t>Baiyin</t>
  </si>
  <si>
    <t>Tonghua</t>
  </si>
  <si>
    <t>Maracay</t>
  </si>
  <si>
    <t>Sargodha</t>
  </si>
  <si>
    <t>Utsunomiya</t>
  </si>
  <si>
    <t>Gdansk</t>
  </si>
  <si>
    <t>Sanhe</t>
  </si>
  <si>
    <t>Pingliang</t>
  </si>
  <si>
    <t>Kanazawa</t>
  </si>
  <si>
    <t>Zhangjiajie</t>
  </si>
  <si>
    <t>Cheboksary</t>
  </si>
  <si>
    <t>Gejiu</t>
  </si>
  <si>
    <t>Aparecida de Goiania</t>
  </si>
  <si>
    <t>Saharanpur</t>
  </si>
  <si>
    <t>Mixco</t>
  </si>
  <si>
    <t>BANGUI</t>
  </si>
  <si>
    <t xml:space="preserve"> Central African Republic</t>
  </si>
  <si>
    <t>LOME</t>
  </si>
  <si>
    <t xml:space="preserve"> Togo</t>
  </si>
  <si>
    <t>Qionghai</t>
  </si>
  <si>
    <t>Paranaque</t>
  </si>
  <si>
    <t>Edinburgh</t>
  </si>
  <si>
    <t>Linxiang</t>
  </si>
  <si>
    <t>Puyang</t>
  </si>
  <si>
    <t>Sangli-Miraj-Kupwad</t>
  </si>
  <si>
    <t>Qinyang</t>
  </si>
  <si>
    <t>Pereira</t>
  </si>
  <si>
    <t>Karaganda</t>
  </si>
  <si>
    <t>Lyon</t>
  </si>
  <si>
    <t>Jingdezhen</t>
  </si>
  <si>
    <t>Jambi</t>
  </si>
  <si>
    <t>Huadian</t>
  </si>
  <si>
    <t>Putian</t>
  </si>
  <si>
    <t>Jinghong</t>
  </si>
  <si>
    <t>Cangzhou</t>
  </si>
  <si>
    <t>Nagasaki</t>
  </si>
  <si>
    <t>Beian</t>
  </si>
  <si>
    <t>Portsmouth</t>
  </si>
  <si>
    <t>Bhatpara</t>
  </si>
  <si>
    <t>Tabuk</t>
  </si>
  <si>
    <t>Leicester</t>
  </si>
  <si>
    <t>Taonan</t>
  </si>
  <si>
    <t>Sanshui</t>
  </si>
  <si>
    <t>Xinle</t>
  </si>
  <si>
    <t>Mishan</t>
  </si>
  <si>
    <t>Ning'an</t>
  </si>
  <si>
    <t>Chengde</t>
  </si>
  <si>
    <t>Bryansk</t>
  </si>
  <si>
    <t>Hailin</t>
  </si>
  <si>
    <t>Gulbarga</t>
  </si>
  <si>
    <t>Bobo Dioulasso</t>
  </si>
  <si>
    <t>Masan</t>
  </si>
  <si>
    <t>Tieling</t>
  </si>
  <si>
    <t>Kaili</t>
  </si>
  <si>
    <t>Ogbomosho</t>
  </si>
  <si>
    <t>Shifang</t>
  </si>
  <si>
    <t>Yanji</t>
  </si>
  <si>
    <t>Yazd</t>
  </si>
  <si>
    <t>Firozabad</t>
  </si>
  <si>
    <t>Tirunelveli</t>
  </si>
  <si>
    <t>Zarqa</t>
  </si>
  <si>
    <t>Matamoros</t>
  </si>
  <si>
    <t>Ujjain</t>
  </si>
  <si>
    <t>Nanded</t>
  </si>
  <si>
    <t>Daan</t>
  </si>
  <si>
    <t>Campos dos Goytacazes</t>
  </si>
  <si>
    <t>Balikpapan</t>
  </si>
  <si>
    <t>Bacolod</t>
  </si>
  <si>
    <t>Wuhai</t>
  </si>
  <si>
    <t>SAN JUAN</t>
  </si>
  <si>
    <t xml:space="preserve"> Puerto Rico</t>
  </si>
  <si>
    <t>Yokosuka</t>
  </si>
  <si>
    <t>Santiago de Cuba</t>
  </si>
  <si>
    <t>BRATISLAVA</t>
  </si>
  <si>
    <t xml:space="preserve"> Slovakia</t>
  </si>
  <si>
    <t>Jinhua</t>
  </si>
  <si>
    <t>Matola</t>
  </si>
  <si>
    <t>Lechang</t>
  </si>
  <si>
    <t>Coatzacoalcos</t>
  </si>
  <si>
    <t>Emeishan</t>
  </si>
  <si>
    <t>Hengshui</t>
  </si>
  <si>
    <t>Fangchenggang</t>
  </si>
  <si>
    <t>Santa Marta</t>
  </si>
  <si>
    <t>Sialkote</t>
  </si>
  <si>
    <t>Yongji</t>
  </si>
  <si>
    <t>Toyama</t>
  </si>
  <si>
    <t>DOHA</t>
  </si>
  <si>
    <t xml:space="preserve"> Qatar</t>
  </si>
  <si>
    <t>Fujin</t>
  </si>
  <si>
    <t>Kirkuk</t>
  </si>
  <si>
    <t>LIBREVILLE</t>
  </si>
  <si>
    <t xml:space="preserve"> Gabon</t>
  </si>
  <si>
    <t>Fukuyama</t>
  </si>
  <si>
    <t>Santos</t>
  </si>
  <si>
    <t>Cheonan</t>
  </si>
  <si>
    <t>Suez</t>
  </si>
  <si>
    <t>Murcia</t>
  </si>
  <si>
    <t>Utrecht</t>
  </si>
  <si>
    <t>Makyivka</t>
  </si>
  <si>
    <t>Xiaoyi</t>
  </si>
  <si>
    <t>Mauá</t>
  </si>
  <si>
    <t>Soacha</t>
  </si>
  <si>
    <t>Malatya</t>
  </si>
  <si>
    <t>Manado</t>
  </si>
  <si>
    <t>Toyota</t>
  </si>
  <si>
    <t>Caxias do Sul</t>
  </si>
  <si>
    <t>Magnitogorsk</t>
  </si>
  <si>
    <t>General Santos</t>
  </si>
  <si>
    <t>Sanliurfa</t>
  </si>
  <si>
    <t>Ivanovo</t>
  </si>
  <si>
    <t>Szczecin</t>
  </si>
  <si>
    <t>Sihui</t>
  </si>
  <si>
    <t>Gaza</t>
  </si>
  <si>
    <t xml:space="preserve"> Palestine</t>
  </si>
  <si>
    <t>Shanwei</t>
  </si>
  <si>
    <t>Lianzhou</t>
  </si>
  <si>
    <t>Malegaon</t>
  </si>
  <si>
    <t>Zhalantun</t>
  </si>
  <si>
    <t>Yuxi</t>
  </si>
  <si>
    <t>Bahawalpur</t>
  </si>
  <si>
    <t>Rajahmundry</t>
  </si>
  <si>
    <t>Enugu</t>
  </si>
  <si>
    <t>Betim</t>
  </si>
  <si>
    <t xml:space="preserve"> Turkmenistan</t>
  </si>
  <si>
    <t>General San Martín</t>
  </si>
  <si>
    <t>Florianópolis</t>
  </si>
  <si>
    <t>Basra</t>
  </si>
  <si>
    <t>Huangshan</t>
  </si>
  <si>
    <t>Yakeshi</t>
  </si>
  <si>
    <t>Kursk</t>
  </si>
  <si>
    <t>Tver</t>
  </si>
  <si>
    <t>Machida</t>
  </si>
  <si>
    <t>Pietermaritzburg</t>
  </si>
  <si>
    <t>Vila Velha</t>
  </si>
  <si>
    <t>Nellore</t>
  </si>
  <si>
    <t>Shuangliao</t>
  </si>
  <si>
    <t>Tongchuan</t>
  </si>
  <si>
    <t>Hirakata</t>
  </si>
  <si>
    <t>Yan'an</t>
  </si>
  <si>
    <t>Ningde</t>
  </si>
  <si>
    <t>Sochi</t>
  </si>
  <si>
    <t>Huambo</t>
  </si>
  <si>
    <t>Akola</t>
  </si>
  <si>
    <t>Gifu</t>
  </si>
  <si>
    <t>Ruichang</t>
  </si>
  <si>
    <t>Loudi</t>
  </si>
  <si>
    <t>Adan</t>
  </si>
  <si>
    <t>Luquan</t>
  </si>
  <si>
    <t>Beira</t>
  </si>
  <si>
    <t>St. Catharines</t>
  </si>
  <si>
    <t>TALLINN</t>
  </si>
  <si>
    <t xml:space="preserve"> Estonia</t>
  </si>
  <si>
    <t>Erzurum</t>
  </si>
  <si>
    <t>Fujisawa</t>
  </si>
  <si>
    <t>Diadema</t>
  </si>
  <si>
    <t>El-Mahalla El-Kubra</t>
  </si>
  <si>
    <t>Gao</t>
  </si>
  <si>
    <t>Serra</t>
  </si>
  <si>
    <t>Gaya</t>
  </si>
  <si>
    <t>TIRANA</t>
  </si>
  <si>
    <t xml:space="preserve"> Albania</t>
  </si>
  <si>
    <t>Bochum</t>
  </si>
  <si>
    <t>Yogyakarta</t>
  </si>
  <si>
    <t>South Dum Dum</t>
  </si>
  <si>
    <t>Namangan</t>
  </si>
  <si>
    <t>Marikina</t>
  </si>
  <si>
    <t>Erode</t>
  </si>
  <si>
    <t>Ardabil</t>
  </si>
  <si>
    <t>Villa Nueva</t>
  </si>
  <si>
    <t>Villavicencio</t>
  </si>
  <si>
    <t>Toulouse</t>
  </si>
  <si>
    <t>Carapicuíba</t>
  </si>
  <si>
    <t>Udaipur</t>
  </si>
  <si>
    <t>Maheshtala</t>
  </si>
  <si>
    <t>Rajshahi</t>
  </si>
  <si>
    <t>Hami</t>
  </si>
  <si>
    <t>Pasto</t>
  </si>
  <si>
    <t>Vellore</t>
  </si>
  <si>
    <t>Olinda</t>
  </si>
  <si>
    <t>Changji</t>
  </si>
  <si>
    <t>Fenyang</t>
  </si>
  <si>
    <t>Hancheng</t>
  </si>
  <si>
    <t>Toyonaka</t>
  </si>
  <si>
    <t>Yidu</t>
  </si>
  <si>
    <t>Thessaloniki</t>
  </si>
  <si>
    <t>Montería</t>
  </si>
  <si>
    <t>Dazhou</t>
  </si>
  <si>
    <t>Bournemouth</t>
  </si>
  <si>
    <t>Keelung</t>
  </si>
  <si>
    <t>DJIBOUTI</t>
  </si>
  <si>
    <t xml:space="preserve"> Djibouti</t>
  </si>
  <si>
    <t>Da Nang</t>
  </si>
  <si>
    <t>Halifax</t>
  </si>
  <si>
    <t>Kuerle</t>
  </si>
  <si>
    <t>Ningguo</t>
  </si>
  <si>
    <t>Manizales</t>
  </si>
  <si>
    <t>Wuzhou</t>
  </si>
  <si>
    <t>Porto Velho</t>
  </si>
  <si>
    <t>Kashiwa</t>
  </si>
  <si>
    <t>Bello</t>
  </si>
  <si>
    <t>Kollam</t>
  </si>
  <si>
    <t>Campina Grande</t>
  </si>
  <si>
    <t>Vereeniging</t>
  </si>
  <si>
    <t>Chiang Mai</t>
  </si>
  <si>
    <t>Muntinlupa</t>
  </si>
  <si>
    <t>An'guo</t>
  </si>
  <si>
    <t>ABUJA</t>
  </si>
  <si>
    <t>Nizhny Tagil</t>
  </si>
  <si>
    <t>Villahermosa</t>
  </si>
  <si>
    <t>Nagano</t>
  </si>
  <si>
    <t>Buraydah</t>
  </si>
  <si>
    <t>Samsun</t>
  </si>
  <si>
    <t>Las Palmas de Gran Canaria</t>
  </si>
  <si>
    <t>PalmasdeGranCanaria</t>
  </si>
  <si>
    <t>Sevastopol</t>
  </si>
  <si>
    <t>WELLINGTON</t>
  </si>
  <si>
    <t>Wakayama</t>
  </si>
  <si>
    <t>Ulan-Ude</t>
  </si>
  <si>
    <t>Palma de Mallorca</t>
  </si>
  <si>
    <t>Christchurch</t>
  </si>
  <si>
    <t>Jizhou</t>
  </si>
  <si>
    <t>Huanggang</t>
  </si>
  <si>
    <t>Xuchang</t>
  </si>
  <si>
    <t>Bologna</t>
  </si>
  <si>
    <t>Jiexiu</t>
  </si>
  <si>
    <t>Tanta</t>
  </si>
  <si>
    <t>Nanxiong</t>
  </si>
  <si>
    <t>Khamis Mushayt</t>
  </si>
  <si>
    <t>Toyohashi</t>
  </si>
  <si>
    <t>Moji das Cruzes</t>
  </si>
  <si>
    <t>Ichinomiya</t>
  </si>
  <si>
    <t>Ndola</t>
  </si>
  <si>
    <t>Salta</t>
  </si>
  <si>
    <t>Nara</t>
  </si>
  <si>
    <t>Oyo</t>
  </si>
  <si>
    <t>Reading/Wokingham</t>
  </si>
  <si>
    <t>Mansûra</t>
  </si>
  <si>
    <t>Wuppertal</t>
  </si>
  <si>
    <t>Kakinada</t>
  </si>
  <si>
    <t>Jalgaon</t>
  </si>
  <si>
    <t>Hejin</t>
  </si>
  <si>
    <t>Mogilev</t>
  </si>
  <si>
    <t>Klang</t>
  </si>
  <si>
    <t>Macapá</t>
  </si>
  <si>
    <t>Brno</t>
  </si>
  <si>
    <t>Piracicaba</t>
  </si>
  <si>
    <t>Firenze</t>
  </si>
  <si>
    <t>Iloilo</t>
  </si>
  <si>
    <t>Benoni</t>
  </si>
  <si>
    <t>Udon Thani</t>
  </si>
  <si>
    <t>Teesside</t>
  </si>
  <si>
    <t>Bydgoszcz</t>
  </si>
  <si>
    <t>Valledupar</t>
  </si>
  <si>
    <t>Sulamaniya</t>
  </si>
  <si>
    <t>Davangere</t>
  </si>
  <si>
    <t>Chaozhou</t>
  </si>
  <si>
    <t>Warri</t>
  </si>
  <si>
    <t>Tongling</t>
  </si>
  <si>
    <t>Kitwe</t>
  </si>
  <si>
    <t>The Potteries</t>
  </si>
  <si>
    <t>Bouake</t>
  </si>
  <si>
    <t>Piura</t>
  </si>
  <si>
    <t>BEIRUT</t>
  </si>
  <si>
    <t xml:space="preserve"> Lebanon</t>
  </si>
  <si>
    <t>Samarkand</t>
  </si>
  <si>
    <t>Cariacica</t>
  </si>
  <si>
    <t>Misurata</t>
  </si>
  <si>
    <t>Kaunas</t>
  </si>
  <si>
    <t>Stavropol</t>
  </si>
  <si>
    <t>Hsinchu</t>
  </si>
  <si>
    <t>Vinnytsya</t>
  </si>
  <si>
    <t>Dongfang</t>
  </si>
  <si>
    <t>ASMARA</t>
  </si>
  <si>
    <t xml:space="preserve"> Eritrea</t>
  </si>
  <si>
    <t>Simpheropol</t>
  </si>
  <si>
    <t>Yi'ning</t>
  </si>
  <si>
    <t>Bauru</t>
  </si>
  <si>
    <t>Iquitos</t>
  </si>
  <si>
    <t>Nuevo Laredo</t>
  </si>
  <si>
    <t>Wuzhong</t>
  </si>
  <si>
    <t>Arkhangelsk</t>
  </si>
  <si>
    <t>Asahikawa</t>
  </si>
  <si>
    <t>Pasay</t>
  </si>
  <si>
    <t>Kahramanmaras</t>
  </si>
  <si>
    <t>Okazaki</t>
  </si>
  <si>
    <t>Tieli</t>
  </si>
  <si>
    <t>Iwaki</t>
  </si>
  <si>
    <t>Meizhou</t>
  </si>
  <si>
    <t>Lublin</t>
  </si>
  <si>
    <t>Bilbao</t>
  </si>
  <si>
    <t>Panipat</t>
  </si>
  <si>
    <t>Suita</t>
  </si>
  <si>
    <t>Kherson</t>
  </si>
  <si>
    <t>Itaquaquecetuba</t>
  </si>
  <si>
    <t>Abeokuta</t>
  </si>
  <si>
    <t>Annaba</t>
  </si>
  <si>
    <t>Huaying</t>
  </si>
  <si>
    <t>Vitebsk</t>
  </si>
  <si>
    <t>Takatsuki</t>
  </si>
  <si>
    <t>Zixing</t>
  </si>
  <si>
    <t>Petaling Jaya</t>
  </si>
  <si>
    <t>Bloemfontein</t>
  </si>
  <si>
    <t>Onitsha</t>
  </si>
  <si>
    <t>Bhagalpur</t>
  </si>
  <si>
    <t>Fife</t>
  </si>
  <si>
    <t>Al-Rayyan</t>
  </si>
  <si>
    <t>Montes Claros</t>
  </si>
  <si>
    <t>Jundiaí</t>
  </si>
  <si>
    <t>Panihati</t>
  </si>
  <si>
    <t>Lishui</t>
  </si>
  <si>
    <t>Ahmednagar</t>
  </si>
  <si>
    <t>Manukau</t>
  </si>
  <si>
    <t>Irapuato</t>
  </si>
  <si>
    <t>Huaihua</t>
  </si>
  <si>
    <t>Pelotas</t>
  </si>
  <si>
    <t>Jiuquan</t>
  </si>
  <si>
    <t>Zanjan</t>
  </si>
  <si>
    <t>Belgorod</t>
  </si>
  <si>
    <t>Kathlehong</t>
  </si>
  <si>
    <t>SAN JOSE</t>
  </si>
  <si>
    <t xml:space="preserve"> Costa Rica</t>
  </si>
  <si>
    <t>Kempton Park</t>
  </si>
  <si>
    <t>Oshawa</t>
  </si>
  <si>
    <t>Avellaneda</t>
  </si>
  <si>
    <t>Assyût</t>
  </si>
  <si>
    <t>Nice</t>
  </si>
  <si>
    <t>Plovdiv</t>
  </si>
  <si>
    <t>Kaluga</t>
  </si>
  <si>
    <t>Antofagasta</t>
  </si>
  <si>
    <t>Mataram</t>
  </si>
  <si>
    <t>Dhule</t>
  </si>
  <si>
    <t>Baise</t>
  </si>
  <si>
    <t>Vladimir</t>
  </si>
  <si>
    <t>Umlazi</t>
  </si>
  <si>
    <t>Lengshuijiang</t>
  </si>
  <si>
    <t>Malabon</t>
  </si>
  <si>
    <t>Koriyama</t>
  </si>
  <si>
    <t>Wudalianchi</t>
  </si>
  <si>
    <t>Andizhan</t>
  </si>
  <si>
    <t>Zhumadian</t>
  </si>
  <si>
    <t>Takamatsu</t>
  </si>
  <si>
    <t>Sanming</t>
  </si>
  <si>
    <t>Coventry/Bedworth</t>
  </si>
  <si>
    <t>Rajpur Sonarpur</t>
  </si>
  <si>
    <t>Carrefour</t>
  </si>
  <si>
    <t>Tokorozawa</t>
  </si>
  <si>
    <t>Taraz</t>
  </si>
  <si>
    <t>Khouribga</t>
  </si>
  <si>
    <t>Buenaventura</t>
  </si>
  <si>
    <t>Sukkur</t>
  </si>
  <si>
    <t>Surat Thani</t>
  </si>
  <si>
    <t>Baishan</t>
  </si>
  <si>
    <t>Yong'an</t>
  </si>
  <si>
    <t>Yaan</t>
  </si>
  <si>
    <t>Kaesong</t>
  </si>
  <si>
    <t>Victoria</t>
  </si>
  <si>
    <t>Kawagoe</t>
  </si>
  <si>
    <t>Ciudad del Este</t>
  </si>
  <si>
    <t>Canoas</t>
  </si>
  <si>
    <t>Akita</t>
  </si>
  <si>
    <t>Basilan</t>
  </si>
  <si>
    <t>Windsor</t>
  </si>
  <si>
    <t>San Miguelito</t>
  </si>
  <si>
    <t>Muzaffarnagar</t>
  </si>
  <si>
    <t>Bilaspur</t>
  </si>
  <si>
    <t>Thrissur</t>
  </si>
  <si>
    <t>Sokoto</t>
  </si>
  <si>
    <t>Sao Vicente</t>
  </si>
  <si>
    <t>Chimbote</t>
  </si>
  <si>
    <t>Kurgan</t>
  </si>
  <si>
    <t>Franca</t>
  </si>
  <si>
    <t>Al-Ayn</t>
  </si>
  <si>
    <t>Sanandaj</t>
  </si>
  <si>
    <t>Cardiff</t>
  </si>
  <si>
    <t>Shangrao</t>
  </si>
  <si>
    <t>Khon Kaen</t>
  </si>
  <si>
    <t>Cuzco</t>
  </si>
  <si>
    <t>Sinuiji</t>
  </si>
  <si>
    <t>Bari</t>
  </si>
  <si>
    <t>CANBERRA</t>
  </si>
  <si>
    <t>Orel</t>
  </si>
  <si>
    <t>Maringá</t>
  </si>
  <si>
    <t>Van</t>
  </si>
  <si>
    <t>Zhoukou</t>
  </si>
  <si>
    <t>Saransk</t>
  </si>
  <si>
    <t>Patiala</t>
  </si>
  <si>
    <t>Shahjahanpur</t>
  </si>
  <si>
    <t>Ribeirao das Neves</t>
  </si>
  <si>
    <t>Alicante</t>
  </si>
  <si>
    <t>Eindhoven</t>
  </si>
  <si>
    <t>Bielefeld</t>
  </si>
  <si>
    <t>North Lanarkshire</t>
  </si>
  <si>
    <t>Celaya</t>
  </si>
  <si>
    <t>Kurnool</t>
  </si>
  <si>
    <t>Grodno</t>
  </si>
  <si>
    <t>Valladolid</t>
  </si>
  <si>
    <t>Birkenhead</t>
  </si>
  <si>
    <t>Neiva</t>
  </si>
  <si>
    <t>Murmansk</t>
  </si>
  <si>
    <t>Mathura</t>
  </si>
  <si>
    <t>Anápolis</t>
  </si>
  <si>
    <t>Volzhsky</t>
  </si>
  <si>
    <t>Maebashi</t>
  </si>
  <si>
    <t>Hechi</t>
  </si>
  <si>
    <t>Smolensk</t>
  </si>
  <si>
    <t>Xifeng</t>
  </si>
  <si>
    <t>Ta'izz</t>
  </si>
  <si>
    <t>Vitória</t>
  </si>
  <si>
    <t>Bellary</t>
  </si>
  <si>
    <t>Iasi</t>
  </si>
  <si>
    <t>Koshigaya</t>
  </si>
  <si>
    <t>Korba</t>
  </si>
  <si>
    <t>Bandar-e-Abbas</t>
  </si>
  <si>
    <t>Kamarhati</t>
  </si>
  <si>
    <t>Shizuishan</t>
  </si>
  <si>
    <t>Khayelitsa</t>
  </si>
  <si>
    <t>Rio Branco</t>
  </si>
  <si>
    <t>Meixian</t>
  </si>
  <si>
    <t>Caucaia</t>
  </si>
  <si>
    <t>Khoramabad</t>
  </si>
  <si>
    <t>Okene</t>
  </si>
  <si>
    <t>Pathum Thani</t>
  </si>
  <si>
    <t>Naha</t>
  </si>
  <si>
    <t>Varna</t>
  </si>
  <si>
    <t>Hulin</t>
  </si>
  <si>
    <t>Aomori</t>
  </si>
  <si>
    <t>Calabar</t>
  </si>
  <si>
    <t>Ostrava</t>
  </si>
  <si>
    <t>Petrópolis</t>
  </si>
  <si>
    <t>Miyazaki</t>
  </si>
  <si>
    <t>Muling</t>
  </si>
  <si>
    <t>Lausanne</t>
  </si>
  <si>
    <t>Sagar</t>
  </si>
  <si>
    <t>Foz do Iguaçu</t>
  </si>
  <si>
    <t>Najaf</t>
  </si>
  <si>
    <t>Tongren</t>
  </si>
  <si>
    <t>Port Sudan</t>
  </si>
  <si>
    <t>Cherepovets</t>
  </si>
  <si>
    <t>Mannheim</t>
  </si>
  <si>
    <t>Qazvin</t>
  </si>
  <si>
    <t>Huancayo</t>
  </si>
  <si>
    <t>Camagüey</t>
  </si>
  <si>
    <t>Yamunanagar</t>
  </si>
  <si>
    <t>Kurume</t>
  </si>
  <si>
    <t>Chita</t>
  </si>
  <si>
    <t>Cluj-Napoca</t>
  </si>
  <si>
    <t>Constanta</t>
  </si>
  <si>
    <t>Muzaffarpur</t>
  </si>
  <si>
    <t>Guarujá</t>
  </si>
  <si>
    <t>Ponta Grossa</t>
  </si>
  <si>
    <t>Pavlodar</t>
  </si>
  <si>
    <t>Southampton</t>
  </si>
  <si>
    <t>Jincheng</t>
  </si>
  <si>
    <t>Luohe</t>
  </si>
  <si>
    <t>Cuenca</t>
  </si>
  <si>
    <t>Yokkaichi</t>
  </si>
  <si>
    <t>Ganja</t>
  </si>
  <si>
    <t>Timisoara</t>
  </si>
  <si>
    <t>Tepic</t>
  </si>
  <si>
    <t>Nampula</t>
  </si>
  <si>
    <t>Yeosu</t>
  </si>
  <si>
    <t>Poltava</t>
  </si>
  <si>
    <t>Catania</t>
  </si>
  <si>
    <t>Tirupati</t>
  </si>
  <si>
    <t>Ambattur</t>
  </si>
  <si>
    <t>Brest</t>
  </si>
  <si>
    <t>South Lanarkshire</t>
  </si>
  <si>
    <t>Otsu</t>
  </si>
  <si>
    <t>Yangzhong</t>
  </si>
  <si>
    <t>Kingston-upon-Hull</t>
  </si>
  <si>
    <t>Gaoming</t>
  </si>
  <si>
    <t>Craiova</t>
  </si>
  <si>
    <t>Wonsan</t>
  </si>
  <si>
    <t>Latur</t>
  </si>
  <si>
    <t>Paulista</t>
  </si>
  <si>
    <t>San Isidro</t>
  </si>
  <si>
    <t>Blumenou</t>
  </si>
  <si>
    <t>Horlivka</t>
  </si>
  <si>
    <t>Dexing</t>
  </si>
  <si>
    <t>Chandrapur</t>
  </si>
  <si>
    <t>Kerbala</t>
  </si>
  <si>
    <t>Galati</t>
  </si>
  <si>
    <t>Naltchik</t>
  </si>
  <si>
    <t>Kharagpur</t>
  </si>
  <si>
    <t>Kasugai</t>
  </si>
  <si>
    <t>Denizli</t>
  </si>
  <si>
    <t>Bialystok</t>
  </si>
  <si>
    <t>Anning</t>
  </si>
  <si>
    <t>NEW DELHI</t>
  </si>
  <si>
    <t>Chernihiv</t>
  </si>
  <si>
    <t>Rohtak</t>
  </si>
  <si>
    <t>Vologda</t>
  </si>
  <si>
    <t>Jishou</t>
  </si>
  <si>
    <t>Århus</t>
  </si>
  <si>
    <t>Hakodate</t>
  </si>
  <si>
    <t>Noida</t>
  </si>
  <si>
    <t>Jhang</t>
  </si>
  <si>
    <t>Vigo</t>
  </si>
  <si>
    <t>Garoua</t>
  </si>
  <si>
    <t>Fuquan</t>
  </si>
  <si>
    <t>Resistencia</t>
  </si>
  <si>
    <t>Viña del Mar</t>
  </si>
  <si>
    <t>Sumgayit</t>
  </si>
  <si>
    <t>Cherkasy</t>
  </si>
  <si>
    <t>Akashi</t>
  </si>
  <si>
    <t>Fukushima</t>
  </si>
  <si>
    <t>Shimonoseki</t>
  </si>
  <si>
    <t>Kukatpalle</t>
  </si>
  <si>
    <t>Soyapango</t>
  </si>
  <si>
    <t>Surgut</t>
  </si>
  <si>
    <t>Kulti</t>
  </si>
  <si>
    <t>Vitória da Conquista</t>
  </si>
  <si>
    <t>Brahmapur</t>
  </si>
  <si>
    <t>Vicente López</t>
  </si>
  <si>
    <t>Sanmenxia</t>
  </si>
  <si>
    <t>Ust-Kamenogorsk</t>
  </si>
  <si>
    <t>Shaowu</t>
  </si>
  <si>
    <t>Al-Hufuf</t>
  </si>
  <si>
    <t>Kindia</t>
  </si>
  <si>
    <t>Morioka</t>
  </si>
  <si>
    <t>Nizamabad</t>
  </si>
  <si>
    <t>Palmira</t>
  </si>
  <si>
    <t>Quzhou</t>
  </si>
  <si>
    <t>Barddhaman</t>
  </si>
  <si>
    <t>Ichalakaranji</t>
  </si>
  <si>
    <t>Kuitun</t>
  </si>
  <si>
    <t>Uberaba</t>
  </si>
  <si>
    <t>Al-Mubarraz</t>
  </si>
  <si>
    <t>Iligan</t>
  </si>
  <si>
    <t>Sumy</t>
  </si>
  <si>
    <t>Cascavel</t>
  </si>
  <si>
    <t>Delmas</t>
  </si>
  <si>
    <t>Sakarya</t>
  </si>
  <si>
    <t>Caruaru</t>
  </si>
  <si>
    <t>Tambov</t>
  </si>
  <si>
    <t>Tongi</t>
  </si>
  <si>
    <t>Gebze</t>
  </si>
  <si>
    <t>Alappuzha</t>
  </si>
  <si>
    <t>Armenia</t>
  </si>
  <si>
    <t>Ciudad Victoria</t>
  </si>
  <si>
    <t>GABORONE</t>
  </si>
  <si>
    <t xml:space="preserve"> Botswana</t>
  </si>
  <si>
    <t>Buonmathuot</t>
  </si>
  <si>
    <t>Gelsenkirchen</t>
  </si>
  <si>
    <t>Semipalatinsk</t>
  </si>
  <si>
    <t>Elazig</t>
  </si>
  <si>
    <t>Rampur</t>
  </si>
  <si>
    <t>Novorossiysk</t>
  </si>
  <si>
    <t>Brasov</t>
  </si>
  <si>
    <t>Susano</t>
  </si>
  <si>
    <t>Sheikhu Pura</t>
  </si>
  <si>
    <t>Ichihara</t>
  </si>
  <si>
    <t>Bhilwara</t>
  </si>
  <si>
    <t>Zuwarah</t>
  </si>
  <si>
    <t>GEORGETOWN</t>
  </si>
  <si>
    <t xml:space="preserve"> Guyana</t>
  </si>
  <si>
    <t>Limeira</t>
  </si>
  <si>
    <t>Roodepoort</t>
  </si>
  <si>
    <t>Ciudad Bolívar</t>
  </si>
  <si>
    <t>Mandaluyong</t>
  </si>
  <si>
    <t>Abadan</t>
  </si>
  <si>
    <t>Kuching</t>
  </si>
  <si>
    <t>Batman</t>
  </si>
  <si>
    <t>Karlsruhe</t>
  </si>
  <si>
    <t>Zhytomyr</t>
  </si>
  <si>
    <t>Belfast</t>
  </si>
  <si>
    <t>San Bernardo</t>
  </si>
  <si>
    <t>Yoshkar-ola</t>
  </si>
  <si>
    <t>Valparaíso</t>
  </si>
  <si>
    <t>Huozhou</t>
  </si>
  <si>
    <t>Wollongong</t>
  </si>
  <si>
    <t>Holguín</t>
  </si>
  <si>
    <t>Gijón</t>
  </si>
  <si>
    <t>Shimoga</t>
  </si>
  <si>
    <t>Kostroma</t>
  </si>
  <si>
    <t>Yao</t>
  </si>
  <si>
    <t>Cirebon</t>
  </si>
  <si>
    <t>Phyongsong</t>
  </si>
  <si>
    <t>Komsomolsk-na-Amure</t>
  </si>
  <si>
    <t>San Cristóbal</t>
  </si>
  <si>
    <t>Pekalongan</t>
  </si>
  <si>
    <t>Rajarhat Gopalpur</t>
  </si>
  <si>
    <t>Gravatai</t>
  </si>
  <si>
    <t>Swansea</t>
  </si>
  <si>
    <t>Nantes</t>
  </si>
  <si>
    <t>Larkana</t>
  </si>
  <si>
    <t>Kelamayi</t>
  </si>
  <si>
    <t>Santa Maria</t>
  </si>
  <si>
    <t>Sukabumi</t>
  </si>
  <si>
    <t>Banda Aceh</t>
  </si>
  <si>
    <t>Nakhon Si Thammarat</t>
  </si>
  <si>
    <t>Southend</t>
  </si>
  <si>
    <t>Venezia</t>
  </si>
  <si>
    <t>Wulanhaote</t>
  </si>
  <si>
    <t>Irbid</t>
  </si>
  <si>
    <t>Hilla</t>
  </si>
  <si>
    <t>Wiesbaden</t>
  </si>
  <si>
    <t>Wonju</t>
  </si>
  <si>
    <t>Ibaraki</t>
  </si>
  <si>
    <t>Shillong</t>
  </si>
  <si>
    <t>Tokushima</t>
  </si>
  <si>
    <t>Angeles</t>
  </si>
  <si>
    <t>Monclova</t>
  </si>
  <si>
    <t>Zagazig</t>
  </si>
  <si>
    <t>Butuan</t>
  </si>
  <si>
    <t>Kakogawa</t>
  </si>
  <si>
    <t>Ha'il</t>
  </si>
  <si>
    <t>Darbhanga</t>
  </si>
  <si>
    <t>Haifa</t>
  </si>
  <si>
    <t>San Pedro de Macoris</t>
  </si>
  <si>
    <t>Taganrog</t>
  </si>
  <si>
    <t>Nasariya</t>
  </si>
  <si>
    <t>Suncheon</t>
  </si>
  <si>
    <t>Sterlitamak</t>
  </si>
  <si>
    <t>Alwar</t>
  </si>
  <si>
    <t>Petrozavodsk</t>
  </si>
  <si>
    <t>Cumaná</t>
  </si>
  <si>
    <t>Barueri</t>
  </si>
  <si>
    <t>Zhangping</t>
  </si>
  <si>
    <t>Chiayi</t>
  </si>
  <si>
    <t>Fengzhen</t>
  </si>
  <si>
    <t>Strasbourg</t>
  </si>
  <si>
    <t>Dasarahalli</t>
  </si>
  <si>
    <t>Santiago del Estero</t>
  </si>
  <si>
    <t>Yakutsk</t>
  </si>
  <si>
    <t>Chemnitz</t>
  </si>
  <si>
    <t>Boksburg</t>
  </si>
  <si>
    <t>Hisar</t>
  </si>
  <si>
    <t>Mito</t>
  </si>
  <si>
    <t>Tarlac</t>
  </si>
  <si>
    <t>Hailaer</t>
  </si>
  <si>
    <t>Maturín</t>
  </si>
  <si>
    <t>L.B. Nagar</t>
  </si>
  <si>
    <t>Viamao</t>
  </si>
  <si>
    <t>Yunfu</t>
  </si>
  <si>
    <t>Bally</t>
  </si>
  <si>
    <t>Santa Ana</t>
  </si>
  <si>
    <t>Longjing</t>
  </si>
  <si>
    <t>Kankan</t>
  </si>
  <si>
    <t>Blackpool</t>
  </si>
  <si>
    <t>Cuddapah</t>
  </si>
  <si>
    <t>Faiyûm</t>
  </si>
  <si>
    <t>Bahía Blanca</t>
  </si>
  <si>
    <t>Verona</t>
  </si>
  <si>
    <t>Petrolina</t>
  </si>
  <si>
    <t>Ratchaburi</t>
  </si>
  <si>
    <t>Mandaue</t>
  </si>
  <si>
    <t>Popayán</t>
  </si>
  <si>
    <t>Governador Valadares</t>
  </si>
  <si>
    <t>Katsina</t>
  </si>
  <si>
    <t>San Miguel</t>
  </si>
  <si>
    <t>Parbhani</t>
  </si>
  <si>
    <t>Hiratsuka</t>
  </si>
  <si>
    <t>Gajuwaka</t>
  </si>
  <si>
    <t>Nôvo Hamburgo</t>
  </si>
  <si>
    <t>Volta Redonda</t>
  </si>
  <si>
    <t>Corrientes</t>
  </si>
  <si>
    <t>Aktobe</t>
  </si>
  <si>
    <t>Sivas</t>
  </si>
  <si>
    <t>Floridablanca</t>
  </si>
  <si>
    <t>Yamagata</t>
  </si>
  <si>
    <t>Dnieprodzerzhynsk</t>
  </si>
  <si>
    <t>Ismailia</t>
  </si>
  <si>
    <t>Augsburg</t>
  </si>
  <si>
    <t>Várzea Grande</t>
  </si>
  <si>
    <t>Bengkulu</t>
  </si>
  <si>
    <t>Halle</t>
  </si>
  <si>
    <t>NIS</t>
  </si>
  <si>
    <t>PORT MORESBY</t>
  </si>
  <si>
    <t xml:space="preserve"> Papua New Guinea</t>
  </si>
  <si>
    <t>Sariwon</t>
  </si>
  <si>
    <t>Ubon Ratchathani</t>
  </si>
  <si>
    <t>Bratsk</t>
  </si>
  <si>
    <t>Bijapur</t>
  </si>
  <si>
    <t>Kirovohrad</t>
  </si>
  <si>
    <t>Sari</t>
  </si>
  <si>
    <t>Dongsheng</t>
  </si>
  <si>
    <t>Chuncheon</t>
  </si>
  <si>
    <t>Gdynia</t>
  </si>
  <si>
    <t>Baguio</t>
  </si>
  <si>
    <t>Fukui</t>
  </si>
  <si>
    <t>Junagadh</t>
  </si>
  <si>
    <t>Kediri</t>
  </si>
  <si>
    <t>Bamenda</t>
  </si>
  <si>
    <t>Gujrat</t>
  </si>
  <si>
    <t>Chishui</t>
  </si>
  <si>
    <t>Tulufan</t>
  </si>
  <si>
    <t>Orsk</t>
  </si>
  <si>
    <t>Kure</t>
  </si>
  <si>
    <t>Oshogbo</t>
  </si>
  <si>
    <t>Baranagar</t>
  </si>
  <si>
    <t>Mokpo</t>
  </si>
  <si>
    <t>Longquan</t>
  </si>
  <si>
    <t>Osh</t>
  </si>
  <si>
    <t>Lingwu</t>
  </si>
  <si>
    <t>Leiden</t>
  </si>
  <si>
    <t>Boa Vista</t>
  </si>
  <si>
    <t>Alajuela</t>
  </si>
  <si>
    <t>Phra Nakhon Si Ayutthaya</t>
  </si>
  <si>
    <t>Pucallpa</t>
  </si>
  <si>
    <t>Sfax</t>
  </si>
  <si>
    <t>Qingtongxia</t>
  </si>
  <si>
    <t>Tumkur</t>
  </si>
  <si>
    <t>Russiefa</t>
  </si>
  <si>
    <t>Hospitalet de Llobregat</t>
  </si>
  <si>
    <t>LJUBLJANA</t>
  </si>
  <si>
    <t xml:space="preserve"> Slovenia</t>
  </si>
  <si>
    <t>Sasebo</t>
  </si>
  <si>
    <t>Batangas</t>
  </si>
  <si>
    <t>Temuco</t>
  </si>
  <si>
    <t>SUCRE</t>
  </si>
  <si>
    <t>Shakhty</t>
  </si>
  <si>
    <t>Batna</t>
  </si>
  <si>
    <t>Braunschweig</t>
  </si>
  <si>
    <t>Saraburi</t>
  </si>
  <si>
    <t>Czestochowa</t>
  </si>
  <si>
    <t>Imphal</t>
  </si>
  <si>
    <t>Mardan</t>
  </si>
  <si>
    <t>Embu</t>
  </si>
  <si>
    <t>Messina</t>
  </si>
  <si>
    <t>Fuchu</t>
  </si>
  <si>
    <t>Dordrecht</t>
  </si>
  <si>
    <t>Praia Grande</t>
  </si>
  <si>
    <t>Kasur</t>
  </si>
  <si>
    <t>Takasaki</t>
  </si>
  <si>
    <t>Angarsk</t>
  </si>
  <si>
    <t>Kashan</t>
  </si>
  <si>
    <t>Hachinohe</t>
  </si>
  <si>
    <t>Suqian</t>
  </si>
  <si>
    <t>Syktivkar</t>
  </si>
  <si>
    <t>Graz</t>
  </si>
  <si>
    <t>Majnoon</t>
  </si>
  <si>
    <t>Rivne</t>
  </si>
  <si>
    <t>Borujerd</t>
  </si>
  <si>
    <t>Aachen</t>
  </si>
  <si>
    <t>Plymouth</t>
  </si>
  <si>
    <t>Bergen</t>
  </si>
  <si>
    <t>Anantapur</t>
  </si>
  <si>
    <t>Aldershot</t>
  </si>
  <si>
    <t>La Coruña</t>
  </si>
  <si>
    <t>Jinshi</t>
  </si>
  <si>
    <t>PARAMARIBO</t>
  </si>
  <si>
    <t xml:space="preserve"> Suriname</t>
  </si>
  <si>
    <t>Farrukhabad-cum-Fategarh</t>
  </si>
  <si>
    <t>Huayin</t>
  </si>
  <si>
    <t>Tegal</t>
  </si>
  <si>
    <t>Neyagawa</t>
  </si>
  <si>
    <t>Krefeld</t>
  </si>
  <si>
    <t>Dezful</t>
  </si>
  <si>
    <t>Sincelejo</t>
  </si>
  <si>
    <t>Nizhenvartovsk</t>
  </si>
  <si>
    <t>Narayanganj</t>
  </si>
  <si>
    <t>Chiang Rai</t>
  </si>
  <si>
    <t>Rangpur</t>
  </si>
  <si>
    <t>Gorgan</t>
  </si>
  <si>
    <t>Tiefa</t>
  </si>
  <si>
    <t>Habra</t>
  </si>
  <si>
    <t>Akure</t>
  </si>
  <si>
    <t>Itagüi</t>
  </si>
  <si>
    <t>Kasukabe</t>
  </si>
  <si>
    <t>Chernivtsy</t>
  </si>
  <si>
    <t>Granada</t>
  </si>
  <si>
    <t>Tembisa</t>
  </si>
  <si>
    <t>Bukhara</t>
  </si>
  <si>
    <t>Dire Dawa</t>
  </si>
  <si>
    <t>Derby</t>
  </si>
  <si>
    <t>Ramagundam</t>
  </si>
  <si>
    <t>Fuji</t>
  </si>
  <si>
    <t>Qods</t>
  </si>
  <si>
    <t>Ipatinga</t>
  </si>
  <si>
    <t>Nagaoka</t>
  </si>
  <si>
    <t>Luton/Dunstable</t>
  </si>
  <si>
    <t>Soka</t>
  </si>
  <si>
    <t>Lishi</t>
  </si>
  <si>
    <t>Karradah Sharqiyah</t>
  </si>
  <si>
    <t>Jalna</t>
  </si>
  <si>
    <t>Saskatoon</t>
  </si>
  <si>
    <t>BUJUMBURA</t>
  </si>
  <si>
    <t xml:space="preserve"> Burundi</t>
  </si>
  <si>
    <t>Zacatecas</t>
  </si>
  <si>
    <t>Nakhon Pathom</t>
  </si>
  <si>
    <t>Magdeburg</t>
  </si>
  <si>
    <t>Kosice</t>
  </si>
  <si>
    <t>Kassala</t>
  </si>
  <si>
    <t>Kota Bahru</t>
  </si>
  <si>
    <t>Engels</t>
  </si>
  <si>
    <t>Kiel</t>
  </si>
  <si>
    <t>KIGALI</t>
  </si>
  <si>
    <t xml:space="preserve"> Rwanda</t>
  </si>
  <si>
    <t>Rahimyar Khan</t>
  </si>
  <si>
    <t>WINDHOEK</t>
  </si>
  <si>
    <t xml:space="preserve"> Namibia</t>
  </si>
  <si>
    <t>Ratlam</t>
  </si>
  <si>
    <t>Espoo</t>
  </si>
  <si>
    <t>PORTO-NOVO</t>
  </si>
  <si>
    <t>Imperatriz</t>
  </si>
  <si>
    <t>Ivano-Frankivsk</t>
  </si>
  <si>
    <t>Hafar al-Batin</t>
  </si>
  <si>
    <t>Bihar</t>
  </si>
  <si>
    <t>The Medway Towns</t>
  </si>
  <si>
    <t>Ploiesti</t>
  </si>
  <si>
    <t>Barasat</t>
  </si>
  <si>
    <t>Durg</t>
  </si>
  <si>
    <t>Avadi</t>
  </si>
  <si>
    <t>Simao</t>
  </si>
  <si>
    <t>Dewas</t>
  </si>
  <si>
    <t>Porto</t>
  </si>
  <si>
    <t>Navotas</t>
  </si>
  <si>
    <t>Manisa</t>
  </si>
  <si>
    <t>Kremenchuh</t>
  </si>
  <si>
    <t>Tacna</t>
  </si>
  <si>
    <t>Uralsk</t>
  </si>
  <si>
    <t>Mossoró</t>
  </si>
  <si>
    <t>Aizawl</t>
  </si>
  <si>
    <t>Al-Obeid</t>
  </si>
  <si>
    <t>Navsari</t>
  </si>
  <si>
    <t>Satna</t>
  </si>
  <si>
    <t>Gurgaon</t>
  </si>
  <si>
    <t>Haeju</t>
  </si>
  <si>
    <t>Chigasaki</t>
  </si>
  <si>
    <t>Gyeongsan</t>
  </si>
  <si>
    <t>Kuala Terengganu</t>
  </si>
  <si>
    <t>Trabzon</t>
  </si>
  <si>
    <t>Kaolack</t>
  </si>
  <si>
    <t>Heyuan</t>
  </si>
  <si>
    <t>Acarigua-Araure</t>
  </si>
  <si>
    <t>Matsumoto</t>
  </si>
  <si>
    <t>Vitoria-Gasteiz</t>
  </si>
  <si>
    <t>Balikesir</t>
  </si>
  <si>
    <t>Mymensingh</t>
  </si>
  <si>
    <t>Colimas</t>
  </si>
  <si>
    <t>Nyala</t>
  </si>
  <si>
    <t>Sambalpur</t>
  </si>
  <si>
    <t>Aberdeenshire</t>
  </si>
  <si>
    <t>Rancagua</t>
  </si>
  <si>
    <t>Nizhnekamsk</t>
  </si>
  <si>
    <t>Binjai</t>
  </si>
  <si>
    <t>Radom</t>
  </si>
  <si>
    <t>Quthbullapur</t>
  </si>
  <si>
    <t>Montpellier</t>
  </si>
  <si>
    <t>Biisk</t>
  </si>
  <si>
    <t>Maroua</t>
  </si>
  <si>
    <t>Taboao da Serra</t>
  </si>
  <si>
    <t>Sosnowiec</t>
  </si>
  <si>
    <t>Sonipat</t>
  </si>
  <si>
    <t>Houma</t>
  </si>
  <si>
    <t>Bole</t>
  </si>
  <si>
    <t>LEFKOSIA</t>
  </si>
  <si>
    <t xml:space="preserve"> Cyprus</t>
  </si>
  <si>
    <t>Pematang Siantar</t>
  </si>
  <si>
    <t>English Bazar</t>
  </si>
  <si>
    <t>Ambon</t>
  </si>
  <si>
    <t>Marília</t>
  </si>
  <si>
    <t>AsSeeb</t>
  </si>
  <si>
    <t xml:space="preserve"> Oman</t>
  </si>
  <si>
    <t>Kanggye</t>
  </si>
  <si>
    <t>Santa Cruz de Tenerife</t>
  </si>
  <si>
    <t>Mwanza</t>
  </si>
  <si>
    <t>Lasa</t>
  </si>
  <si>
    <t>Mohammedia</t>
  </si>
  <si>
    <t>Cabanatuan</t>
  </si>
  <si>
    <t>Ganganagar</t>
  </si>
  <si>
    <t>Tarsus</t>
  </si>
  <si>
    <t>Al-Jubayl</t>
  </si>
  <si>
    <t>Tilburg</t>
  </si>
  <si>
    <t>Atsugi</t>
  </si>
  <si>
    <t>Oberhausen</t>
  </si>
  <si>
    <t>Karnal</t>
  </si>
  <si>
    <t>San Fernando City</t>
  </si>
  <si>
    <t>Barinas</t>
  </si>
  <si>
    <t>Bayamón</t>
  </si>
  <si>
    <t>Badalona</t>
  </si>
  <si>
    <t>Nhatrang</t>
  </si>
  <si>
    <t>Yamato</t>
  </si>
  <si>
    <t>Itaboraí</t>
  </si>
  <si>
    <t>Palmas</t>
  </si>
  <si>
    <t>Rishon Leziyyon</t>
  </si>
  <si>
    <t>Hardwar</t>
  </si>
  <si>
    <t>Ageo</t>
  </si>
  <si>
    <t>Groznyi</t>
  </si>
  <si>
    <t>North Dumdum</t>
  </si>
  <si>
    <t>Concepción</t>
  </si>
  <si>
    <t>Takarazuka</t>
  </si>
  <si>
    <t>Wadhwan</t>
  </si>
  <si>
    <t>George Town</t>
  </si>
  <si>
    <t>Aswan</t>
  </si>
  <si>
    <t>Ternopil</t>
  </si>
  <si>
    <t>Elche</t>
  </si>
  <si>
    <t>Bobruisk</t>
  </si>
  <si>
    <t>Sao Carlo</t>
  </si>
  <si>
    <t>Starsy Oskol</t>
  </si>
  <si>
    <t>Lipa</t>
  </si>
  <si>
    <t>Anand</t>
  </si>
  <si>
    <t>Chungju</t>
  </si>
  <si>
    <t>Ozhukarai</t>
  </si>
  <si>
    <t>Bathinda</t>
  </si>
  <si>
    <t>Machala</t>
  </si>
  <si>
    <t>Velikiy Novgorod</t>
  </si>
  <si>
    <t>Lapu-Lapu</t>
  </si>
  <si>
    <t>Lampang</t>
  </si>
  <si>
    <t>Prokopyevsk</t>
  </si>
  <si>
    <t>Northshore</t>
  </si>
  <si>
    <t>Braila</t>
  </si>
  <si>
    <t>Oruro</t>
  </si>
  <si>
    <t>Campeche</t>
  </si>
  <si>
    <t>Chofu</t>
  </si>
  <si>
    <t>Karimnagar</t>
  </si>
  <si>
    <t>Thanjavur</t>
  </si>
  <si>
    <t>Cantho</t>
  </si>
  <si>
    <t>Naihati</t>
  </si>
  <si>
    <t>Eluru</t>
  </si>
  <si>
    <t>Sabzewar</t>
  </si>
  <si>
    <t>Bordeaux</t>
  </si>
  <si>
    <t>Helong</t>
  </si>
  <si>
    <t>Sete Lagoas</t>
  </si>
  <si>
    <t>Sunshine Coast</t>
  </si>
  <si>
    <t>Alvorada</t>
  </si>
  <si>
    <t>Oviedo</t>
  </si>
  <si>
    <t>Rybinsk</t>
  </si>
  <si>
    <t>Lucheng</t>
  </si>
  <si>
    <t>Ota</t>
  </si>
  <si>
    <t>Cabimas</t>
  </si>
  <si>
    <t>Kalasin</t>
  </si>
  <si>
    <t>Sao Leopoldo</t>
  </si>
  <si>
    <t>Norilsk</t>
  </si>
  <si>
    <t>Wuyishan</t>
  </si>
  <si>
    <t>Aberdeen</t>
  </si>
  <si>
    <t>Nukus</t>
  </si>
  <si>
    <t>Hapur</t>
  </si>
  <si>
    <t>Paraná</t>
  </si>
  <si>
    <t>Tiruvottiyur</t>
  </si>
  <si>
    <t>Santo Domingo de los Colorados</t>
  </si>
  <si>
    <t>Jacareí</t>
  </si>
  <si>
    <t>Etawah</t>
  </si>
  <si>
    <t>Al-Gezira</t>
  </si>
  <si>
    <t>Hunchun</t>
  </si>
  <si>
    <t>NASSAU</t>
  </si>
  <si>
    <t xml:space="preserve"> Bahamas</t>
  </si>
  <si>
    <t>Posadas</t>
  </si>
  <si>
    <t>Padova</t>
  </si>
  <si>
    <t>Maunath Bhanjan</t>
  </si>
  <si>
    <t>Heerlen-Kerkrade</t>
  </si>
  <si>
    <t>Damanhûr</t>
  </si>
  <si>
    <t>Campha</t>
  </si>
  <si>
    <t>Highland</t>
  </si>
  <si>
    <t>Kramatorsk</t>
  </si>
  <si>
    <t>Armavir</t>
  </si>
  <si>
    <t>Amara</t>
  </si>
  <si>
    <t>Sahiwal</t>
  </si>
  <si>
    <t>Santa Clara</t>
  </si>
  <si>
    <t>Guantánamo</t>
  </si>
  <si>
    <t>Juliaca</t>
  </si>
  <si>
    <t>Juazeiro</t>
  </si>
  <si>
    <t>Faizabad</t>
  </si>
  <si>
    <t>Nagercoil</t>
  </si>
  <si>
    <t>Kirikkale</t>
  </si>
  <si>
    <t>Joetsu</t>
  </si>
  <si>
    <t>Numazu</t>
  </si>
  <si>
    <t>Divinópolis</t>
  </si>
  <si>
    <t>San Pablo</t>
  </si>
  <si>
    <t>Kustanai</t>
  </si>
  <si>
    <t>Dearne Valley</t>
  </si>
  <si>
    <t>Kielce</t>
  </si>
  <si>
    <t>Torun</t>
  </si>
  <si>
    <t>Saga</t>
  </si>
  <si>
    <t>Presidente Prudente</t>
  </si>
  <si>
    <t>Buri Ram</t>
  </si>
  <si>
    <t>Bauchi</t>
  </si>
  <si>
    <t>Móstoles</t>
  </si>
  <si>
    <t>Rennes</t>
  </si>
  <si>
    <t>Kimberley</t>
  </si>
  <si>
    <t>Oradea</t>
  </si>
  <si>
    <t>Neyshabur</t>
  </si>
  <si>
    <t>Ica</t>
  </si>
  <si>
    <t>Trieste</t>
  </si>
  <si>
    <t>Gujiao</t>
  </si>
  <si>
    <t>Raichur</t>
  </si>
  <si>
    <t>Bafoussam</t>
  </si>
  <si>
    <t>Pyatigorsk</t>
  </si>
  <si>
    <t>Tampere</t>
  </si>
  <si>
    <t>Mirzapur-cum-Vindhyachal</t>
  </si>
  <si>
    <t>Hagen</t>
  </si>
  <si>
    <t>Bharatpur</t>
  </si>
  <si>
    <t>Itabuna</t>
  </si>
  <si>
    <t>Ajman</t>
  </si>
  <si>
    <t>Jinchang</t>
  </si>
  <si>
    <t>Karshi</t>
  </si>
  <si>
    <t>Najafabad</t>
  </si>
  <si>
    <t>Secunderabad</t>
  </si>
  <si>
    <t>Debrecen</t>
  </si>
  <si>
    <t>Talca</t>
  </si>
  <si>
    <t>Adiyaman</t>
  </si>
  <si>
    <t>Americana</t>
  </si>
  <si>
    <t>DODOMA</t>
  </si>
  <si>
    <t>Ambarnath</t>
  </si>
  <si>
    <t>Greater Hobart</t>
  </si>
  <si>
    <t>Toamasina</t>
  </si>
  <si>
    <t>Turmero</t>
  </si>
  <si>
    <t>Arrah</t>
  </si>
  <si>
    <t>Rostock</t>
  </si>
  <si>
    <t>San Lorenzo</t>
  </si>
  <si>
    <t>Itapevi</t>
  </si>
  <si>
    <t>Linxia</t>
  </si>
  <si>
    <t>Freiburg im Breisgau</t>
  </si>
  <si>
    <t>Isesaki</t>
  </si>
  <si>
    <t>Kuantan</t>
  </si>
  <si>
    <t>Arapiraca</t>
  </si>
  <si>
    <t>Ashdod</t>
  </si>
  <si>
    <t>Tamale</t>
  </si>
  <si>
    <t>Uluberia</t>
  </si>
  <si>
    <t>Abha</t>
  </si>
  <si>
    <t>Okara</t>
  </si>
  <si>
    <t>Hortolandia</t>
  </si>
  <si>
    <t>Tottori</t>
  </si>
  <si>
    <t>Menia</t>
  </si>
  <si>
    <t>Alcalá de Henares</t>
  </si>
  <si>
    <t>Charleroi</t>
  </si>
  <si>
    <t>Erfurt</t>
  </si>
  <si>
    <t>Bommanahalli</t>
  </si>
  <si>
    <t>Rayong</t>
  </si>
  <si>
    <t>Kishiwada</t>
  </si>
  <si>
    <t>Al-Kharj</t>
  </si>
  <si>
    <t>Mejicanos</t>
  </si>
  <si>
    <t>Maraba</t>
  </si>
  <si>
    <t>Sabadell</t>
  </si>
  <si>
    <t>Tsukuba</t>
  </si>
  <si>
    <t>Probolinggo</t>
  </si>
  <si>
    <t>Balakovo</t>
  </si>
  <si>
    <t>Atushi</t>
  </si>
  <si>
    <t>Taiping</t>
  </si>
  <si>
    <t>Al Khums</t>
  </si>
  <si>
    <t>Ziguinchor</t>
  </si>
  <si>
    <t>Groningen</t>
  </si>
  <si>
    <t>Lutsk</t>
  </si>
  <si>
    <t>Terrassa</t>
  </si>
  <si>
    <t>Araraquara</t>
  </si>
  <si>
    <t>Hitachi</t>
  </si>
  <si>
    <t>Luzern</t>
  </si>
  <si>
    <t>Gliwice</t>
  </si>
  <si>
    <t>Nakhon Sawan</t>
  </si>
  <si>
    <t>Wah Cantonment</t>
  </si>
  <si>
    <t>Odawara</t>
  </si>
  <si>
    <t>Regina</t>
  </si>
  <si>
    <t>Cachoeiro de Itapemirim</t>
  </si>
  <si>
    <t>Serampore</t>
  </si>
  <si>
    <t>Samut Sakhon</t>
  </si>
  <si>
    <t>BISSAU</t>
  </si>
  <si>
    <t xml:space="preserve"> Guinea-Bissau</t>
  </si>
  <si>
    <t>Kokand</t>
  </si>
  <si>
    <t>Porbandar</t>
  </si>
  <si>
    <t>Sirjan</t>
  </si>
  <si>
    <t>Palakkad</t>
  </si>
  <si>
    <t>Northampton</t>
  </si>
  <si>
    <t>Salmiya</t>
  </si>
  <si>
    <t xml:space="preserve"> Kuwait</t>
  </si>
  <si>
    <t>Camacari</t>
  </si>
  <si>
    <t>Rio Grande</t>
  </si>
  <si>
    <t>Taranto</t>
  </si>
  <si>
    <t>Khammam</t>
  </si>
  <si>
    <t>Purnia</t>
  </si>
  <si>
    <t>Nadiad</t>
  </si>
  <si>
    <t>Dindigul</t>
  </si>
  <si>
    <t>Matsue</t>
  </si>
  <si>
    <t>Babol</t>
  </si>
  <si>
    <t>Diwaniya</t>
  </si>
  <si>
    <t>Maracanau</t>
  </si>
  <si>
    <t>Kassel</t>
  </si>
  <si>
    <t>Severodvinsk</t>
  </si>
  <si>
    <t>Lucena City</t>
  </si>
  <si>
    <t>Dehiwala-Mount Lavinia</t>
  </si>
  <si>
    <t>Banja Luka</t>
  </si>
  <si>
    <t>Pskov</t>
  </si>
  <si>
    <t>Gandhinagar</t>
  </si>
  <si>
    <t>Pamplona</t>
  </si>
  <si>
    <t>Amol</t>
  </si>
  <si>
    <t>Vizianagarm</t>
  </si>
  <si>
    <t>Waitakere</t>
  </si>
  <si>
    <t>Petropavlovsk-Kamchatsky</t>
  </si>
  <si>
    <t>Portoviejo</t>
  </si>
  <si>
    <t>Norwich</t>
  </si>
  <si>
    <t>Burhanpur</t>
  </si>
  <si>
    <t>Olongapo</t>
  </si>
  <si>
    <t>Kofu</t>
  </si>
  <si>
    <t>Kocaeli</t>
  </si>
  <si>
    <t>Fuenlabrada</t>
  </si>
  <si>
    <t>Seremban</t>
  </si>
  <si>
    <t>Manta</t>
  </si>
  <si>
    <t>Suzuka</t>
  </si>
  <si>
    <t>Jayapura</t>
  </si>
  <si>
    <t>Barisal</t>
  </si>
  <si>
    <t>Heihe</t>
  </si>
  <si>
    <t>Apopa</t>
  </si>
  <si>
    <t>Ramadi</t>
  </si>
  <si>
    <t>Zlatoust</t>
  </si>
  <si>
    <t>Itami</t>
  </si>
  <si>
    <t>La Paz</t>
  </si>
  <si>
    <t>Yangsan</t>
  </si>
  <si>
    <t>Ath-Thuqbah</t>
  </si>
  <si>
    <t>Yamaguchi</t>
  </si>
  <si>
    <t>Al-Gadarif</t>
  </si>
  <si>
    <t>Kumagaya</t>
  </si>
  <si>
    <t>Katihar</t>
  </si>
  <si>
    <t>Le Havre</t>
  </si>
  <si>
    <t>Zabrze</t>
  </si>
  <si>
    <t>Brescia</t>
  </si>
  <si>
    <t>Barrancabermeja</t>
  </si>
  <si>
    <t>Dera Ghazi Khan</t>
  </si>
  <si>
    <t>Rio Claro</t>
  </si>
  <si>
    <t>Wusu</t>
  </si>
  <si>
    <t>REYKJAVIK</t>
  </si>
  <si>
    <t xml:space="preserve"> Iceland</t>
  </si>
  <si>
    <t>Tuluá</t>
  </si>
  <si>
    <t>Nishitokyo</t>
  </si>
  <si>
    <t>Mirpur Khas</t>
  </si>
  <si>
    <t>Haarlem</t>
  </si>
  <si>
    <t>Uji</t>
  </si>
  <si>
    <t>Nazareth</t>
  </si>
  <si>
    <t>Agartala</t>
  </si>
  <si>
    <t>Nawabshah</t>
  </si>
  <si>
    <t>Osmaniye</t>
  </si>
  <si>
    <t>Minna</t>
  </si>
  <si>
    <t>Bourgas</t>
  </si>
  <si>
    <t>Yumen</t>
  </si>
  <si>
    <t>Split</t>
  </si>
  <si>
    <t>Vantaa</t>
  </si>
  <si>
    <t>Yanbu al-Bahr</t>
  </si>
  <si>
    <t>Santa Bárbara D'Oeste</t>
  </si>
  <si>
    <t>Linz</t>
  </si>
  <si>
    <t>Kancheepuram</t>
  </si>
  <si>
    <t>Passo Fundo</t>
  </si>
  <si>
    <t>Criciúma</t>
  </si>
  <si>
    <t>Dunhuang</t>
  </si>
  <si>
    <t>Carolina</t>
  </si>
  <si>
    <t>Pali</t>
  </si>
  <si>
    <t>Bhusawal</t>
  </si>
  <si>
    <t>Tanga</t>
  </si>
  <si>
    <t>Krishnarajapura</t>
  </si>
  <si>
    <t>Munger</t>
  </si>
  <si>
    <t>Luziânia</t>
  </si>
  <si>
    <t>Bytom</t>
  </si>
  <si>
    <t>Reims</t>
  </si>
  <si>
    <t>Varamin</t>
  </si>
  <si>
    <t>Birjand</t>
  </si>
  <si>
    <t>Ife</t>
  </si>
  <si>
    <t>Klaipeda</t>
  </si>
  <si>
    <t>Odense</t>
  </si>
  <si>
    <t>Dourados</t>
  </si>
  <si>
    <t>Cork</t>
  </si>
  <si>
    <t>Hetian</t>
  </si>
  <si>
    <t>Singrauli</t>
  </si>
  <si>
    <t>Mesquita</t>
  </si>
  <si>
    <t>Sikar</t>
  </si>
  <si>
    <t>Almería</t>
  </si>
  <si>
    <t>Be'er Sheva</t>
  </si>
  <si>
    <t>Nong Khai</t>
  </si>
  <si>
    <t>Linjiang</t>
  </si>
  <si>
    <t>Prato</t>
  </si>
  <si>
    <t>Ikorodu</t>
  </si>
  <si>
    <t>Nala Sopara</t>
  </si>
  <si>
    <t>Milton Keynes</t>
  </si>
  <si>
    <t>Lille</t>
  </si>
  <si>
    <t>Higashihiroshima</t>
  </si>
  <si>
    <t>Silchar</t>
  </si>
  <si>
    <t>Reggio di Calabria</t>
  </si>
  <si>
    <t>Uppsala</t>
  </si>
  <si>
    <t>Balashikha</t>
  </si>
  <si>
    <t>Kutaisi</t>
  </si>
  <si>
    <t>Kodaira</t>
  </si>
  <si>
    <t>Durán</t>
  </si>
  <si>
    <t>Kyzylorda</t>
  </si>
  <si>
    <t>Kamensk-Uralsky</t>
  </si>
  <si>
    <t>Machilipatnam</t>
  </si>
  <si>
    <t>Donostia - San Sebastián</t>
  </si>
  <si>
    <t>Rewa</t>
  </si>
  <si>
    <t>Kut</t>
  </si>
  <si>
    <t>Mainz</t>
  </si>
  <si>
    <t>Fergana</t>
  </si>
  <si>
    <t>Sunderland</t>
  </si>
  <si>
    <t>Sambhal</t>
  </si>
  <si>
    <t>Santander</t>
  </si>
  <si>
    <t>Bojnurd</t>
  </si>
  <si>
    <t>Andong</t>
  </si>
  <si>
    <t>Pireas</t>
  </si>
  <si>
    <t>Hamm</t>
  </si>
  <si>
    <t>Petah Tiqwa</t>
  </si>
  <si>
    <t>Narathiwat</t>
  </si>
  <si>
    <t>Araçatuba</t>
  </si>
  <si>
    <t>Kushiro</t>
  </si>
  <si>
    <t>Syzran</t>
  </si>
  <si>
    <t>St. John's</t>
  </si>
  <si>
    <t>Dos Quebradas</t>
  </si>
  <si>
    <t>Ponce</t>
  </si>
  <si>
    <t>Indaiatuba</t>
  </si>
  <si>
    <t>Manzhouli</t>
  </si>
  <si>
    <t>Khomeini shahr</t>
  </si>
  <si>
    <t>Miquan</t>
  </si>
  <si>
    <t>Byatarayanapura</t>
  </si>
  <si>
    <t>Yuzhno-Sakhalinsk</t>
  </si>
  <si>
    <t>Asan</t>
  </si>
  <si>
    <t>Yachiyo</t>
  </si>
  <si>
    <t>Khimki</t>
  </si>
  <si>
    <t>Modena</t>
  </si>
  <si>
    <t>Antsirabe</t>
  </si>
  <si>
    <t>Crawley</t>
  </si>
  <si>
    <t>San Salvador de Jujuy</t>
  </si>
  <si>
    <t>Icheon</t>
  </si>
  <si>
    <t>Cotia</t>
  </si>
  <si>
    <t>Tagum</t>
  </si>
  <si>
    <t>Bacau</t>
  </si>
  <si>
    <t>Podolsk</t>
  </si>
  <si>
    <t>Nossa Senhora do Socorro</t>
  </si>
  <si>
    <t>Ube</t>
  </si>
  <si>
    <t>Chapra</t>
  </si>
  <si>
    <t>Novocherkassk</t>
  </si>
  <si>
    <t>Envigado</t>
  </si>
  <si>
    <t>Tacloban</t>
  </si>
  <si>
    <t>Aletai</t>
  </si>
  <si>
    <t>Almere</t>
  </si>
  <si>
    <t>Yingtan</t>
  </si>
  <si>
    <t>Iquique</t>
  </si>
  <si>
    <t>Nova Friburgo</t>
  </si>
  <si>
    <t>Hyesan</t>
  </si>
  <si>
    <t>Botshabelo</t>
  </si>
  <si>
    <t>Herat</t>
  </si>
  <si>
    <t>Biskra</t>
  </si>
  <si>
    <t>Mitaka</t>
  </si>
  <si>
    <t>Pasuruan</t>
  </si>
  <si>
    <t>MANAMA</t>
  </si>
  <si>
    <t xml:space="preserve"> Bahrain</t>
  </si>
  <si>
    <t>Bielsko-Biala</t>
  </si>
  <si>
    <t>Jessore</t>
  </si>
  <si>
    <t>Hino</t>
  </si>
  <si>
    <t>Ferraz de Vasconcelos</t>
  </si>
  <si>
    <t>Bharuch</t>
  </si>
  <si>
    <t>Mangaung</t>
  </si>
  <si>
    <t>Parma</t>
  </si>
  <si>
    <t>Puerto Cabello</t>
  </si>
  <si>
    <t>Los Teques</t>
  </si>
  <si>
    <t>Bulandshahr</t>
  </si>
  <si>
    <t>Riohacha</t>
  </si>
  <si>
    <t>Barra Mansa</t>
  </si>
  <si>
    <t>Puerto Montt</t>
  </si>
  <si>
    <t>Kütahya</t>
  </si>
  <si>
    <t>Sobral</t>
  </si>
  <si>
    <t>Atirau</t>
  </si>
  <si>
    <t>Herne</t>
  </si>
  <si>
    <t>Maikop</t>
  </si>
  <si>
    <t>Takoradi</t>
  </si>
  <si>
    <t>Malolos</t>
  </si>
  <si>
    <t>Nueva San Salvador</t>
  </si>
  <si>
    <t>Turku</t>
  </si>
  <si>
    <t>Sullana</t>
  </si>
  <si>
    <t>Raiganj</t>
  </si>
  <si>
    <t>La Serena</t>
  </si>
  <si>
    <t>Malkajgiri</t>
  </si>
  <si>
    <t>Amadora</t>
  </si>
  <si>
    <t>Kragujevac</t>
  </si>
  <si>
    <t>Olsztyn</t>
  </si>
  <si>
    <t>Vasai</t>
  </si>
  <si>
    <t>Phusro</t>
  </si>
  <si>
    <t>Imabari</t>
  </si>
  <si>
    <t>Corum</t>
  </si>
  <si>
    <t>Mangora</t>
  </si>
  <si>
    <t>Xilin'haote</t>
  </si>
  <si>
    <t>Bidar</t>
  </si>
  <si>
    <t>Burgos</t>
  </si>
  <si>
    <t>Kosti</t>
  </si>
  <si>
    <t>Miskolc</t>
  </si>
  <si>
    <t>Chapecó</t>
  </si>
  <si>
    <t>Arica</t>
  </si>
  <si>
    <t>Hirosaki</t>
  </si>
  <si>
    <t>Bukand</t>
  </si>
  <si>
    <t>Kottayam</t>
  </si>
  <si>
    <t>Renfrewshire</t>
  </si>
  <si>
    <t>Tomakomai</t>
  </si>
  <si>
    <t>Netanya</t>
  </si>
  <si>
    <t>Tachikawa</t>
  </si>
  <si>
    <t>Chiniot</t>
  </si>
  <si>
    <t>Cabo de Santo Agostinho</t>
  </si>
  <si>
    <t>Castellón de la Plana</t>
  </si>
  <si>
    <t>Khandwa</t>
  </si>
  <si>
    <t>Nakhodka</t>
  </si>
  <si>
    <t xml:space="preserve"> Guadeloupe</t>
  </si>
  <si>
    <t>Beni-Suef</t>
  </si>
  <si>
    <t>Namdinh</t>
  </si>
  <si>
    <t>Bat Dambang</t>
  </si>
  <si>
    <t>Alexandra</t>
  </si>
  <si>
    <t>Sakura</t>
  </si>
  <si>
    <t>Kamakura</t>
  </si>
  <si>
    <t>Chimoio</t>
  </si>
  <si>
    <t>Iseyin</t>
  </si>
  <si>
    <t>Tarija</t>
  </si>
  <si>
    <t>Iwata</t>
  </si>
  <si>
    <t>Haldia</t>
  </si>
  <si>
    <t>Temirtau</t>
  </si>
  <si>
    <t>Francisco Morato</t>
  </si>
  <si>
    <t>Obihiro</t>
  </si>
  <si>
    <t>Volgodonsk</t>
  </si>
  <si>
    <t>Mutare</t>
  </si>
  <si>
    <t>Luque</t>
  </si>
  <si>
    <t>Sohag</t>
  </si>
  <si>
    <t>Madiun</t>
  </si>
  <si>
    <t>Kabwe</t>
  </si>
  <si>
    <t>Malappuram</t>
  </si>
  <si>
    <t>Baharampur</t>
  </si>
  <si>
    <t>Anjo</t>
  </si>
  <si>
    <t>Pitesti</t>
  </si>
  <si>
    <t>Hugli-Chinsurah</t>
  </si>
  <si>
    <t>Parnamirim</t>
  </si>
  <si>
    <t>Moratuwa</t>
  </si>
  <si>
    <t>Rondonópolis</t>
  </si>
  <si>
    <t>Breda</t>
  </si>
  <si>
    <t>Bhiwani</t>
  </si>
  <si>
    <t>Rae Bareli</t>
  </si>
  <si>
    <t>Guarenas</t>
  </si>
  <si>
    <t>Ambato</t>
  </si>
  <si>
    <t>Malayer</t>
  </si>
  <si>
    <t>Guarapuava</t>
  </si>
  <si>
    <t>EL AAIUN</t>
  </si>
  <si>
    <t xml:space="preserve"> Western Sahara</t>
  </si>
  <si>
    <t>Matsusaka</t>
  </si>
  <si>
    <t>Aguas Lindas de Goiás</t>
  </si>
  <si>
    <t>Patrai</t>
  </si>
  <si>
    <t>Lages</t>
  </si>
  <si>
    <t>Bahraich</t>
  </si>
  <si>
    <t>Qaem shahr</t>
  </si>
  <si>
    <t>Hadano</t>
  </si>
  <si>
    <t>Pathankot</t>
  </si>
  <si>
    <t>Itajaí</t>
  </si>
  <si>
    <t>Ussuriisk</t>
  </si>
  <si>
    <t>Geoje</t>
  </si>
  <si>
    <t>Ambala</t>
  </si>
  <si>
    <t>Arad</t>
  </si>
  <si>
    <t>SUVA</t>
  </si>
  <si>
    <t xml:space="preserve"> Fiji</t>
  </si>
  <si>
    <t>Coquimbo</t>
  </si>
  <si>
    <t>Baranovichi</t>
  </si>
  <si>
    <t>Bidhan Nagar</t>
  </si>
  <si>
    <t>Miass</t>
  </si>
  <si>
    <t>Takaoka</t>
  </si>
  <si>
    <t>Berezniki</t>
  </si>
  <si>
    <t>Ishinomaki</t>
  </si>
  <si>
    <t>Coro</t>
  </si>
  <si>
    <t>Khoy</t>
  </si>
  <si>
    <t>Chirala</t>
  </si>
  <si>
    <t>Wigan</t>
  </si>
  <si>
    <t>Biratnagar</t>
  </si>
  <si>
    <t>Holon</t>
  </si>
  <si>
    <t>Comilla</t>
  </si>
  <si>
    <t>Mango</t>
  </si>
  <si>
    <t>Palangkaraya</t>
  </si>
  <si>
    <t>Hebron</t>
  </si>
  <si>
    <t>Aktau</t>
  </si>
  <si>
    <t>Amersfoort</t>
  </si>
  <si>
    <t>Geelong</t>
  </si>
  <si>
    <t>Al-Khubar</t>
  </si>
  <si>
    <t>Cabo Frio</t>
  </si>
  <si>
    <t>Solingen</t>
  </si>
  <si>
    <t>Qarchak</t>
  </si>
  <si>
    <t>Fianarantsoa</t>
  </si>
  <si>
    <t>Tsu</t>
  </si>
  <si>
    <t>Chingola</t>
  </si>
  <si>
    <t>Proddatur</t>
  </si>
  <si>
    <t>Amroha</t>
  </si>
  <si>
    <t>Sherbrooke</t>
  </si>
  <si>
    <t>Alcorcón</t>
  </si>
  <si>
    <t>Tongjiang</t>
  </si>
  <si>
    <t>Alor Setar</t>
  </si>
  <si>
    <t>Corlu</t>
  </si>
  <si>
    <t>Germiston</t>
  </si>
  <si>
    <t>Szeged</t>
  </si>
  <si>
    <t>Ciudad Delgado</t>
  </si>
  <si>
    <t>Chardzhou</t>
  </si>
  <si>
    <t>Tumaco</t>
  </si>
  <si>
    <t>Cotabato</t>
  </si>
  <si>
    <t>Ludwigshafen am Rhein</t>
  </si>
  <si>
    <t>Sultan Pur Majra</t>
  </si>
  <si>
    <t>Gombe</t>
  </si>
  <si>
    <t>Abakan</t>
  </si>
  <si>
    <t>Ålborg</t>
  </si>
  <si>
    <t>Qui Nhon</t>
  </si>
  <si>
    <t>Springs</t>
  </si>
  <si>
    <t>Hospet</t>
  </si>
  <si>
    <t>Rzeszów</t>
  </si>
  <si>
    <t>Gondar</t>
  </si>
  <si>
    <t>Bitung</t>
  </si>
  <si>
    <t>Lalitpur</t>
  </si>
  <si>
    <t>Plzen</t>
  </si>
  <si>
    <t>Mytishchi</t>
  </si>
  <si>
    <t>Itapecerica da Serra</t>
  </si>
  <si>
    <t>Chandan Nagar</t>
  </si>
  <si>
    <t>Sudbury</t>
  </si>
  <si>
    <t>Puerto Princesa</t>
  </si>
  <si>
    <t>Abbotsford</t>
  </si>
  <si>
    <t>Perugia</t>
  </si>
  <si>
    <t>Ayacucho</t>
  </si>
  <si>
    <t>Albacete</t>
  </si>
  <si>
    <t>Roi Et</t>
  </si>
  <si>
    <t>Adoni</t>
  </si>
  <si>
    <t>Leverkusen</t>
  </si>
  <si>
    <t>Kumbakonam</t>
  </si>
  <si>
    <t>Macae</t>
  </si>
  <si>
    <t>Salatiga</t>
  </si>
  <si>
    <t>Toulon</t>
  </si>
  <si>
    <t>Livorno</t>
  </si>
  <si>
    <t>Ciudad Del Carmen</t>
  </si>
  <si>
    <t>Bhadravati</t>
  </si>
  <si>
    <t>Kota Kinabalu</t>
  </si>
  <si>
    <t>Trondheim</t>
  </si>
  <si>
    <t>Oyama</t>
  </si>
  <si>
    <t>Sirsa</t>
  </si>
  <si>
    <t>Jaunpur</t>
  </si>
  <si>
    <t>s-Hertogenbosch</t>
  </si>
  <si>
    <t>Cagliari</t>
  </si>
  <si>
    <t>Ashikaga</t>
  </si>
  <si>
    <t>Salamanca</t>
  </si>
  <si>
    <t>Kanchanaburi</t>
  </si>
  <si>
    <t>Jiayuguan</t>
  </si>
  <si>
    <t>Nijmegen</t>
  </si>
  <si>
    <t>Kapra</t>
  </si>
  <si>
    <t>Melitopol</t>
  </si>
  <si>
    <t>Haldwani-cum-Kathgodam</t>
  </si>
  <si>
    <t>Effon-Alaiye</t>
  </si>
  <si>
    <t>Lyubertsy</t>
  </si>
  <si>
    <t>Narashino</t>
  </si>
  <si>
    <t>West Lothian</t>
  </si>
  <si>
    <t>Iskenderun</t>
  </si>
  <si>
    <t>El Djelfa</t>
  </si>
  <si>
    <t>Reggio nell'Emilia</t>
  </si>
  <si>
    <t>Cuddalore</t>
  </si>
  <si>
    <t>Castanhal</t>
  </si>
  <si>
    <t>Pervouralsk</t>
  </si>
  <si>
    <t>Nacala</t>
  </si>
  <si>
    <t>Warrington</t>
  </si>
  <si>
    <t>Pangkal Pinang</t>
  </si>
  <si>
    <t>Mansfield</t>
  </si>
  <si>
    <t>Sayama</t>
  </si>
  <si>
    <t>Rubtsovsk</t>
  </si>
  <si>
    <t>Dinajpur</t>
  </si>
  <si>
    <t>Isparta</t>
  </si>
  <si>
    <t>Veraval</t>
  </si>
  <si>
    <t>Kawanishi</t>
  </si>
  <si>
    <t>Tunja</t>
  </si>
  <si>
    <t>Zanzibar</t>
  </si>
  <si>
    <t>Puri</t>
  </si>
  <si>
    <t>Rousse</t>
  </si>
  <si>
    <t>Genhe</t>
  </si>
  <si>
    <t>Owo</t>
  </si>
  <si>
    <t>Legasp</t>
  </si>
  <si>
    <t>Robertson Pet</t>
  </si>
  <si>
    <t>Talcahuano</t>
  </si>
  <si>
    <t>Shebin-El-Kom</t>
  </si>
  <si>
    <t>Sandakan</t>
  </si>
  <si>
    <t>Salavat</t>
  </si>
  <si>
    <t>Salalah</t>
  </si>
  <si>
    <t>Portmore</t>
  </si>
  <si>
    <t>Surendranagar Dudhrej</t>
  </si>
  <si>
    <t>Getafe</t>
  </si>
  <si>
    <t>Pokhara</t>
  </si>
  <si>
    <t>Baleshwar</t>
  </si>
  <si>
    <t>Nandyal</t>
  </si>
  <si>
    <t>Ado-Ekiti</t>
  </si>
  <si>
    <t>Itu</t>
  </si>
  <si>
    <t>Apeldoorn</t>
  </si>
  <si>
    <t>Madhyamgram</t>
  </si>
  <si>
    <t>Swindon</t>
  </si>
  <si>
    <t>Kena</t>
  </si>
  <si>
    <t>Maraqeh</t>
  </si>
  <si>
    <t>Urayasu</t>
  </si>
  <si>
    <t>Ruili</t>
  </si>
  <si>
    <t>Kingston</t>
  </si>
  <si>
    <t>Gadag-Betgeri</t>
  </si>
  <si>
    <t>Bogra</t>
  </si>
  <si>
    <t>Poços de Caldas</t>
  </si>
  <si>
    <t>Capiatá</t>
  </si>
  <si>
    <t>Sibiu</t>
  </si>
  <si>
    <t>Enschede</t>
  </si>
  <si>
    <t>Tebessa</t>
  </si>
  <si>
    <t>Ormoc</t>
  </si>
  <si>
    <t>Oldenburg</t>
  </si>
  <si>
    <t>Kirari Suleman Nagar</t>
  </si>
  <si>
    <t>Kerch</t>
  </si>
  <si>
    <t>Bhind</t>
  </si>
  <si>
    <t>Luxer</t>
  </si>
  <si>
    <t>Hitachinaka</t>
  </si>
  <si>
    <t>Chhindwara</t>
  </si>
  <si>
    <t>Foggia</t>
  </si>
  <si>
    <t>Skikda</t>
  </si>
  <si>
    <t>Grenoble</t>
  </si>
  <si>
    <t>Mutrah</t>
  </si>
  <si>
    <t>Medinipur</t>
  </si>
  <si>
    <t>Niiza</t>
  </si>
  <si>
    <t>Karur</t>
  </si>
  <si>
    <t>Leskovac</t>
  </si>
  <si>
    <t>Chillán</t>
  </si>
  <si>
    <t>Chittoor</t>
  </si>
  <si>
    <t>Fukang</t>
  </si>
  <si>
    <t>Ongole</t>
  </si>
  <si>
    <t>Aydin</t>
  </si>
  <si>
    <t>Mbeya</t>
  </si>
  <si>
    <t>Mahajanga</t>
  </si>
  <si>
    <t>Nagareyama</t>
  </si>
  <si>
    <t>Shunan</t>
  </si>
  <si>
    <t>Kamoke</t>
  </si>
  <si>
    <t>Nawabganj</t>
  </si>
  <si>
    <t>Quetzaltenango</t>
  </si>
  <si>
    <t>Burewala</t>
  </si>
  <si>
    <t>Nong Bua Lam Phu</t>
  </si>
  <si>
    <t>Sitapur</t>
  </si>
  <si>
    <t>Fatehpur</t>
  </si>
  <si>
    <t>Chaiyaphum</t>
  </si>
  <si>
    <t>Makurdi</t>
  </si>
  <si>
    <t>Bhalswa Jahangir Pur</t>
  </si>
  <si>
    <t>Angers</t>
  </si>
  <si>
    <t>Kovrov</t>
  </si>
  <si>
    <t>Noda</t>
  </si>
  <si>
    <t>Ogaki</t>
  </si>
  <si>
    <t>Teresópolis</t>
  </si>
  <si>
    <t>Morena</t>
  </si>
  <si>
    <t>Serilingampalle</t>
  </si>
  <si>
    <t>Nilópolis</t>
  </si>
  <si>
    <t>Bawshar</t>
  </si>
  <si>
    <t>Bushehr</t>
  </si>
  <si>
    <t>Nangloi Jat</t>
  </si>
  <si>
    <t>Camaragibe</t>
  </si>
  <si>
    <t>Uttarpara Kotrung</t>
  </si>
  <si>
    <t>Dijon</t>
  </si>
  <si>
    <t>Quelimane</t>
  </si>
  <si>
    <t>Ravenna</t>
  </si>
  <si>
    <t>Sebha</t>
  </si>
  <si>
    <t>Tenali</t>
  </si>
  <si>
    <t>Burnley/Nelson</t>
  </si>
  <si>
    <t>Borisov</t>
  </si>
  <si>
    <t>Kabankalan</t>
  </si>
  <si>
    <t>Neuss</t>
  </si>
  <si>
    <t>Margilan</t>
  </si>
  <si>
    <t>Phetchaburi</t>
  </si>
  <si>
    <t>Hatay</t>
  </si>
  <si>
    <t>Yonago</t>
  </si>
  <si>
    <t>Las Tunas</t>
  </si>
  <si>
    <t>Potosí</t>
  </si>
  <si>
    <t>Siverek</t>
  </si>
  <si>
    <t>Tacheng</t>
  </si>
  <si>
    <t>Townsville</t>
  </si>
  <si>
    <t>Balti</t>
  </si>
  <si>
    <t>PORT LOUIS</t>
  </si>
  <si>
    <t xml:space="preserve"> Mauritius</t>
  </si>
  <si>
    <t>Tiaert</t>
  </si>
  <si>
    <t>Krishnanagar</t>
  </si>
  <si>
    <t>Iruma</t>
  </si>
  <si>
    <t>Karawal Nagar</t>
  </si>
  <si>
    <t>Salzburg</t>
  </si>
  <si>
    <t>Saqez</t>
  </si>
  <si>
    <t>Hoshiarpur</t>
  </si>
  <si>
    <t>Budaun</t>
  </si>
  <si>
    <t>Kolomna</t>
  </si>
  <si>
    <t>Saint Louis</t>
  </si>
  <si>
    <t>Paranaguá</t>
  </si>
  <si>
    <t>Gimcheon</t>
  </si>
  <si>
    <t>Dumfries &amp; Galloway</t>
  </si>
  <si>
    <t>Batala</t>
  </si>
  <si>
    <t>Formosa</t>
  </si>
  <si>
    <t>Chanthaburi</t>
  </si>
  <si>
    <t>Moriguchi</t>
  </si>
  <si>
    <t>Phetchabun</t>
  </si>
  <si>
    <t>Jhelum</t>
  </si>
  <si>
    <t>Calbayog</t>
  </si>
  <si>
    <t>Komaki</t>
  </si>
  <si>
    <t>Umuahia</t>
  </si>
  <si>
    <t>Logroño</t>
  </si>
  <si>
    <t>Shivapuri</t>
  </si>
  <si>
    <t>Prachuap Khiri Khan</t>
  </si>
  <si>
    <t>Cartago</t>
  </si>
  <si>
    <t>Bene Beraq</t>
  </si>
  <si>
    <t>Tirgu-Mures</t>
  </si>
  <si>
    <t>Izumo</t>
  </si>
  <si>
    <t>Bayamo</t>
  </si>
  <si>
    <t>Subotica</t>
  </si>
  <si>
    <t>Alandur</t>
  </si>
  <si>
    <t>Lauro de Freitas</t>
  </si>
  <si>
    <t>Timon</t>
  </si>
  <si>
    <t>Elektrostal</t>
  </si>
  <si>
    <t>Ondo</t>
  </si>
  <si>
    <t>Le Mans</t>
  </si>
  <si>
    <t>Ruda Slaska</t>
  </si>
  <si>
    <t>Tama</t>
  </si>
  <si>
    <t>Zenica</t>
  </si>
  <si>
    <t>Gorontalo</t>
  </si>
  <si>
    <t>Jinggangshan</t>
  </si>
  <si>
    <t>Huelva</t>
  </si>
  <si>
    <t>Usak</t>
  </si>
  <si>
    <t>Belovo</t>
  </si>
  <si>
    <t>Dundee</t>
  </si>
  <si>
    <t>Valsad</t>
  </si>
  <si>
    <t>Tanjung Balai</t>
  </si>
  <si>
    <t>Copiapó</t>
  </si>
  <si>
    <t>St. Gallen</t>
  </si>
  <si>
    <t>Koga</t>
  </si>
  <si>
    <t>Ar'ar</t>
  </si>
  <si>
    <t>Falkirk</t>
  </si>
  <si>
    <t>Ranaghat</t>
  </si>
  <si>
    <t>Vungtau</t>
  </si>
  <si>
    <t>Ilopango</t>
  </si>
  <si>
    <t>Higashimurayama</t>
  </si>
  <si>
    <t>Unnao</t>
  </si>
  <si>
    <t>Calama</t>
  </si>
  <si>
    <t>Viransehir</t>
  </si>
  <si>
    <t>Parakou</t>
  </si>
  <si>
    <t>Shimla</t>
  </si>
  <si>
    <t>Bejaïa</t>
  </si>
  <si>
    <t>Sadiqabad</t>
  </si>
  <si>
    <t>Caxias</t>
  </si>
  <si>
    <t>Barrackpur</t>
  </si>
  <si>
    <t>Kakamigahara</t>
  </si>
  <si>
    <t>Angra dos Reis</t>
  </si>
  <si>
    <t>Rijeka</t>
  </si>
  <si>
    <t>Isahaya</t>
  </si>
  <si>
    <t>Luanshya</t>
  </si>
  <si>
    <t>Pallavaram</t>
  </si>
  <si>
    <t>Badajoz</t>
  </si>
  <si>
    <t>Pindamonhangaba</t>
  </si>
  <si>
    <t>Rajnandgaon</t>
  </si>
  <si>
    <t>Arnhem</t>
  </si>
  <si>
    <t>Parnaíba</t>
  </si>
  <si>
    <t>Bragança Paulista</t>
  </si>
  <si>
    <t>Seosan</t>
  </si>
  <si>
    <t>Itapetininga</t>
  </si>
  <si>
    <t>Balurghat</t>
  </si>
  <si>
    <t>Oxford</t>
  </si>
  <si>
    <t>Caguas</t>
  </si>
  <si>
    <t>Huánuco</t>
  </si>
  <si>
    <t>Pagadian</t>
  </si>
  <si>
    <t>Khoramshahr</t>
  </si>
  <si>
    <t>Cienfuegos</t>
  </si>
  <si>
    <t>Tsuruoka</t>
  </si>
  <si>
    <t>Ede</t>
  </si>
  <si>
    <t>Ome</t>
  </si>
  <si>
    <t>Osorno</t>
  </si>
  <si>
    <t>Otaru</t>
  </si>
  <si>
    <t>San Cristóbal de La Laguna</t>
  </si>
  <si>
    <t>Kariya</t>
  </si>
  <si>
    <t>Bheemavaram</t>
  </si>
  <si>
    <t>Yavatmal</t>
  </si>
  <si>
    <t>Cadiz</t>
  </si>
  <si>
    <t>Ilam</t>
  </si>
  <si>
    <t>Damaturu</t>
  </si>
  <si>
    <t>Al-Fasher</t>
  </si>
  <si>
    <t>Slough</t>
  </si>
  <si>
    <t>Almetievsk</t>
  </si>
  <si>
    <t>Chirchik</t>
  </si>
  <si>
    <t>Jimeta</t>
  </si>
  <si>
    <t>Bago</t>
  </si>
  <si>
    <t>Ipswich</t>
  </si>
  <si>
    <t>Dessie</t>
  </si>
  <si>
    <t>Moji-Guaçu</t>
  </si>
  <si>
    <t>Stara Zagora</t>
  </si>
  <si>
    <t>Aksaray</t>
  </si>
  <si>
    <t>Quality of Life Index</t>
  </si>
  <si>
    <t>Purchasing Power Index</t>
  </si>
  <si>
    <t>Safety Index</t>
  </si>
  <si>
    <t>Health Care Index</t>
  </si>
  <si>
    <t>Cost of Living Index</t>
  </si>
  <si>
    <t>Property Price to Income Ratio</t>
  </si>
  <si>
    <t>Traffic Commute Time Index</t>
  </si>
  <si>
    <t>Pollution Index</t>
  </si>
  <si>
    <t>Climate Index</t>
  </si>
  <si>
    <t>222.99</t>
  </si>
  <si>
    <t>141.65</t>
  </si>
  <si>
    <t>73.91</t>
  </si>
  <si>
    <t>81.03</t>
  </si>
  <si>
    <t>77.54</t>
  </si>
  <si>
    <t>5.85</t>
  </si>
  <si>
    <t>23.30</t>
  </si>
  <si>
    <t>14.71</t>
  </si>
  <si>
    <t>79.57</t>
  </si>
  <si>
    <t>217.92</t>
  </si>
  <si>
    <t>146.98</t>
  </si>
  <si>
    <t>71.38</t>
  </si>
  <si>
    <t>76.16</t>
  </si>
  <si>
    <t>72.69</t>
  </si>
  <si>
    <t>2.60</t>
  </si>
  <si>
    <t>30.67</t>
  </si>
  <si>
    <t>20.00</t>
  </si>
  <si>
    <t>77.57</t>
  </si>
  <si>
    <t>213.66</t>
  </si>
  <si>
    <t>120.31</t>
  </si>
  <si>
    <t>70.15</t>
  </si>
  <si>
    <t>69.53</t>
  </si>
  <si>
    <t>77.30</t>
  </si>
  <si>
    <t>5.81</t>
  </si>
  <si>
    <t>25.07</t>
  </si>
  <si>
    <t>11.15</t>
  </si>
  <si>
    <t>87.79</t>
  </si>
  <si>
    <t>202.78</t>
  </si>
  <si>
    <t>118.14</t>
  </si>
  <si>
    <t>65.63</t>
  </si>
  <si>
    <t>67.90</t>
  </si>
  <si>
    <t>73.78</t>
  </si>
  <si>
    <t>5.38</t>
  </si>
  <si>
    <t>27.30</t>
  </si>
  <si>
    <t>12.50</t>
  </si>
  <si>
    <t>75.35</t>
  </si>
  <si>
    <t>200.47</t>
  </si>
  <si>
    <t>100.17</t>
  </si>
  <si>
    <t>70.97</t>
  </si>
  <si>
    <t>80.63</t>
  </si>
  <si>
    <t>72.04</t>
  </si>
  <si>
    <t>7.09</t>
  </si>
  <si>
    <t>20.59</t>
  </si>
  <si>
    <t>15.57</t>
  </si>
  <si>
    <t>69.68</t>
  </si>
  <si>
    <t>199.84</t>
  </si>
  <si>
    <t>110.82</t>
  </si>
  <si>
    <t>66.28</t>
  </si>
  <si>
    <t>73.29</t>
  </si>
  <si>
    <t>80.25</t>
  </si>
  <si>
    <t>5.95</t>
  </si>
  <si>
    <t>29.92</t>
  </si>
  <si>
    <t>21.98</t>
  </si>
  <si>
    <t>89.35</t>
  </si>
  <si>
    <t>196.38</t>
  </si>
  <si>
    <t>116.79</t>
  </si>
  <si>
    <t>74.63</t>
  </si>
  <si>
    <t>87.37</t>
  </si>
  <si>
    <t>70.28</t>
  </si>
  <si>
    <t>5.12</t>
  </si>
  <si>
    <t>30.36</t>
  </si>
  <si>
    <t>20.53</t>
  </si>
  <si>
    <t>50.90</t>
  </si>
  <si>
    <t>195.78</t>
  </si>
  <si>
    <t>98.50</t>
  </si>
  <si>
    <t>78.19</t>
  </si>
  <si>
    <t>81.05</t>
  </si>
  <si>
    <t>68.59</t>
  </si>
  <si>
    <t>13.68</t>
  </si>
  <si>
    <t>25.55</t>
  </si>
  <si>
    <t>18.97</t>
  </si>
  <si>
    <t>75.37</t>
  </si>
  <si>
    <t>194.78</t>
  </si>
  <si>
    <t>128.92</t>
  </si>
  <si>
    <t>63.44</t>
  </si>
  <si>
    <t>74.68</t>
  </si>
  <si>
    <t>77.93</t>
  </si>
  <si>
    <t>5.83</t>
  </si>
  <si>
    <t>43.09</t>
  </si>
  <si>
    <t>34.57</t>
  </si>
  <si>
    <t>95.27</t>
  </si>
  <si>
    <t>193.71</t>
  </si>
  <si>
    <t>127.42</t>
  </si>
  <si>
    <t>58.98</t>
  </si>
  <si>
    <t>75.15</t>
  </si>
  <si>
    <t>80.31</t>
  </si>
  <si>
    <t>7.61</t>
  </si>
  <si>
    <t>35.90</t>
  </si>
  <si>
    <t>29.63</t>
  </si>
  <si>
    <t>89.15</t>
  </si>
  <si>
    <t>192.69</t>
  </si>
  <si>
    <t>118.86</t>
  </si>
  <si>
    <t>63.97</t>
  </si>
  <si>
    <t>79.68</t>
  </si>
  <si>
    <t>79.80</t>
  </si>
  <si>
    <t>6.97</t>
  </si>
  <si>
    <t>42.43</t>
  </si>
  <si>
    <t>21.70</t>
  </si>
  <si>
    <t>79.79</t>
  </si>
  <si>
    <t>192.05</t>
  </si>
  <si>
    <t>134.50</t>
  </si>
  <si>
    <t>81.86</t>
  </si>
  <si>
    <t>73.64</t>
  </si>
  <si>
    <t>130.04</t>
  </si>
  <si>
    <t>10.39</t>
  </si>
  <si>
    <t>33.77</t>
  </si>
  <si>
    <t>14.06</t>
  </si>
  <si>
    <t>61.05</t>
  </si>
  <si>
    <t>191.86</t>
  </si>
  <si>
    <t>123.50</t>
  </si>
  <si>
    <t>84.28</t>
  </si>
  <si>
    <t>82.73</t>
  </si>
  <si>
    <t>71.82</t>
  </si>
  <si>
    <t>12.32</t>
  </si>
  <si>
    <t>33.58</t>
  </si>
  <si>
    <t>17.42</t>
  </si>
  <si>
    <t>44.62</t>
  </si>
  <si>
    <t>191.44</t>
  </si>
  <si>
    <t>163.48</t>
  </si>
  <si>
    <t>56.50</t>
  </si>
  <si>
    <t>68.12</t>
  </si>
  <si>
    <t>70.20</t>
  </si>
  <si>
    <t>39.97</t>
  </si>
  <si>
    <t>43.87</t>
  </si>
  <si>
    <t>72.26</t>
  </si>
  <si>
    <t>188.98</t>
  </si>
  <si>
    <t>122.17</t>
  </si>
  <si>
    <t>53.37</t>
  </si>
  <si>
    <t>71.34</t>
  </si>
  <si>
    <t>3.82</t>
  </si>
  <si>
    <t>22.68</t>
  </si>
  <si>
    <t>43.39</t>
  </si>
  <si>
    <t>90.06</t>
  </si>
  <si>
    <t>188.48</t>
  </si>
  <si>
    <t>67.07</t>
  </si>
  <si>
    <t>78.62</t>
  </si>
  <si>
    <t>86.54</t>
  </si>
  <si>
    <t>35.32</t>
  </si>
  <si>
    <t>4.62</t>
  </si>
  <si>
    <t>37.65</t>
  </si>
  <si>
    <t>30.08</t>
  </si>
  <si>
    <t>76.58</t>
  </si>
  <si>
    <t>188.12</t>
  </si>
  <si>
    <t>152.54</t>
  </si>
  <si>
    <t>74.31</t>
  </si>
  <si>
    <t>69.07</t>
  </si>
  <si>
    <t>68.46</t>
  </si>
  <si>
    <t>3.04</t>
  </si>
  <si>
    <t>38.00</t>
  </si>
  <si>
    <t>54.27</t>
  </si>
  <si>
    <t>68.47</t>
  </si>
  <si>
    <t>187.65</t>
  </si>
  <si>
    <t>117.13</t>
  </si>
  <si>
    <t>75.55</t>
  </si>
  <si>
    <t>74.54</t>
  </si>
  <si>
    <t>79.84</t>
  </si>
  <si>
    <t>11.89</t>
  </si>
  <si>
    <t>33.50</t>
  </si>
  <si>
    <t>20.39</t>
  </si>
  <si>
    <t>62.83</t>
  </si>
  <si>
    <t>187.33</t>
  </si>
  <si>
    <t>116.80</t>
  </si>
  <si>
    <t>67.56</t>
  </si>
  <si>
    <t>61.96</t>
  </si>
  <si>
    <t>74.19</t>
  </si>
  <si>
    <t>6.05</t>
  </si>
  <si>
    <t>39.50</t>
  </si>
  <si>
    <t>18.51</t>
  </si>
  <si>
    <t>70.06</t>
  </si>
  <si>
    <t>186.75</t>
  </si>
  <si>
    <t>117.83</t>
  </si>
  <si>
    <t>55.92</t>
  </si>
  <si>
    <t>70.70</t>
  </si>
  <si>
    <t>80.60</t>
  </si>
  <si>
    <t>5.19</t>
  </si>
  <si>
    <t>29.71</t>
  </si>
  <si>
    <t>22.48</t>
  </si>
  <si>
    <t>69.06</t>
  </si>
  <si>
    <t>186.43</t>
  </si>
  <si>
    <t>113.65</t>
  </si>
  <si>
    <t>54.90</t>
  </si>
  <si>
    <t>71.49</t>
  </si>
  <si>
    <t>85.73</t>
  </si>
  <si>
    <t>6.47</t>
  </si>
  <si>
    <t>36.65</t>
  </si>
  <si>
    <t>27.84</t>
  </si>
  <si>
    <t>90.86</t>
  </si>
  <si>
    <t>186.20</t>
  </si>
  <si>
    <t>120.68</t>
  </si>
  <si>
    <t>55.53</t>
  </si>
  <si>
    <t>69.08</t>
  </si>
  <si>
    <t>71.70</t>
  </si>
  <si>
    <t>2.64</t>
  </si>
  <si>
    <t>26.00</t>
  </si>
  <si>
    <t>24.91</t>
  </si>
  <si>
    <t>58.23</t>
  </si>
  <si>
    <t>184.09</t>
  </si>
  <si>
    <t>102.15</t>
  </si>
  <si>
    <t>78.77</t>
  </si>
  <si>
    <t>70.03</t>
  </si>
  <si>
    <t>87.96</t>
  </si>
  <si>
    <t>8.30</t>
  </si>
  <si>
    <t>30.88</t>
  </si>
  <si>
    <t>24.55</t>
  </si>
  <si>
    <t>183.54</t>
  </si>
  <si>
    <t>126.26</t>
  </si>
  <si>
    <t>77.73</t>
  </si>
  <si>
    <t>69.01</t>
  </si>
  <si>
    <t>5.99</t>
  </si>
  <si>
    <t>37.83</t>
  </si>
  <si>
    <t>15.76</t>
  </si>
  <si>
    <t>31.35</t>
  </si>
  <si>
    <t>183.53</t>
  </si>
  <si>
    <t>131.75</t>
  </si>
  <si>
    <t>64.25</t>
  </si>
  <si>
    <t>73.39</t>
  </si>
  <si>
    <t>89.40</t>
  </si>
  <si>
    <t>7.55</t>
  </si>
  <si>
    <t>47.62</t>
  </si>
  <si>
    <t>24.58</t>
  </si>
  <si>
    <t>69.96</t>
  </si>
  <si>
    <t>182.82</t>
  </si>
  <si>
    <t>152.90</t>
  </si>
  <si>
    <t>49.03</t>
  </si>
  <si>
    <t>63.48</t>
  </si>
  <si>
    <t>82.75</t>
  </si>
  <si>
    <t>5.79</t>
  </si>
  <si>
    <t>33.43</t>
  </si>
  <si>
    <t>55.85</t>
  </si>
  <si>
    <t>96.06</t>
  </si>
  <si>
    <t>181.79</t>
  </si>
  <si>
    <t>126.85</t>
  </si>
  <si>
    <t>65.27</t>
  </si>
  <si>
    <t>71.56</t>
  </si>
  <si>
    <t>74.07</t>
  </si>
  <si>
    <t>40.28</t>
  </si>
  <si>
    <t>36.34</t>
  </si>
  <si>
    <t>67.06</t>
  </si>
  <si>
    <t>180.71</t>
  </si>
  <si>
    <t>139.95</t>
  </si>
  <si>
    <t>63.56</t>
  </si>
  <si>
    <t>77.81</t>
  </si>
  <si>
    <t>82.60</t>
  </si>
  <si>
    <t>4.11</t>
  </si>
  <si>
    <t>36.47</t>
  </si>
  <si>
    <t>37.87</t>
  </si>
  <si>
    <t>51.86</t>
  </si>
  <si>
    <t>179.04</t>
  </si>
  <si>
    <t>121.11</t>
  </si>
  <si>
    <t>72.52</t>
  </si>
  <si>
    <t>68.85</t>
  </si>
  <si>
    <t>132.79</t>
  </si>
  <si>
    <t>11.19</t>
  </si>
  <si>
    <t>23.00</t>
  </si>
  <si>
    <t>28.74</t>
  </si>
  <si>
    <t>70.40</t>
  </si>
  <si>
    <t>177.97</t>
  </si>
  <si>
    <t>106.22</t>
  </si>
  <si>
    <t>56.64</t>
  </si>
  <si>
    <t>79.07</t>
  </si>
  <si>
    <t>65.46</t>
  </si>
  <si>
    <t>4.68</t>
  </si>
  <si>
    <t>33.00</t>
  </si>
  <si>
    <t>38.49</t>
  </si>
  <si>
    <t>70.93</t>
  </si>
  <si>
    <t>177.88</t>
  </si>
  <si>
    <t>112.08</t>
  </si>
  <si>
    <t>54.08</t>
  </si>
  <si>
    <t>63.49</t>
  </si>
  <si>
    <t>76.01</t>
  </si>
  <si>
    <t>10.26</t>
  </si>
  <si>
    <t>20.73</t>
  </si>
  <si>
    <t>60.25</t>
  </si>
  <si>
    <t>177.79</t>
  </si>
  <si>
    <t>119.76</t>
  </si>
  <si>
    <t>60.53</t>
  </si>
  <si>
    <t>73.25</t>
  </si>
  <si>
    <t>90.54</t>
  </si>
  <si>
    <t>6.00</t>
  </si>
  <si>
    <t>43.38</t>
  </si>
  <si>
    <t>31.38</t>
  </si>
  <si>
    <t>74.09</t>
  </si>
  <si>
    <t>177.67</t>
  </si>
  <si>
    <t>130.23</t>
  </si>
  <si>
    <t>51.91</t>
  </si>
  <si>
    <t>80.01</t>
  </si>
  <si>
    <t>61.51</t>
  </si>
  <si>
    <t>38.25</t>
  </si>
  <si>
    <t>41.43</t>
  </si>
  <si>
    <t>64.99</t>
  </si>
  <si>
    <t>177.63</t>
  </si>
  <si>
    <t>53.18</t>
  </si>
  <si>
    <t>79.56</t>
  </si>
  <si>
    <t>82.92</t>
  </si>
  <si>
    <t>3.23</t>
  </si>
  <si>
    <t>34.31</t>
  </si>
  <si>
    <t>19.37</t>
  </si>
  <si>
    <t>42.41</t>
  </si>
  <si>
    <t>177.37</t>
  </si>
  <si>
    <t>91.28</t>
  </si>
  <si>
    <t>64.19</t>
  </si>
  <si>
    <t>73.31</t>
  </si>
  <si>
    <t>72.70</t>
  </si>
  <si>
    <t>13.12</t>
  </si>
  <si>
    <t>43.32</t>
  </si>
  <si>
    <t>25.53</t>
  </si>
  <si>
    <t>91.56</t>
  </si>
  <si>
    <t>176.22</t>
  </si>
  <si>
    <t>100.20</t>
  </si>
  <si>
    <t>55.39</t>
  </si>
  <si>
    <t>68.82</t>
  </si>
  <si>
    <t>75.75</t>
  </si>
  <si>
    <t>3.75</t>
  </si>
  <si>
    <t>32.08</t>
  </si>
  <si>
    <t>23.27</t>
  </si>
  <si>
    <t>62.74</t>
  </si>
  <si>
    <t>176.19</t>
  </si>
  <si>
    <t>90.41</t>
  </si>
  <si>
    <t>67.40</t>
  </si>
  <si>
    <t>72.78</t>
  </si>
  <si>
    <t>78.01</t>
  </si>
  <si>
    <t>10.36</t>
  </si>
  <si>
    <t>27.86</t>
  </si>
  <si>
    <t>77.00</t>
  </si>
  <si>
    <t>175.59</t>
  </si>
  <si>
    <t>103.45</t>
  </si>
  <si>
    <t>52.75</t>
  </si>
  <si>
    <t>87.45</t>
  </si>
  <si>
    <t>68.91</t>
  </si>
  <si>
    <t>5.00</t>
  </si>
  <si>
    <t>45.11</t>
  </si>
  <si>
    <t>29.95</t>
  </si>
  <si>
    <t>68.32</t>
  </si>
  <si>
    <t>174.77</t>
  </si>
  <si>
    <t>109.23</t>
  </si>
  <si>
    <t>59.76</t>
  </si>
  <si>
    <t>72.00</t>
  </si>
  <si>
    <t>86.03</t>
  </si>
  <si>
    <t>12.40</t>
  </si>
  <si>
    <t>42.30</t>
  </si>
  <si>
    <t>28.68</t>
  </si>
  <si>
    <t>84.56</t>
  </si>
  <si>
    <t>174.73</t>
  </si>
  <si>
    <t>110.60</t>
  </si>
  <si>
    <t>72.85</t>
  </si>
  <si>
    <t>74.64</t>
  </si>
  <si>
    <t>78.35</t>
  </si>
  <si>
    <t>10.31</t>
  </si>
  <si>
    <t>35.97</t>
  </si>
  <si>
    <t>18.04</t>
  </si>
  <si>
    <t>40.43</t>
  </si>
  <si>
    <t>116.11</t>
  </si>
  <si>
    <t>63.28</t>
  </si>
  <si>
    <t>78.70</t>
  </si>
  <si>
    <t>64.18</t>
  </si>
  <si>
    <t>8.84</t>
  </si>
  <si>
    <t>32.42</t>
  </si>
  <si>
    <t>42.15</t>
  </si>
  <si>
    <t>62.30</t>
  </si>
  <si>
    <t>174.11</t>
  </si>
  <si>
    <t>94.86</t>
  </si>
  <si>
    <t>54.21</t>
  </si>
  <si>
    <t>75.33</t>
  </si>
  <si>
    <t>76.49</t>
  </si>
  <si>
    <t>5.76</t>
  </si>
  <si>
    <t>27.00</t>
  </si>
  <si>
    <t>21.66</t>
  </si>
  <si>
    <t>172.51</t>
  </si>
  <si>
    <t>102.20</t>
  </si>
  <si>
    <t>54.38</t>
  </si>
  <si>
    <t>69.72</t>
  </si>
  <si>
    <t>83.90</t>
  </si>
  <si>
    <t>10.09</t>
  </si>
  <si>
    <t>39.87</t>
  </si>
  <si>
    <t>28.57</t>
  </si>
  <si>
    <t>84.79</t>
  </si>
  <si>
    <t>171.72</t>
  </si>
  <si>
    <t>115.94</t>
  </si>
  <si>
    <t>65.06</t>
  </si>
  <si>
    <t>72.59</t>
  </si>
  <si>
    <t>70.30</t>
  </si>
  <si>
    <t>8.50</t>
  </si>
  <si>
    <t>42.37</t>
  </si>
  <si>
    <t>41.48</t>
  </si>
  <si>
    <t>70.35</t>
  </si>
  <si>
    <t>171.53</t>
  </si>
  <si>
    <t>72.08</t>
  </si>
  <si>
    <t>68.78</t>
  </si>
  <si>
    <t>62.88</t>
  </si>
  <si>
    <t>39.06</t>
  </si>
  <si>
    <t>10.07</t>
  </si>
  <si>
    <t>26.35</t>
  </si>
  <si>
    <t>31.03</t>
  </si>
  <si>
    <t>69.82</t>
  </si>
  <si>
    <t>170.92</t>
  </si>
  <si>
    <t>77.42</t>
  </si>
  <si>
    <t>75.92</t>
  </si>
  <si>
    <t>66.79</t>
  </si>
  <si>
    <t>111.59</t>
  </si>
  <si>
    <t>6.37</t>
  </si>
  <si>
    <t>20.62</t>
  </si>
  <si>
    <t>11.96</t>
  </si>
  <si>
    <t>44.53</t>
  </si>
  <si>
    <t>170.60</t>
  </si>
  <si>
    <t>114.94</t>
  </si>
  <si>
    <t>60.89</t>
  </si>
  <si>
    <t>75.21</t>
  </si>
  <si>
    <t>8.87</t>
  </si>
  <si>
    <t>27.58</t>
  </si>
  <si>
    <t>37.27</t>
  </si>
  <si>
    <t>56.25</t>
  </si>
  <si>
    <t>169.52</t>
  </si>
  <si>
    <t>106.45</t>
  </si>
  <si>
    <t>82.49</t>
  </si>
  <si>
    <t>21.92</t>
  </si>
  <si>
    <t>5.15</t>
  </si>
  <si>
    <t>30.86</t>
  </si>
  <si>
    <t>18.45</t>
  </si>
  <si>
    <t>-17.12</t>
  </si>
  <si>
    <t>169.10</t>
  </si>
  <si>
    <t>116.66</t>
  </si>
  <si>
    <t>67.15</t>
  </si>
  <si>
    <t>69.55</t>
  </si>
  <si>
    <t>5.70</t>
  </si>
  <si>
    <t>37.09</t>
  </si>
  <si>
    <t>24.65</t>
  </si>
  <si>
    <t>33.53</t>
  </si>
  <si>
    <t>168.70</t>
  </si>
  <si>
    <t>106.88</t>
  </si>
  <si>
    <t>52.01</t>
  </si>
  <si>
    <t>75.76</t>
  </si>
  <si>
    <t>9.56</t>
  </si>
  <si>
    <t>33.81</t>
  </si>
  <si>
    <t>27.52</t>
  </si>
  <si>
    <t>53.48</t>
  </si>
  <si>
    <t>168.45</t>
  </si>
  <si>
    <t>72.23</t>
  </si>
  <si>
    <t>75.93</t>
  </si>
  <si>
    <t>64.43</t>
  </si>
  <si>
    <t>58.74</t>
  </si>
  <si>
    <t>11.48</t>
  </si>
  <si>
    <t>25.70</t>
  </si>
  <si>
    <t>27.53</t>
  </si>
  <si>
    <t>60.50</t>
  </si>
  <si>
    <t>167.69</t>
  </si>
  <si>
    <t>66.31</t>
  </si>
  <si>
    <t>56.14</t>
  </si>
  <si>
    <t>48.72</t>
  </si>
  <si>
    <t>9.27</t>
  </si>
  <si>
    <t>31.85</t>
  </si>
  <si>
    <t>40.52</t>
  </si>
  <si>
    <t>89.84</t>
  </si>
  <si>
    <t>167.53</t>
  </si>
  <si>
    <t>61.33</t>
  </si>
  <si>
    <t>66.94</t>
  </si>
  <si>
    <t>68.03</t>
  </si>
  <si>
    <t>50.47</t>
  </si>
  <si>
    <t>14.74</t>
  </si>
  <si>
    <t>34.27</t>
  </si>
  <si>
    <t>34.26</t>
  </si>
  <si>
    <t>94.26</t>
  </si>
  <si>
    <t>166.80</t>
  </si>
  <si>
    <t>100.43</t>
  </si>
  <si>
    <t>59.08</t>
  </si>
  <si>
    <t>77.61</t>
  </si>
  <si>
    <t>71.92</t>
  </si>
  <si>
    <t>31.83</t>
  </si>
  <si>
    <t>40.74</t>
  </si>
  <si>
    <t>58.68</t>
  </si>
  <si>
    <t>166.55</t>
  </si>
  <si>
    <t>148.36</t>
  </si>
  <si>
    <t>35.19</t>
  </si>
  <si>
    <t>76.09</t>
  </si>
  <si>
    <t>2.74</t>
  </si>
  <si>
    <t>39.03</t>
  </si>
  <si>
    <t>54.60</t>
  </si>
  <si>
    <t>74.47</t>
  </si>
  <si>
    <t>166.53</t>
  </si>
  <si>
    <t>148.29</t>
  </si>
  <si>
    <t>79.19</t>
  </si>
  <si>
    <t>70.10</t>
  </si>
  <si>
    <t>47.79</t>
  </si>
  <si>
    <t>40.27</t>
  </si>
  <si>
    <t>71.06</t>
  </si>
  <si>
    <t>38.04</t>
  </si>
  <si>
    <t>166.42</t>
  </si>
  <si>
    <t>71.51</t>
  </si>
  <si>
    <t>75.87</t>
  </si>
  <si>
    <t>41.16</t>
  </si>
  <si>
    <t>10.47</t>
  </si>
  <si>
    <t>26.18</t>
  </si>
  <si>
    <t>46.30</t>
  </si>
  <si>
    <t>65.35</t>
  </si>
  <si>
    <t>165.57</t>
  </si>
  <si>
    <t>68.76</t>
  </si>
  <si>
    <t>76.98</t>
  </si>
  <si>
    <t>68.42</t>
  </si>
  <si>
    <t>51.37</t>
  </si>
  <si>
    <t>11.42</t>
  </si>
  <si>
    <t>28.52</t>
  </si>
  <si>
    <t>21.16</t>
  </si>
  <si>
    <t>44.56</t>
  </si>
  <si>
    <t>165.12</t>
  </si>
  <si>
    <t>145.23</t>
  </si>
  <si>
    <t>44.20</t>
  </si>
  <si>
    <t>64.37</t>
  </si>
  <si>
    <t>71.63</t>
  </si>
  <si>
    <t>2.41</t>
  </si>
  <si>
    <t>38.54</t>
  </si>
  <si>
    <t>50.11</t>
  </si>
  <si>
    <t>57.18</t>
  </si>
  <si>
    <t>165.08</t>
  </si>
  <si>
    <t>119.79</t>
  </si>
  <si>
    <t>84.24</t>
  </si>
  <si>
    <t>84.69</t>
  </si>
  <si>
    <t>66.23</t>
  </si>
  <si>
    <t>15.63</t>
  </si>
  <si>
    <t>31.45</t>
  </si>
  <si>
    <t>47.74</t>
  </si>
  <si>
    <t>35.20</t>
  </si>
  <si>
    <t>164.94</t>
  </si>
  <si>
    <t>85.18</t>
  </si>
  <si>
    <t>68.54</t>
  </si>
  <si>
    <t>78.30</t>
  </si>
  <si>
    <t>60.49</t>
  </si>
  <si>
    <t>11.27</t>
  </si>
  <si>
    <t>38.09</t>
  </si>
  <si>
    <t>54.94</t>
  </si>
  <si>
    <t>88.62</t>
  </si>
  <si>
    <t>164.21</t>
  </si>
  <si>
    <t>67.14</t>
  </si>
  <si>
    <t>71.39</t>
  </si>
  <si>
    <t>68.05</t>
  </si>
  <si>
    <t>48.57</t>
  </si>
  <si>
    <t>11.12</t>
  </si>
  <si>
    <t>31.34</t>
  </si>
  <si>
    <t>36.35</t>
  </si>
  <si>
    <t>163.83</t>
  </si>
  <si>
    <t>86.13</t>
  </si>
  <si>
    <t>29.07</t>
  </si>
  <si>
    <t>73.11</t>
  </si>
  <si>
    <t>44.05</t>
  </si>
  <si>
    <t>6.20</t>
  </si>
  <si>
    <t>42.12</t>
  </si>
  <si>
    <t>39.95</t>
  </si>
  <si>
    <t>96.60</t>
  </si>
  <si>
    <t>163.49</t>
  </si>
  <si>
    <t>96.76</t>
  </si>
  <si>
    <t>49.70</t>
  </si>
  <si>
    <t>68.60</t>
  </si>
  <si>
    <t>99.14</t>
  </si>
  <si>
    <t>12.11</t>
  </si>
  <si>
    <t>39.78</t>
  </si>
  <si>
    <t>36.29</t>
  </si>
  <si>
    <t>97.02</t>
  </si>
  <si>
    <t>163.44</t>
  </si>
  <si>
    <t>103.16</t>
  </si>
  <si>
    <t>61.93</t>
  </si>
  <si>
    <t>71.16</t>
  </si>
  <si>
    <t>6.49</t>
  </si>
  <si>
    <t>40.91</t>
  </si>
  <si>
    <t>32.30</t>
  </si>
  <si>
    <t>55.23</t>
  </si>
  <si>
    <t>162.20</t>
  </si>
  <si>
    <t>146.53</t>
  </si>
  <si>
    <t>43.14</t>
  </si>
  <si>
    <t>2.58</t>
  </si>
  <si>
    <t>29.17</t>
  </si>
  <si>
    <t>62.23</t>
  </si>
  <si>
    <t>50.48</t>
  </si>
  <si>
    <t>161.36</t>
  </si>
  <si>
    <t>150.24</t>
  </si>
  <si>
    <t>37.31</t>
  </si>
  <si>
    <t>74.39</t>
  </si>
  <si>
    <t>75.40</t>
  </si>
  <si>
    <t>43.51</t>
  </si>
  <si>
    <t>57.12</t>
  </si>
  <si>
    <t>59.40</t>
  </si>
  <si>
    <t>161.05</t>
  </si>
  <si>
    <t>129.65</t>
  </si>
  <si>
    <t>69.90</t>
  </si>
  <si>
    <t>86.35</t>
  </si>
  <si>
    <t>41.71</t>
  </si>
  <si>
    <t>50.88</t>
  </si>
  <si>
    <t>70.79</t>
  </si>
  <si>
    <t>160.99</t>
  </si>
  <si>
    <t>76.62</t>
  </si>
  <si>
    <t>70.23</t>
  </si>
  <si>
    <t>70.89</t>
  </si>
  <si>
    <t>43.63</t>
  </si>
  <si>
    <t>14.25</t>
  </si>
  <si>
    <t>37.06</t>
  </si>
  <si>
    <t>37.62</t>
  </si>
  <si>
    <t>66.91</t>
  </si>
  <si>
    <t>160.81</t>
  </si>
  <si>
    <t>51.76</t>
  </si>
  <si>
    <t>80.91</t>
  </si>
  <si>
    <t>67.32</t>
  </si>
  <si>
    <t>36.81</t>
  </si>
  <si>
    <t>12.58</t>
  </si>
  <si>
    <t>29.21</t>
  </si>
  <si>
    <t>36.11</t>
  </si>
  <si>
    <t>62.69</t>
  </si>
  <si>
    <t>160.24</t>
  </si>
  <si>
    <t>101.95</t>
  </si>
  <si>
    <t>54.22</t>
  </si>
  <si>
    <t>68.00</t>
  </si>
  <si>
    <t>83.42</t>
  </si>
  <si>
    <t>15.36</t>
  </si>
  <si>
    <t>39.35</t>
  </si>
  <si>
    <t>16.27</t>
  </si>
  <si>
    <t>55.44</t>
  </si>
  <si>
    <t>160.16</t>
  </si>
  <si>
    <t>76.20</t>
  </si>
  <si>
    <t>86.96</t>
  </si>
  <si>
    <t>79.77</t>
  </si>
  <si>
    <t>17.82</t>
  </si>
  <si>
    <t>34.24</t>
  </si>
  <si>
    <t>37.48</t>
  </si>
  <si>
    <t>53.64</t>
  </si>
  <si>
    <t>158.83</t>
  </si>
  <si>
    <t>113.83</t>
  </si>
  <si>
    <t>59.29</t>
  </si>
  <si>
    <t>76.06</t>
  </si>
  <si>
    <t>72.74</t>
  </si>
  <si>
    <t>5.56</t>
  </si>
  <si>
    <t>35.22</t>
  </si>
  <si>
    <t>27.60</t>
  </si>
  <si>
    <t>18.70</t>
  </si>
  <si>
    <t>158.63</t>
  </si>
  <si>
    <t>124.27</t>
  </si>
  <si>
    <t>45.33</t>
  </si>
  <si>
    <t>60.15</t>
  </si>
  <si>
    <t>80.67</t>
  </si>
  <si>
    <t>45.00</t>
  </si>
  <si>
    <t>62.09</t>
  </si>
  <si>
    <t>95.86</t>
  </si>
  <si>
    <t>157.23</t>
  </si>
  <si>
    <t>70.94</t>
  </si>
  <si>
    <t>70.31</t>
  </si>
  <si>
    <t>63.25</t>
  </si>
  <si>
    <t>47.60</t>
  </si>
  <si>
    <t>11.39</t>
  </si>
  <si>
    <t>36.14</t>
  </si>
  <si>
    <t>41.90</t>
  </si>
  <si>
    <t>70.63</t>
  </si>
  <si>
    <t>156.34</t>
  </si>
  <si>
    <t>107.49</t>
  </si>
  <si>
    <t>45.03</t>
  </si>
  <si>
    <t>64.22</t>
  </si>
  <si>
    <t>79.53</t>
  </si>
  <si>
    <t>2.80</t>
  </si>
  <si>
    <t>39.70</t>
  </si>
  <si>
    <t>37.75</t>
  </si>
  <si>
    <t>57.71</t>
  </si>
  <si>
    <t>155.88</t>
  </si>
  <si>
    <t>136.07</t>
  </si>
  <si>
    <t>84.49</t>
  </si>
  <si>
    <t>58.36</t>
  </si>
  <si>
    <t>65.96</t>
  </si>
  <si>
    <t>4.81</t>
  </si>
  <si>
    <t>25.61</t>
  </si>
  <si>
    <t>54.50</t>
  </si>
  <si>
    <t>6.01</t>
  </si>
  <si>
    <t>154.93</t>
  </si>
  <si>
    <t>99.00</t>
  </si>
  <si>
    <t>47.19</t>
  </si>
  <si>
    <t>51.07</t>
  </si>
  <si>
    <t>79.72</t>
  </si>
  <si>
    <t>8.01</t>
  </si>
  <si>
    <t>36.87</t>
  </si>
  <si>
    <t>32.99</t>
  </si>
  <si>
    <t>154.38</t>
  </si>
  <si>
    <t>97.00</t>
  </si>
  <si>
    <t>46.84</t>
  </si>
  <si>
    <t>76.71</t>
  </si>
  <si>
    <t>5.97</t>
  </si>
  <si>
    <t>41.89</t>
  </si>
  <si>
    <t>52.26</t>
  </si>
  <si>
    <t>153.18</t>
  </si>
  <si>
    <t>119.41</t>
  </si>
  <si>
    <t>74.84</t>
  </si>
  <si>
    <t>58.12</t>
  </si>
  <si>
    <t>3.54</t>
  </si>
  <si>
    <t>15.20</t>
  </si>
  <si>
    <t>49.43</t>
  </si>
  <si>
    <t>-0.57</t>
  </si>
  <si>
    <t>152.01</t>
  </si>
  <si>
    <t>122.99</t>
  </si>
  <si>
    <t>34.61</t>
  </si>
  <si>
    <t>65.41</t>
  </si>
  <si>
    <t>84.51</t>
  </si>
  <si>
    <t>3.55</t>
  </si>
  <si>
    <t>45.25</t>
  </si>
  <si>
    <t>57.87</t>
  </si>
  <si>
    <t>151.61</t>
  </si>
  <si>
    <t>74.32</t>
  </si>
  <si>
    <t>73.85</t>
  </si>
  <si>
    <t>60.84</t>
  </si>
  <si>
    <t>40.79</t>
  </si>
  <si>
    <t>11.81</t>
  </si>
  <si>
    <t>38.59</t>
  </si>
  <si>
    <t>46.94</t>
  </si>
  <si>
    <t>62.36</t>
  </si>
  <si>
    <t>151.54</t>
  </si>
  <si>
    <t>49.71</t>
  </si>
  <si>
    <t>76.82</t>
  </si>
  <si>
    <t>63.04</t>
  </si>
  <si>
    <t>35.38</t>
  </si>
  <si>
    <t>21.00</t>
  </si>
  <si>
    <t>73.37</t>
  </si>
  <si>
    <t>150.78</t>
  </si>
  <si>
    <t>51.23</t>
  </si>
  <si>
    <t>72.66</t>
  </si>
  <si>
    <t>51.71</t>
  </si>
  <si>
    <t>34.70</t>
  </si>
  <si>
    <t>12.83</t>
  </si>
  <si>
    <t>26.91</t>
  </si>
  <si>
    <t>48.31</t>
  </si>
  <si>
    <t>150.17</t>
  </si>
  <si>
    <t>90.00</t>
  </si>
  <si>
    <t>68.67</t>
  </si>
  <si>
    <t>75.63</t>
  </si>
  <si>
    <t>80.11</t>
  </si>
  <si>
    <t>18.28</t>
  </si>
  <si>
    <t>40.19</t>
  </si>
  <si>
    <t>52.95</t>
  </si>
  <si>
    <t>78.56</t>
  </si>
  <si>
    <t>150.11</t>
  </si>
  <si>
    <t>50.44</t>
  </si>
  <si>
    <t>66.11</t>
  </si>
  <si>
    <t>67.22</t>
  </si>
  <si>
    <t>55.88</t>
  </si>
  <si>
    <t>9.11</t>
  </si>
  <si>
    <t>24.56</t>
  </si>
  <si>
    <t>62.96</t>
  </si>
  <si>
    <t>89.07</t>
  </si>
  <si>
    <t>149.99</t>
  </si>
  <si>
    <t>85.56</t>
  </si>
  <si>
    <t>63.62</t>
  </si>
  <si>
    <t>65.51</t>
  </si>
  <si>
    <t>99.54</t>
  </si>
  <si>
    <t>10.01</t>
  </si>
  <si>
    <t>39.36</t>
  </si>
  <si>
    <t>42.90</t>
  </si>
  <si>
    <t>71.90</t>
  </si>
  <si>
    <t>149.52</t>
  </si>
  <si>
    <t>91.05</t>
  </si>
  <si>
    <t>49.33</t>
  </si>
  <si>
    <t>58.82</t>
  </si>
  <si>
    <t>32.93</t>
  </si>
  <si>
    <t>4.21</t>
  </si>
  <si>
    <t>27.20</t>
  </si>
  <si>
    <t>65.43</t>
  </si>
  <si>
    <t>65.86</t>
  </si>
  <si>
    <t>148.19</t>
  </si>
  <si>
    <t>95.80</t>
  </si>
  <si>
    <t>45.48</t>
  </si>
  <si>
    <t>77.17</t>
  </si>
  <si>
    <t>75.85</t>
  </si>
  <si>
    <t>7.49</t>
  </si>
  <si>
    <t>32.86</t>
  </si>
  <si>
    <t>64.96</t>
  </si>
  <si>
    <t>77.32</t>
  </si>
  <si>
    <t>147.64</t>
  </si>
  <si>
    <t>83.10</t>
  </si>
  <si>
    <t>60.35</t>
  </si>
  <si>
    <t>72.99</t>
  </si>
  <si>
    <t>61.13</t>
  </si>
  <si>
    <t>11.78</t>
  </si>
  <si>
    <t>35.50</t>
  </si>
  <si>
    <t>69.43</t>
  </si>
  <si>
    <t>86.15</t>
  </si>
  <si>
    <t>145.49</t>
  </si>
  <si>
    <t>115.17</t>
  </si>
  <si>
    <t>46.62</t>
  </si>
  <si>
    <t>64.32</t>
  </si>
  <si>
    <t>72.10</t>
  </si>
  <si>
    <t>4.75</t>
  </si>
  <si>
    <t>28.85</t>
  </si>
  <si>
    <t>36.49</t>
  </si>
  <si>
    <t>16.60</t>
  </si>
  <si>
    <t>144.19</t>
  </si>
  <si>
    <t>54.23</t>
  </si>
  <si>
    <t>73.43</t>
  </si>
  <si>
    <t>77.11</t>
  </si>
  <si>
    <t>8.28</t>
  </si>
  <si>
    <t>40.36</t>
  </si>
  <si>
    <t>64.83</t>
  </si>
  <si>
    <t>67.68</t>
  </si>
  <si>
    <t>142.27</t>
  </si>
  <si>
    <t>111.67</t>
  </si>
  <si>
    <t>21.51</t>
  </si>
  <si>
    <t>60.11</t>
  </si>
  <si>
    <t>44.99</t>
  </si>
  <si>
    <t>46.44</t>
  </si>
  <si>
    <t>72.72</t>
  </si>
  <si>
    <t>92.60</t>
  </si>
  <si>
    <t>141.85</t>
  </si>
  <si>
    <t>39.33</t>
  </si>
  <si>
    <t>54.98</t>
  </si>
  <si>
    <t>47.35</t>
  </si>
  <si>
    <t>17.04</t>
  </si>
  <si>
    <t>41.65</t>
  </si>
  <si>
    <t>81.15</t>
  </si>
  <si>
    <t>141.77</t>
  </si>
  <si>
    <t>101.49</t>
  </si>
  <si>
    <t>51.20</t>
  </si>
  <si>
    <t>70.29</t>
  </si>
  <si>
    <t>106.93</t>
  </si>
  <si>
    <t>10.33</t>
  </si>
  <si>
    <t>40.44</t>
  </si>
  <si>
    <t>24.71</t>
  </si>
  <si>
    <t>31.76</t>
  </si>
  <si>
    <t>140.95</t>
  </si>
  <si>
    <t>98.38</t>
  </si>
  <si>
    <t>21.42</t>
  </si>
  <si>
    <t>46.27</t>
  </si>
  <si>
    <t>40.94</t>
  </si>
  <si>
    <t>2.75</t>
  </si>
  <si>
    <t>36.13</t>
  </si>
  <si>
    <t>55.70</t>
  </si>
  <si>
    <t>77.02</t>
  </si>
  <si>
    <t>139.71</t>
  </si>
  <si>
    <t>113.31</t>
  </si>
  <si>
    <t>79.24</t>
  </si>
  <si>
    <t>61.17</t>
  </si>
  <si>
    <t>71.46</t>
  </si>
  <si>
    <t>5.80</t>
  </si>
  <si>
    <t>34.82</t>
  </si>
  <si>
    <t>55.95</t>
  </si>
  <si>
    <t>10.20</t>
  </si>
  <si>
    <t>139.49</t>
  </si>
  <si>
    <t>62.68</t>
  </si>
  <si>
    <t>58.10</t>
  </si>
  <si>
    <t>49.20</t>
  </si>
  <si>
    <t>28.95</t>
  </si>
  <si>
    <t>33.94</t>
  </si>
  <si>
    <t>43.04</t>
  </si>
  <si>
    <t>138.73</t>
  </si>
  <si>
    <t>73.94</t>
  </si>
  <si>
    <t>68.92</t>
  </si>
  <si>
    <t>63.19</t>
  </si>
  <si>
    <t>38.58</t>
  </si>
  <si>
    <t>11.13</t>
  </si>
  <si>
    <t>32.29</t>
  </si>
  <si>
    <t>68.86</t>
  </si>
  <si>
    <t>60.63</t>
  </si>
  <si>
    <t>137.94</t>
  </si>
  <si>
    <t>87.99</t>
  </si>
  <si>
    <t>48.37</t>
  </si>
  <si>
    <t>66.41</t>
  </si>
  <si>
    <t>70.21</t>
  </si>
  <si>
    <t>5.21</t>
  </si>
  <si>
    <t>32.15</t>
  </si>
  <si>
    <t>40.30</t>
  </si>
  <si>
    <t>28.37</t>
  </si>
  <si>
    <t>137.00</t>
  </si>
  <si>
    <t>50.73</t>
  </si>
  <si>
    <t>34.84</t>
  </si>
  <si>
    <t>57.00</t>
  </si>
  <si>
    <t>49.73</t>
  </si>
  <si>
    <t>39.05</t>
  </si>
  <si>
    <t>93.37</t>
  </si>
  <si>
    <t>136.91</t>
  </si>
  <si>
    <t>65.69</t>
  </si>
  <si>
    <t>8.36</t>
  </si>
  <si>
    <t>50.02</t>
  </si>
  <si>
    <t>77.41</t>
  </si>
  <si>
    <t>65.11</t>
  </si>
  <si>
    <t>136.71</t>
  </si>
  <si>
    <t>54.06</t>
  </si>
  <si>
    <t>69.60</t>
  </si>
  <si>
    <t>47.24</t>
  </si>
  <si>
    <t>15.33</t>
  </si>
  <si>
    <t>29.76</t>
  </si>
  <si>
    <t>25.80</t>
  </si>
  <si>
    <t>20.64</t>
  </si>
  <si>
    <t>136.59</t>
  </si>
  <si>
    <t>49.63</t>
  </si>
  <si>
    <t>74.67</t>
  </si>
  <si>
    <t>33.87</t>
  </si>
  <si>
    <t>12.75</t>
  </si>
  <si>
    <t>34.60</t>
  </si>
  <si>
    <t>61.27</t>
  </si>
  <si>
    <t>61.73</t>
  </si>
  <si>
    <t>136.41</t>
  </si>
  <si>
    <t>98.60</t>
  </si>
  <si>
    <t>80.36</t>
  </si>
  <si>
    <t>75.51</t>
  </si>
  <si>
    <t>90.97</t>
  </si>
  <si>
    <t>19.88</t>
  </si>
  <si>
    <t>44.19</t>
  </si>
  <si>
    <t>43.80</t>
  </si>
  <si>
    <t>31.91</t>
  </si>
  <si>
    <t>135.86</t>
  </si>
  <si>
    <t>100.00</t>
  </si>
  <si>
    <t>52.38</t>
  </si>
  <si>
    <t>12.95</t>
  </si>
  <si>
    <t>48.22</t>
  </si>
  <si>
    <t>59.35</t>
  </si>
  <si>
    <t>80.53</t>
  </si>
  <si>
    <t>135.25</t>
  </si>
  <si>
    <t>69.21</t>
  </si>
  <si>
    <t>64.36</t>
  </si>
  <si>
    <t>56.19</t>
  </si>
  <si>
    <t>38.37</t>
  </si>
  <si>
    <t>9.73</t>
  </si>
  <si>
    <t>41.41</t>
  </si>
  <si>
    <t>60.26</t>
  </si>
  <si>
    <t>62.41</t>
  </si>
  <si>
    <t>134.23</t>
  </si>
  <si>
    <t>57.21</t>
  </si>
  <si>
    <t>54.44</t>
  </si>
  <si>
    <t>53.96</t>
  </si>
  <si>
    <t>9.26</t>
  </si>
  <si>
    <t>29.87</t>
  </si>
  <si>
    <t>60.97</t>
  </si>
  <si>
    <t>69.85</t>
  </si>
  <si>
    <t>133.90</t>
  </si>
  <si>
    <t>37.96</t>
  </si>
  <si>
    <t>49.27</t>
  </si>
  <si>
    <t>73.60</t>
  </si>
  <si>
    <t>33.91</t>
  </si>
  <si>
    <t>15.90</t>
  </si>
  <si>
    <t>35.00</t>
  </si>
  <si>
    <t>64.79</t>
  </si>
  <si>
    <t>96.03</t>
  </si>
  <si>
    <t>133.75</t>
  </si>
  <si>
    <t>80.05</t>
  </si>
  <si>
    <t>45.04</t>
  </si>
  <si>
    <t>66.53</t>
  </si>
  <si>
    <t>65.01</t>
  </si>
  <si>
    <t>10.42</t>
  </si>
  <si>
    <t>29.00</t>
  </si>
  <si>
    <t>75.74</t>
  </si>
  <si>
    <t>82.03</t>
  </si>
  <si>
    <t>132.89</t>
  </si>
  <si>
    <t>52.33</t>
  </si>
  <si>
    <t>61.36</t>
  </si>
  <si>
    <t>53.05</t>
  </si>
  <si>
    <t>43.90</t>
  </si>
  <si>
    <t>11.59</t>
  </si>
  <si>
    <t>35.84</t>
  </si>
  <si>
    <t>52.35</t>
  </si>
  <si>
    <t>66.49</t>
  </si>
  <si>
    <t>132.01</t>
  </si>
  <si>
    <t>50.43</t>
  </si>
  <si>
    <t>46.13</t>
  </si>
  <si>
    <t>78.38</t>
  </si>
  <si>
    <t>29.39</t>
  </si>
  <si>
    <t>7.33</t>
  </si>
  <si>
    <t>71.24</t>
  </si>
  <si>
    <t>84.80</t>
  </si>
  <si>
    <t>131.31</t>
  </si>
  <si>
    <t>111.70</t>
  </si>
  <si>
    <t>83.43</t>
  </si>
  <si>
    <t>65.58</t>
  </si>
  <si>
    <t>69.02</t>
  </si>
  <si>
    <t>6.36</t>
  </si>
  <si>
    <t>32.97</t>
  </si>
  <si>
    <t>130.87</t>
  </si>
  <si>
    <t>90.43</t>
  </si>
  <si>
    <t>46.11</t>
  </si>
  <si>
    <t>55.66</t>
  </si>
  <si>
    <t>86.22</t>
  </si>
  <si>
    <t>6.64</t>
  </si>
  <si>
    <t>42.07</t>
  </si>
  <si>
    <t>40.06</t>
  </si>
  <si>
    <t>41.99</t>
  </si>
  <si>
    <t>129.99</t>
  </si>
  <si>
    <t>56.86</t>
  </si>
  <si>
    <t>38.89</t>
  </si>
  <si>
    <t>72.42</t>
  </si>
  <si>
    <t>54.74</t>
  </si>
  <si>
    <t>13.28</t>
  </si>
  <si>
    <t>43.71</t>
  </si>
  <si>
    <t>60.62</t>
  </si>
  <si>
    <t>90.67</t>
  </si>
  <si>
    <t>129.90</t>
  </si>
  <si>
    <t>74.08</t>
  </si>
  <si>
    <t>62.71</t>
  </si>
  <si>
    <t>24.06</t>
  </si>
  <si>
    <t>7.07</t>
  </si>
  <si>
    <t>80.55</t>
  </si>
  <si>
    <t>53.70</t>
  </si>
  <si>
    <t>129.54</t>
  </si>
  <si>
    <t>62.00</t>
  </si>
  <si>
    <t>57.15</t>
  </si>
  <si>
    <t>37.33</t>
  </si>
  <si>
    <t>7.00</t>
  </si>
  <si>
    <t>35.45</t>
  </si>
  <si>
    <t>73.46</t>
  </si>
  <si>
    <t>58.49</t>
  </si>
  <si>
    <t>129.05</t>
  </si>
  <si>
    <t>48.71</t>
  </si>
  <si>
    <t>35.48</t>
  </si>
  <si>
    <t>41.23</t>
  </si>
  <si>
    <t>56.06</t>
  </si>
  <si>
    <t>16.05</t>
  </si>
  <si>
    <t>30.31</t>
  </si>
  <si>
    <t>34.66</t>
  </si>
  <si>
    <t>81.71</t>
  </si>
  <si>
    <t>128.81</t>
  </si>
  <si>
    <t>76.86</t>
  </si>
  <si>
    <t>52.81</t>
  </si>
  <si>
    <t>70.96</t>
  </si>
  <si>
    <t>76.81</t>
  </si>
  <si>
    <t>17.87</t>
  </si>
  <si>
    <t>63.64</t>
  </si>
  <si>
    <t>75.50</t>
  </si>
  <si>
    <t>127.65</t>
  </si>
  <si>
    <t>40.31</t>
  </si>
  <si>
    <t>55.58</t>
  </si>
  <si>
    <t>36.28</t>
  </si>
  <si>
    <t>21.24</t>
  </si>
  <si>
    <t>33.42</t>
  </si>
  <si>
    <t>58.53</t>
  </si>
  <si>
    <t>84.16</t>
  </si>
  <si>
    <t>127.47</t>
  </si>
  <si>
    <t>95.40</t>
  </si>
  <si>
    <t>47.25</t>
  </si>
  <si>
    <t>72.71</t>
  </si>
  <si>
    <t>83.20</t>
  </si>
  <si>
    <t>16.82</t>
  </si>
  <si>
    <t>41.62</t>
  </si>
  <si>
    <t>73.00</t>
  </si>
  <si>
    <t>126.44</t>
  </si>
  <si>
    <t>55.18</t>
  </si>
  <si>
    <t>49.80</t>
  </si>
  <si>
    <t>69.69</t>
  </si>
  <si>
    <t>41.56</t>
  </si>
  <si>
    <t>11.82</t>
  </si>
  <si>
    <t>55.67</t>
  </si>
  <si>
    <t>65.82</t>
  </si>
  <si>
    <t>86.87</t>
  </si>
  <si>
    <t>125.52</t>
  </si>
  <si>
    <t>51.30</t>
  </si>
  <si>
    <t>49.28</t>
  </si>
  <si>
    <t>49.76</t>
  </si>
  <si>
    <t>58.60</t>
  </si>
  <si>
    <t>36.59</t>
  </si>
  <si>
    <t>67.46</t>
  </si>
  <si>
    <t>91.50</t>
  </si>
  <si>
    <t>124.39</t>
  </si>
  <si>
    <t>32.22</t>
  </si>
  <si>
    <t>80.04</t>
  </si>
  <si>
    <t>52.58</t>
  </si>
  <si>
    <t>27.99</t>
  </si>
  <si>
    <t>12.54</t>
  </si>
  <si>
    <t>39.10</t>
  </si>
  <si>
    <t>78.98</t>
  </si>
  <si>
    <t>81.57</t>
  </si>
  <si>
    <t>124.18</t>
  </si>
  <si>
    <t>33.28</t>
  </si>
  <si>
    <t>70.82</t>
  </si>
  <si>
    <t>51.67</t>
  </si>
  <si>
    <t>14.67</t>
  </si>
  <si>
    <t>28.89</t>
  </si>
  <si>
    <t>61.87</t>
  </si>
  <si>
    <t>123.96</t>
  </si>
  <si>
    <t>56.32</t>
  </si>
  <si>
    <t>47.45</t>
  </si>
  <si>
    <t>62.80</t>
  </si>
  <si>
    <t>53.60</t>
  </si>
  <si>
    <t>11.25</t>
  </si>
  <si>
    <t>77.72</t>
  </si>
  <si>
    <t>89.39</t>
  </si>
  <si>
    <t>123.68</t>
  </si>
  <si>
    <t>48.90</t>
  </si>
  <si>
    <t>51.50</t>
  </si>
  <si>
    <t>63.02</t>
  </si>
  <si>
    <t>37.63</t>
  </si>
  <si>
    <t>12.97</t>
  </si>
  <si>
    <t>27.89</t>
  </si>
  <si>
    <t>70.45</t>
  </si>
  <si>
    <t>69.15</t>
  </si>
  <si>
    <t>122.98</t>
  </si>
  <si>
    <t>53.59</t>
  </si>
  <si>
    <t>71.08</t>
  </si>
  <si>
    <t>51.55</t>
  </si>
  <si>
    <t>10.98</t>
  </si>
  <si>
    <t>37.82</t>
  </si>
  <si>
    <t>71.28</t>
  </si>
  <si>
    <t>61.02</t>
  </si>
  <si>
    <t>120.87</t>
  </si>
  <si>
    <t>83.32</t>
  </si>
  <si>
    <t>53.83</t>
  </si>
  <si>
    <t>69.26</t>
  </si>
  <si>
    <t>81.63</t>
  </si>
  <si>
    <t>27.80</t>
  </si>
  <si>
    <t>47.34</t>
  </si>
  <si>
    <t>55.72</t>
  </si>
  <si>
    <t>75.72</t>
  </si>
  <si>
    <t>119.58</t>
  </si>
  <si>
    <t>36.44</t>
  </si>
  <si>
    <t>78.65</t>
  </si>
  <si>
    <t>58.88</t>
  </si>
  <si>
    <t>34.73</t>
  </si>
  <si>
    <t>18.80</t>
  </si>
  <si>
    <t>27.96</t>
  </si>
  <si>
    <t>42.27</t>
  </si>
  <si>
    <t>20.07</t>
  </si>
  <si>
    <t>117.59</t>
  </si>
  <si>
    <t>51.61</t>
  </si>
  <si>
    <t>72.73</t>
  </si>
  <si>
    <t>23.46</t>
  </si>
  <si>
    <t>9.81</t>
  </si>
  <si>
    <t>51.69</t>
  </si>
  <si>
    <t>63.89</t>
  </si>
  <si>
    <t>38.34</t>
  </si>
  <si>
    <t>117.34</t>
  </si>
  <si>
    <t>52.74</t>
  </si>
  <si>
    <t>27.06</t>
  </si>
  <si>
    <t>8.09</t>
  </si>
  <si>
    <t>52.09</t>
  </si>
  <si>
    <t>82.98</t>
  </si>
  <si>
    <t>40.05</t>
  </si>
  <si>
    <t>116.82</t>
  </si>
  <si>
    <t>41.69</t>
  </si>
  <si>
    <t>55.20</t>
  </si>
  <si>
    <t>71.59</t>
  </si>
  <si>
    <t>61.80</t>
  </si>
  <si>
    <t>8.40</t>
  </si>
  <si>
    <t>50.32</t>
  </si>
  <si>
    <t>88.42</t>
  </si>
  <si>
    <t>114.29</t>
  </si>
  <si>
    <t>111.99</t>
  </si>
  <si>
    <t>71.22</t>
  </si>
  <si>
    <t>56.72</t>
  </si>
  <si>
    <t>50.07</t>
  </si>
  <si>
    <t>3.47</t>
  </si>
  <si>
    <t>43.92</t>
  </si>
  <si>
    <t>78.94</t>
  </si>
  <si>
    <t>-1.45</t>
  </si>
  <si>
    <t>113.99</t>
  </si>
  <si>
    <t>72.41</t>
  </si>
  <si>
    <t>58.35</t>
  </si>
  <si>
    <t>74.06</t>
  </si>
  <si>
    <t>23.04</t>
  </si>
  <si>
    <t>46.70</t>
  </si>
  <si>
    <t>66.63</t>
  </si>
  <si>
    <t>90.08</t>
  </si>
  <si>
    <t>112.13</t>
  </si>
  <si>
    <t>39.69</t>
  </si>
  <si>
    <t>55.68</t>
  </si>
  <si>
    <t>63.22</t>
  </si>
  <si>
    <t>34.53</t>
  </si>
  <si>
    <t>15.93</t>
  </si>
  <si>
    <t>34.30</t>
  </si>
  <si>
    <t>81.98</t>
  </si>
  <si>
    <t>75.54</t>
  </si>
  <si>
    <t>108.87</t>
  </si>
  <si>
    <t>32.43</t>
  </si>
  <si>
    <t>44.27</t>
  </si>
  <si>
    <t>67.24</t>
  </si>
  <si>
    <t>70.16</t>
  </si>
  <si>
    <t>20.02</t>
  </si>
  <si>
    <t>51.78</t>
  </si>
  <si>
    <t>56.60</t>
  </si>
  <si>
    <t>89.08</t>
  </si>
  <si>
    <t>106.74</t>
  </si>
  <si>
    <t>61.66</t>
  </si>
  <si>
    <t>71.25</t>
  </si>
  <si>
    <t>70.60</t>
  </si>
  <si>
    <t>25.96</t>
  </si>
  <si>
    <t>8.89</t>
  </si>
  <si>
    <t>39.47</t>
  </si>
  <si>
    <t>72.32</t>
  </si>
  <si>
    <t>0.47</t>
  </si>
  <si>
    <t>105.82</t>
  </si>
  <si>
    <t>49.62</t>
  </si>
  <si>
    <t>65.81</t>
  </si>
  <si>
    <t>32.67</t>
  </si>
  <si>
    <t>26.60</t>
  </si>
  <si>
    <t>77.19</t>
  </si>
  <si>
    <t>37.30</t>
  </si>
  <si>
    <t>105.72</t>
  </si>
  <si>
    <t>47.52</t>
  </si>
  <si>
    <t>56.18</t>
  </si>
  <si>
    <t>52.79</t>
  </si>
  <si>
    <t>13.57</t>
  </si>
  <si>
    <t>43.95</t>
  </si>
  <si>
    <t>59.55</t>
  </si>
  <si>
    <t>77.08</t>
  </si>
  <si>
    <t>104.78</t>
  </si>
  <si>
    <t>110.16</t>
  </si>
  <si>
    <t>37.54</t>
  </si>
  <si>
    <t>75.24</t>
  </si>
  <si>
    <t>31.40</t>
  </si>
  <si>
    <t>7.85</t>
  </si>
  <si>
    <t>49.38</t>
  </si>
  <si>
    <t>88.65</t>
  </si>
  <si>
    <t>19.54</t>
  </si>
  <si>
    <t>104.16</t>
  </si>
  <si>
    <t>51.84</t>
  </si>
  <si>
    <t>50.82</t>
  </si>
  <si>
    <t>67.72</t>
  </si>
  <si>
    <t>64.27</t>
  </si>
  <si>
    <t>15.05</t>
  </si>
  <si>
    <t>35.21</t>
  </si>
  <si>
    <t>69.39</t>
  </si>
  <si>
    <t>104.11</t>
  </si>
  <si>
    <t>32.38</t>
  </si>
  <si>
    <t>67.30</t>
  </si>
  <si>
    <t>86.71</t>
  </si>
  <si>
    <t>43.52</t>
  </si>
  <si>
    <t>17.10</t>
  </si>
  <si>
    <t>29.67</t>
  </si>
  <si>
    <t>77.62</t>
  </si>
  <si>
    <t>30.41</t>
  </si>
  <si>
    <t>102.97</t>
  </si>
  <si>
    <t>58.17</t>
  </si>
  <si>
    <t>33.90</t>
  </si>
  <si>
    <t>66.86</t>
  </si>
  <si>
    <t>33.59</t>
  </si>
  <si>
    <t>10.03</t>
  </si>
  <si>
    <t>54.11</t>
  </si>
  <si>
    <t>88.02</t>
  </si>
  <si>
    <t>94.45</t>
  </si>
  <si>
    <t>81.45</t>
  </si>
  <si>
    <t>79.32</t>
  </si>
  <si>
    <t>67.99</t>
  </si>
  <si>
    <t>79.96</t>
  </si>
  <si>
    <t>36.15</t>
  </si>
  <si>
    <t>42.22</t>
  </si>
  <si>
    <t>29.73</t>
  </si>
  <si>
    <t>94.42</t>
  </si>
  <si>
    <t>36.69</t>
  </si>
  <si>
    <t>36.36</t>
  </si>
  <si>
    <t>65.23</t>
  </si>
  <si>
    <t>38.32</t>
  </si>
  <si>
    <t>21.08</t>
  </si>
  <si>
    <t>46.03</t>
  </si>
  <si>
    <t>74.14</t>
  </si>
  <si>
    <t>73.33</t>
  </si>
  <si>
    <t>93.46</t>
  </si>
  <si>
    <t>30.62</t>
  </si>
  <si>
    <t>72.53</t>
  </si>
  <si>
    <t>35.88</t>
  </si>
  <si>
    <t>28.59</t>
  </si>
  <si>
    <t>20.06</t>
  </si>
  <si>
    <t>39.77</t>
  </si>
  <si>
    <t>86.69</t>
  </si>
  <si>
    <t>68.09</t>
  </si>
  <si>
    <t>92.89</t>
  </si>
  <si>
    <t>24.38</t>
  </si>
  <si>
    <t>59.13</t>
  </si>
  <si>
    <t>54.34</t>
  </si>
  <si>
    <t>24.29</t>
  </si>
  <si>
    <t>25.91</t>
  </si>
  <si>
    <t>44.70</t>
  </si>
  <si>
    <t>55.34</t>
  </si>
  <si>
    <t>43.68</t>
  </si>
  <si>
    <t>92.34</t>
  </si>
  <si>
    <t>50.13</t>
  </si>
  <si>
    <t>57.72</t>
  </si>
  <si>
    <t>61.32</t>
  </si>
  <si>
    <t>44.40</t>
  </si>
  <si>
    <t>14.66</t>
  </si>
  <si>
    <t>52.14</t>
  </si>
  <si>
    <t>62.39</t>
  </si>
  <si>
    <t>20.22</t>
  </si>
  <si>
    <t>90.89</t>
  </si>
  <si>
    <t>74.16</t>
  </si>
  <si>
    <t>58.96</t>
  </si>
  <si>
    <t>54.42</t>
  </si>
  <si>
    <t>32.62</t>
  </si>
  <si>
    <t>45.92</t>
  </si>
  <si>
    <t>87.26</t>
  </si>
  <si>
    <t>59.15</t>
  </si>
  <si>
    <t>57.38</t>
  </si>
  <si>
    <t>54.68</t>
  </si>
  <si>
    <t>57.34</t>
  </si>
  <si>
    <t>47.81</t>
  </si>
  <si>
    <t>20.81</t>
  </si>
  <si>
    <t>54.36</t>
  </si>
  <si>
    <t>28.54</t>
  </si>
  <si>
    <t>87.34</t>
  </si>
  <si>
    <t>29.90</t>
  </si>
  <si>
    <t>49.95</t>
  </si>
  <si>
    <t>53.39</t>
  </si>
  <si>
    <t>27.72</t>
  </si>
  <si>
    <t>23.49</t>
  </si>
  <si>
    <t>37.03</t>
  </si>
  <si>
    <t>71.91</t>
  </si>
  <si>
    <t>49.08</t>
  </si>
  <si>
    <t>87.22</t>
  </si>
  <si>
    <t>48.87</t>
  </si>
  <si>
    <t>59.26</t>
  </si>
  <si>
    <t>13.61</t>
  </si>
  <si>
    <t>40.29</t>
  </si>
  <si>
    <t>27.54</t>
  </si>
  <si>
    <t>87.18</t>
  </si>
  <si>
    <t>44.44</t>
  </si>
  <si>
    <t>31.73</t>
  </si>
  <si>
    <t>59.95</t>
  </si>
  <si>
    <t>43.01</t>
  </si>
  <si>
    <t>15.18</t>
  </si>
  <si>
    <t>45.38</t>
  </si>
  <si>
    <t>89.32</t>
  </si>
  <si>
    <t>86.50</t>
  </si>
  <si>
    <t>92.70</t>
  </si>
  <si>
    <t>69.87</t>
  </si>
  <si>
    <t>82.41</t>
  </si>
  <si>
    <t>21.63</t>
  </si>
  <si>
    <t>37.04</t>
  </si>
  <si>
    <t>-71.47</t>
  </si>
  <si>
    <t>85.67</t>
  </si>
  <si>
    <t>42.51</t>
  </si>
  <si>
    <t>27.81</t>
  </si>
  <si>
    <t>54.62</t>
  </si>
  <si>
    <t>57.86</t>
  </si>
  <si>
    <t>18.75</t>
  </si>
  <si>
    <t>46.10</t>
  </si>
  <si>
    <t>86.08</t>
  </si>
  <si>
    <t>85.34</t>
  </si>
  <si>
    <t>39.85</t>
  </si>
  <si>
    <t>52.24</t>
  </si>
  <si>
    <t>42.14</t>
  </si>
  <si>
    <t>15.29</t>
  </si>
  <si>
    <t>55.31</t>
  </si>
  <si>
    <t>71.48</t>
  </si>
  <si>
    <t>85.03</t>
  </si>
  <si>
    <t>43.21</t>
  </si>
  <si>
    <t>35.82</t>
  </si>
  <si>
    <t>57.25</t>
  </si>
  <si>
    <t>28.61</t>
  </si>
  <si>
    <t>8.52</t>
  </si>
  <si>
    <t>40.84</t>
  </si>
  <si>
    <t>95.29</t>
  </si>
  <si>
    <t>50.24</t>
  </si>
  <si>
    <t>82.51</t>
  </si>
  <si>
    <t>28.10</t>
  </si>
  <si>
    <t>44.09</t>
  </si>
  <si>
    <t>42.47</t>
  </si>
  <si>
    <t>22.76</t>
  </si>
  <si>
    <t>10.81</t>
  </si>
  <si>
    <t>52.41</t>
  </si>
  <si>
    <t>95.99</t>
  </si>
  <si>
    <t>75.59</t>
  </si>
  <si>
    <t>81.27</t>
  </si>
  <si>
    <t>79.47</t>
  </si>
  <si>
    <t>55.35</t>
  </si>
  <si>
    <t>74.25</t>
  </si>
  <si>
    <t>26.87</t>
  </si>
  <si>
    <t>12.57</t>
  </si>
  <si>
    <t>44.90</t>
  </si>
  <si>
    <t>78.79</t>
  </si>
  <si>
    <t>-29.93</t>
  </si>
  <si>
    <t>80.10</t>
  </si>
  <si>
    <t>77.84</t>
  </si>
  <si>
    <t>39.21</t>
  </si>
  <si>
    <t>65.85</t>
  </si>
  <si>
    <t>29.19</t>
  </si>
  <si>
    <t>14.77</t>
  </si>
  <si>
    <t>52.77</t>
  </si>
  <si>
    <t>92.93</t>
  </si>
  <si>
    <t>23.93</t>
  </si>
  <si>
    <t>78.93</t>
  </si>
  <si>
    <t>24.88</t>
  </si>
  <si>
    <t>68.13</t>
  </si>
  <si>
    <t>79.15</t>
  </si>
  <si>
    <t>22.56</t>
  </si>
  <si>
    <t>56.47</t>
  </si>
  <si>
    <t>59.25</t>
  </si>
  <si>
    <t>2.40</t>
  </si>
  <si>
    <t>77.86</t>
  </si>
  <si>
    <t>50.08</t>
  </si>
  <si>
    <t>48.80</t>
  </si>
  <si>
    <t>65.17</t>
  </si>
  <si>
    <t>38.75</t>
  </si>
  <si>
    <t>11.74</t>
  </si>
  <si>
    <t>33.33</t>
  </si>
  <si>
    <t>78.02</t>
  </si>
  <si>
    <t>-8.93</t>
  </si>
  <si>
    <t>75.20</t>
  </si>
  <si>
    <t>70.92</t>
  </si>
  <si>
    <t>66.09</t>
  </si>
  <si>
    <t>48.92</t>
  </si>
  <si>
    <t>33.75</t>
  </si>
  <si>
    <t>51.45</t>
  </si>
  <si>
    <t>93.30</t>
  </si>
  <si>
    <t>45.36</t>
  </si>
  <si>
    <t>74.56</t>
  </si>
  <si>
    <t>35.14</t>
  </si>
  <si>
    <t>53.93</t>
  </si>
  <si>
    <t>57.91</t>
  </si>
  <si>
    <t>64.23</t>
  </si>
  <si>
    <t>12.42</t>
  </si>
  <si>
    <t>35.06</t>
  </si>
  <si>
    <t>-6.22</t>
  </si>
  <si>
    <t>63.79</t>
  </si>
  <si>
    <t>35.60</t>
  </si>
  <si>
    <t>71.60</t>
  </si>
  <si>
    <t>31.84</t>
  </si>
  <si>
    <t>25.92</t>
  </si>
  <si>
    <t>31.12</t>
  </si>
  <si>
    <t>60.05</t>
  </si>
  <si>
    <t>-54.27</t>
  </si>
  <si>
    <t>60.66</t>
  </si>
  <si>
    <t>43.26</t>
  </si>
  <si>
    <t>22.13</t>
  </si>
  <si>
    <t>37.08</t>
  </si>
  <si>
    <t>58.11</t>
  </si>
  <si>
    <t>19.60</t>
  </si>
  <si>
    <t>56.92</t>
  </si>
  <si>
    <t>70.41</t>
  </si>
  <si>
    <t>48.16</t>
  </si>
  <si>
    <t>57.40</t>
  </si>
  <si>
    <t>41.45</t>
  </si>
  <si>
    <t>47.22</t>
  </si>
  <si>
    <t>62.97</t>
  </si>
  <si>
    <t>48.43</t>
  </si>
  <si>
    <t>16.85</t>
  </si>
  <si>
    <t>86.43</t>
  </si>
  <si>
    <t>9.62</t>
  </si>
  <si>
    <t>57.30</t>
  </si>
  <si>
    <t>49.07</t>
  </si>
  <si>
    <t>51.44</t>
  </si>
  <si>
    <t>82.16</t>
  </si>
  <si>
    <t>49.65</t>
  </si>
  <si>
    <t>19.45</t>
  </si>
  <si>
    <t>50.69</t>
  </si>
  <si>
    <t>72.28</t>
  </si>
  <si>
    <t>-35.99</t>
  </si>
  <si>
    <t>52.20</t>
  </si>
  <si>
    <t>48.89</t>
  </si>
  <si>
    <t>55.52</t>
  </si>
  <si>
    <t>26.53</t>
  </si>
  <si>
    <t>11.08</t>
  </si>
  <si>
    <t>71.62</t>
  </si>
  <si>
    <t>-22.75</t>
  </si>
  <si>
    <t>50.10</t>
  </si>
  <si>
    <t>28.64</t>
  </si>
  <si>
    <t>42.40</t>
  </si>
  <si>
    <t>62.60</t>
  </si>
  <si>
    <t>74.23</t>
  </si>
  <si>
    <t>91.57</t>
  </si>
  <si>
    <t>71.97</t>
  </si>
  <si>
    <t>52.19</t>
  </si>
  <si>
    <t>63.35</t>
  </si>
  <si>
    <t>30.20</t>
  </si>
  <si>
    <t>32.90</t>
  </si>
  <si>
    <t>63.07</t>
  </si>
  <si>
    <t>87.55</t>
  </si>
  <si>
    <t>-2.61</t>
  </si>
  <si>
    <t>35.05</t>
  </si>
  <si>
    <t>81.35</t>
  </si>
  <si>
    <t>62.07</t>
  </si>
  <si>
    <t>42.85</t>
  </si>
  <si>
    <t>8.94</t>
  </si>
  <si>
    <t>75.57</t>
  </si>
  <si>
    <t>-94.64</t>
  </si>
  <si>
    <t>32.20</t>
  </si>
  <si>
    <t>32.45</t>
  </si>
  <si>
    <t>52.44</t>
  </si>
  <si>
    <t>43.27</t>
  </si>
  <si>
    <t>21.65</t>
  </si>
  <si>
    <t>94.64</t>
  </si>
  <si>
    <t>-27.99</t>
  </si>
  <si>
    <t>31.41</t>
  </si>
  <si>
    <t>47.80</t>
  </si>
  <si>
    <t>39.08</t>
  </si>
  <si>
    <t>68.31</t>
  </si>
  <si>
    <t>12.19</t>
  </si>
  <si>
    <t>57.59</t>
  </si>
  <si>
    <t>92.51</t>
  </si>
  <si>
    <t>-47.67</t>
  </si>
  <si>
    <t>24.13</t>
  </si>
  <si>
    <t>30.89</t>
  </si>
  <si>
    <t>38.88</t>
  </si>
  <si>
    <t>14.86</t>
  </si>
  <si>
    <t>62.33</t>
  </si>
  <si>
    <t>95.35</t>
  </si>
  <si>
    <t>-10.49</t>
  </si>
  <si>
    <t>0.00</t>
  </si>
  <si>
    <t>13.39</t>
  </si>
  <si>
    <t>35.73</t>
  </si>
  <si>
    <t>38.85</t>
  </si>
  <si>
    <t>254.08</t>
  </si>
  <si>
    <t>49.50</t>
  </si>
  <si>
    <t>77.37</t>
  </si>
  <si>
    <t>91.17</t>
  </si>
  <si>
    <t>Vienna</t>
  </si>
  <si>
    <t>Austria</t>
  </si>
  <si>
    <t>Zurich</t>
  </si>
  <si>
    <t>Switzerland</t>
  </si>
  <si>
    <t>New Zealand</t>
  </si>
  <si>
    <t>Munich</t>
  </si>
  <si>
    <t>Germany</t>
  </si>
  <si>
    <t>Canada</t>
  </si>
  <si>
    <t>Dusseldorf</t>
  </si>
  <si>
    <t>Frankfurt</t>
  </si>
  <si>
    <t>Geneva</t>
  </si>
  <si>
    <t>Copenhagen</t>
  </si>
  <si>
    <t>Denmark</t>
  </si>
  <si>
    <t>Basel</t>
  </si>
  <si>
    <t>Australia</t>
  </si>
  <si>
    <t>Amsterdam</t>
  </si>
  <si>
    <t>Netherlands</t>
  </si>
  <si>
    <t>Berlin</t>
  </si>
  <si>
    <t>Bern</t>
  </si>
  <si>
    <t>Wellington</t>
  </si>
  <si>
    <t>Ottawa</t>
  </si>
  <si>
    <t>Stockholm</t>
  </si>
  <si>
    <t>Sweden</t>
  </si>
  <si>
    <t>Luxembourg</t>
  </si>
  <si>
    <t>Montreal</t>
  </si>
  <si>
    <t>Nurnberg</t>
  </si>
  <si>
    <t>Singapore</t>
  </si>
  <si>
    <t>Brussels</t>
  </si>
  <si>
    <t>Belgium</t>
  </si>
  <si>
    <t>Canberra</t>
  </si>
  <si>
    <t>United States</t>
  </si>
  <si>
    <t>Helsinki</t>
  </si>
  <si>
    <t>Finland</t>
  </si>
  <si>
    <t>Oslo</t>
  </si>
  <si>
    <t>Norway</t>
  </si>
  <si>
    <t>Dublin</t>
  </si>
  <si>
    <t>Ireland</t>
  </si>
  <si>
    <t>Paris</t>
  </si>
  <si>
    <t>France</t>
  </si>
  <si>
    <t>United Kingdom</t>
  </si>
  <si>
    <t>Milan</t>
  </si>
  <si>
    <t>Italy</t>
  </si>
  <si>
    <t>Spain</t>
  </si>
  <si>
    <t>Lisbon</t>
  </si>
  <si>
    <t>Portugal</t>
  </si>
  <si>
    <t>Tokyo</t>
  </si>
  <si>
    <t>Japan</t>
  </si>
  <si>
    <t>Madrid</t>
  </si>
  <si>
    <t>Birmingham</t>
  </si>
  <si>
    <t>Rome</t>
  </si>
  <si>
    <t>Prague</t>
  </si>
  <si>
    <t>Czech Republic</t>
  </si>
  <si>
    <t>Hong Kong</t>
  </si>
  <si>
    <t>Pointe-a-Pitre</t>
  </si>
  <si>
    <t>Guadeloupe</t>
  </si>
  <si>
    <t>United Arab Emirates</t>
  </si>
  <si>
    <t>Puerto Rico</t>
  </si>
  <si>
    <t>Ljubljana</t>
  </si>
  <si>
    <t>Slovenia</t>
  </si>
  <si>
    <t>Seoul</t>
  </si>
  <si>
    <t>South Korea</t>
  </si>
  <si>
    <t>Budapest</t>
  </si>
  <si>
    <t>Hungary</t>
  </si>
  <si>
    <t>Abu Dhabi</t>
  </si>
  <si>
    <t>Montevideo</t>
  </si>
  <si>
    <t>Uruguay</t>
  </si>
  <si>
    <t>Vilnius</t>
  </si>
  <si>
    <t>Lithuania</t>
  </si>
  <si>
    <t>Warsaw</t>
  </si>
  <si>
    <t>Poland</t>
  </si>
  <si>
    <t>Bratislava</t>
  </si>
  <si>
    <t>Slovakia</t>
  </si>
  <si>
    <t>Port Louis</t>
  </si>
  <si>
    <t>Mauritius</t>
  </si>
  <si>
    <t>Taiwan</t>
  </si>
  <si>
    <t>Kuala Lumpur</t>
  </si>
  <si>
    <t>Malaysia</t>
  </si>
  <si>
    <t>Athens</t>
  </si>
  <si>
    <t>Greece</t>
  </si>
  <si>
    <t>South Africa</t>
  </si>
  <si>
    <t>Limassol</t>
  </si>
  <si>
    <t>Cyprus</t>
  </si>
  <si>
    <t>Tallinn</t>
  </si>
  <si>
    <t>Estonia</t>
  </si>
  <si>
    <t>Riga</t>
  </si>
  <si>
    <t>Latvia</t>
  </si>
  <si>
    <t>Busan</t>
  </si>
  <si>
    <t>Buenos Aires</t>
  </si>
  <si>
    <t>Argentina</t>
  </si>
  <si>
    <t>Cape Town</t>
  </si>
  <si>
    <t>Santiago</t>
  </si>
  <si>
    <t>Chile</t>
  </si>
  <si>
    <t>Panama City</t>
  </si>
  <si>
    <t>Panama</t>
  </si>
  <si>
    <t>Seychelles</t>
  </si>
  <si>
    <t>Zagreb</t>
  </si>
  <si>
    <t>Croatia</t>
  </si>
  <si>
    <t>China</t>
  </si>
  <si>
    <t>Johor Bahru</t>
  </si>
  <si>
    <t>Bandar Seri Begawan</t>
  </si>
  <si>
    <t>Brunei</t>
  </si>
  <si>
    <t>Tel Aviv</t>
  </si>
  <si>
    <t>Israel</t>
  </si>
  <si>
    <t>Muscat</t>
  </si>
  <si>
    <t>Oman</t>
  </si>
  <si>
    <t>Bucharest</t>
  </si>
  <si>
    <t>Romania</t>
  </si>
  <si>
    <t>Doha</t>
  </si>
  <si>
    <t>Qatar</t>
  </si>
  <si>
    <t>Brasilia</t>
  </si>
  <si>
    <t>Brazil</t>
  </si>
  <si>
    <t>Mexico</t>
  </si>
  <si>
    <t>San Jose</t>
  </si>
  <si>
    <t>Costa Rica</t>
  </si>
  <si>
    <t>Noumea</t>
  </si>
  <si>
    <t>New Caledonia</t>
  </si>
  <si>
    <t>Nassau</t>
  </si>
  <si>
    <t>Bahamas</t>
  </si>
  <si>
    <t>Tunis</t>
  </si>
  <si>
    <t>Tunisia</t>
  </si>
  <si>
    <t>Asuncion</t>
  </si>
  <si>
    <t>Paraguay</t>
  </si>
  <si>
    <t>Sofia</t>
  </si>
  <si>
    <t>Bulgaria</t>
  </si>
  <si>
    <t>Rabat</t>
  </si>
  <si>
    <t>Morocco</t>
  </si>
  <si>
    <t>Amman</t>
  </si>
  <si>
    <t>Jordan</t>
  </si>
  <si>
    <t>Beijing</t>
  </si>
  <si>
    <t>Quito</t>
  </si>
  <si>
    <t>Ecuador</t>
  </si>
  <si>
    <t>Lima</t>
  </si>
  <si>
    <t>Peru</t>
  </si>
  <si>
    <t>Casablanca</t>
  </si>
  <si>
    <t>Kuwait City</t>
  </si>
  <si>
    <t>Kuwait</t>
  </si>
  <si>
    <t>Mexico City</t>
  </si>
  <si>
    <t>Bogota</t>
  </si>
  <si>
    <t>Colombia</t>
  </si>
  <si>
    <t>Windhoek</t>
  </si>
  <si>
    <t>Namibia</t>
  </si>
  <si>
    <t>Bangkok</t>
  </si>
  <si>
    <t>Thailand</t>
  </si>
  <si>
    <t>Sri Lanka</t>
  </si>
  <si>
    <t>Turkey</t>
  </si>
  <si>
    <t>Manama</t>
  </si>
  <si>
    <t>Bahrain</t>
  </si>
  <si>
    <t>Manila</t>
  </si>
  <si>
    <t>Philippines</t>
  </si>
  <si>
    <t>Belgrade</t>
  </si>
  <si>
    <t>Serbia</t>
  </si>
  <si>
    <t>Santo Domingo</t>
  </si>
  <si>
    <t>Dominican Republic</t>
  </si>
  <si>
    <t>Nanjing</t>
  </si>
  <si>
    <t>Gaborone</t>
  </si>
  <si>
    <t>Botswana</t>
  </si>
  <si>
    <t>Xian</t>
  </si>
  <si>
    <t>Jakarta</t>
  </si>
  <si>
    <t>Indonesia</t>
  </si>
  <si>
    <t>India</t>
  </si>
  <si>
    <t>Port of Spain</t>
  </si>
  <si>
    <t>Trinidad &amp; Tobago</t>
  </si>
  <si>
    <t>Qingdao</t>
  </si>
  <si>
    <t>Lusaka</t>
  </si>
  <si>
    <t>Zambia</t>
  </si>
  <si>
    <t>Chennai</t>
  </si>
  <si>
    <t>Ho Chi Minh City</t>
  </si>
  <si>
    <t>Vietnam</t>
  </si>
  <si>
    <t>Jamaica</t>
  </si>
  <si>
    <t>Mumbai</t>
  </si>
  <si>
    <t>Guatemala City</t>
  </si>
  <si>
    <t>Guatemala</t>
  </si>
  <si>
    <t>Hanoi</t>
  </si>
  <si>
    <t>Bolivia</t>
  </si>
  <si>
    <t>Sarajevo</t>
  </si>
  <si>
    <t>Bosnia-Herzegovina</t>
  </si>
  <si>
    <t>Kolkata</t>
  </si>
  <si>
    <t>New Delhi</t>
  </si>
  <si>
    <t>Skopje</t>
  </si>
  <si>
    <t>Macedonia</t>
  </si>
  <si>
    <t>Dakar</t>
  </si>
  <si>
    <t>Senegal</t>
  </si>
  <si>
    <t>Libreville</t>
  </si>
  <si>
    <t>Gabon</t>
  </si>
  <si>
    <t>Cairo</t>
  </si>
  <si>
    <t>Egypt</t>
  </si>
  <si>
    <t>Accra</t>
  </si>
  <si>
    <t>Ghana</t>
  </si>
  <si>
    <t>Riyadh</t>
  </si>
  <si>
    <t>Saudi Arabia</t>
  </si>
  <si>
    <t>Moscow</t>
  </si>
  <si>
    <t>Russia</t>
  </si>
  <si>
    <t>Jeddah</t>
  </si>
  <si>
    <t>Vientiane</t>
  </si>
  <si>
    <t>Laos, People's Dem. Republic of</t>
  </si>
  <si>
    <t>Yerevan</t>
  </si>
  <si>
    <t>Kampala</t>
  </si>
  <si>
    <t>Uganda</t>
  </si>
  <si>
    <t>Kiev</t>
  </si>
  <si>
    <t>Ukraine</t>
  </si>
  <si>
    <t>Managua</t>
  </si>
  <si>
    <t>Nicaragua</t>
  </si>
  <si>
    <t>St. Petersburg</t>
  </si>
  <si>
    <t>Tirana</t>
  </si>
  <si>
    <t>Albania</t>
  </si>
  <si>
    <t>Kazakhstan</t>
  </si>
  <si>
    <t>Blantyre</t>
  </si>
  <si>
    <t>Malawi</t>
  </si>
  <si>
    <t>Beirut</t>
  </si>
  <si>
    <t>Lebanon</t>
  </si>
  <si>
    <t>Benin</t>
  </si>
  <si>
    <t>Maputo</t>
  </si>
  <si>
    <t>Mozambique</t>
  </si>
  <si>
    <t>San Salvador</t>
  </si>
  <si>
    <t>El Salvador</t>
  </si>
  <si>
    <t>Algiers</t>
  </si>
  <si>
    <t>Algeria</t>
  </si>
  <si>
    <t>Banjul</t>
  </si>
  <si>
    <t>Gambia</t>
  </si>
  <si>
    <t>Nairobi</t>
  </si>
  <si>
    <t>Kenya</t>
  </si>
  <si>
    <t>Tbilisi</t>
  </si>
  <si>
    <t>Georgia</t>
  </si>
  <si>
    <t>Tegucigalpa</t>
  </si>
  <si>
    <t>Honduras</t>
  </si>
  <si>
    <t>Caracas</t>
  </si>
  <si>
    <t>Venezuela</t>
  </si>
  <si>
    <t>Djibouti</t>
  </si>
  <si>
    <t>Minsk</t>
  </si>
  <si>
    <t>Belarus</t>
  </si>
  <si>
    <t>Havana</t>
  </si>
  <si>
    <t>Cuba</t>
  </si>
  <si>
    <t>Kigali</t>
  </si>
  <si>
    <t>Rwanda</t>
  </si>
  <si>
    <t>Pakistan</t>
  </si>
  <si>
    <t>Yaounde</t>
  </si>
  <si>
    <t>Cameroon</t>
  </si>
  <si>
    <t>Baku</t>
  </si>
  <si>
    <t>Azerbaijan</t>
  </si>
  <si>
    <t>Phnom Penh</t>
  </si>
  <si>
    <t>Cambodia</t>
  </si>
  <si>
    <t>Dar Es Salaam</t>
  </si>
  <si>
    <t>Tanzania</t>
  </si>
  <si>
    <t>Tehran</t>
  </si>
  <si>
    <t>Iran</t>
  </si>
  <si>
    <t>Luanda</t>
  </si>
  <si>
    <t>Angola</t>
  </si>
  <si>
    <t>Yangon</t>
  </si>
  <si>
    <t>Myanmar</t>
  </si>
  <si>
    <t>Tashkent</t>
  </si>
  <si>
    <t>Uzbekistan</t>
  </si>
  <si>
    <t>Lome</t>
  </si>
  <si>
    <t>Togo</t>
  </si>
  <si>
    <t>Bishkek</t>
  </si>
  <si>
    <t>Kyrgyzstan</t>
  </si>
  <si>
    <t>Côte D'Ivoire</t>
  </si>
  <si>
    <t>Addis Ababa</t>
  </si>
  <si>
    <t>Ethiopia</t>
  </si>
  <si>
    <t>Harare</t>
  </si>
  <si>
    <t>Zimbabwe</t>
  </si>
  <si>
    <t>Ashkhabad</t>
  </si>
  <si>
    <t>Turkmenistan</t>
  </si>
  <si>
    <t>Nigeria</t>
  </si>
  <si>
    <t>Abuja</t>
  </si>
  <si>
    <t>Dhaka</t>
  </si>
  <si>
    <t>Bangladesh</t>
  </si>
  <si>
    <t>Dushanbe</t>
  </si>
  <si>
    <t>Tajikistan</t>
  </si>
  <si>
    <t>Antananarivo</t>
  </si>
  <si>
    <t>Madagascar</t>
  </si>
  <si>
    <t>Ouagadougou</t>
  </si>
  <si>
    <t>Burkina Faso</t>
  </si>
  <si>
    <t>Tripoli</t>
  </si>
  <si>
    <t>Libya</t>
  </si>
  <si>
    <t>Niamey</t>
  </si>
  <si>
    <t>Niger</t>
  </si>
  <si>
    <t>Bamako</t>
  </si>
  <si>
    <t>Mali</t>
  </si>
  <si>
    <t>Nouakchott</t>
  </si>
  <si>
    <t>Mauritania</t>
  </si>
  <si>
    <t>Conakry</t>
  </si>
  <si>
    <t>Guinea</t>
  </si>
  <si>
    <t>Kinshasa</t>
  </si>
  <si>
    <t>Democratic Rep. of the Congo</t>
  </si>
  <si>
    <t>Brazzaville</t>
  </si>
  <si>
    <t>Congo</t>
  </si>
  <si>
    <t>Damascus</t>
  </si>
  <si>
    <t>Syria</t>
  </si>
  <si>
    <t>N'djamena</t>
  </si>
  <si>
    <t>Chad</t>
  </si>
  <si>
    <t>Khartoum</t>
  </si>
  <si>
    <t>Sudan</t>
  </si>
  <si>
    <t>Port au Prince</t>
  </si>
  <si>
    <t>Haiti</t>
  </si>
  <si>
    <t>Sana'a</t>
  </si>
  <si>
    <t>Republic of Yeman</t>
  </si>
  <si>
    <t>Bangui</t>
  </si>
  <si>
    <t>Central African Republic</t>
  </si>
  <si>
    <t>Baghdad</t>
  </si>
  <si>
    <t>Iraq</t>
  </si>
  <si>
    <t>lp</t>
  </si>
  <si>
    <t>miasto</t>
  </si>
  <si>
    <t>kraj</t>
  </si>
  <si>
    <t>Raleigh</t>
  </si>
  <si>
    <t>San Diego</t>
  </si>
  <si>
    <t>Dallas</t>
  </si>
  <si>
    <t>Sacramento</t>
  </si>
  <si>
    <t>Salt Lake City</t>
  </si>
  <si>
    <t xml:space="preserve"> Luxembourg</t>
  </si>
  <si>
    <t>Portland</t>
  </si>
  <si>
    <t>Columbus</t>
  </si>
  <si>
    <t>Boston</t>
  </si>
  <si>
    <t>Austin</t>
  </si>
  <si>
    <t>Denver</t>
  </si>
  <si>
    <t>Leeds</t>
  </si>
  <si>
    <t>Gothenburg</t>
  </si>
  <si>
    <t>Seattle</t>
  </si>
  <si>
    <t>Minneapolis</t>
  </si>
  <si>
    <t>Tampa</t>
  </si>
  <si>
    <t>Reykjavik</t>
  </si>
  <si>
    <t>Atlanta</t>
  </si>
  <si>
    <t>Las Vegas</t>
  </si>
  <si>
    <t xml:space="preserve"> Taiwan</t>
  </si>
  <si>
    <t>San Francisco</t>
  </si>
  <si>
    <t>Phoenix</t>
  </si>
  <si>
    <t>Houston</t>
  </si>
  <si>
    <t>Philadelphia</t>
  </si>
  <si>
    <t>Cluj-napoca</t>
  </si>
  <si>
    <t>Los Angeles</t>
  </si>
  <si>
    <t>Orlando</t>
  </si>
  <si>
    <t>Chicago</t>
  </si>
  <si>
    <t xml:space="preserve"> Bosnia And Herzegovina</t>
  </si>
  <si>
    <t>Honolulu</t>
  </si>
  <si>
    <t>Novi Sad</t>
  </si>
  <si>
    <t>New York</t>
  </si>
  <si>
    <t>Medellin</t>
  </si>
  <si>
    <t>Turin</t>
  </si>
  <si>
    <t>Miami</t>
  </si>
  <si>
    <t>Ankara</t>
  </si>
  <si>
    <t xml:space="preserve"> Hong Kong</t>
  </si>
  <si>
    <t>Saint Petersburg</t>
  </si>
  <si>
    <t>Yekaterinburg</t>
  </si>
  <si>
    <t>Rio De Janeiro</t>
  </si>
  <si>
    <t xml:space="preserve"> Vietnam</t>
  </si>
  <si>
    <t>country</t>
  </si>
  <si>
    <t>QL mercer</t>
  </si>
  <si>
    <t>QL numbeo</t>
  </si>
  <si>
    <t>Population</t>
  </si>
  <si>
    <t>Iceland</t>
  </si>
  <si>
    <t>Bosnia And Herzegovina</t>
  </si>
  <si>
    <t>Washington</t>
  </si>
  <si>
    <t>Pittsburgh</t>
  </si>
  <si>
    <t>St. Louis</t>
  </si>
  <si>
    <t>Detroit</t>
  </si>
  <si>
    <t>Adnotacja</t>
  </si>
  <si>
    <t>Lubeck</t>
  </si>
  <si>
    <t>Saarbrucken</t>
  </si>
  <si>
    <t>Mulheim an der Ruhr</t>
  </si>
  <si>
    <t>Osnabruck</t>
  </si>
  <si>
    <t>Urban area</t>
  </si>
  <si>
    <t>Adnotacje</t>
  </si>
  <si>
    <t>Fes</t>
  </si>
  <si>
    <t>Meknes</t>
  </si>
  <si>
    <t>Thies</t>
  </si>
  <si>
    <t>Sidi-bel-Abbes</t>
  </si>
  <si>
    <t>Chicoutimi-Jonquiere</t>
  </si>
  <si>
    <t>Trois-Rivieres</t>
  </si>
  <si>
    <t>Czy stolica</t>
  </si>
  <si>
    <t>Stolica?</t>
  </si>
  <si>
    <t>WASHINGTON</t>
  </si>
  <si>
    <t>Luksemburg</t>
  </si>
  <si>
    <t>Segou</t>
  </si>
  <si>
    <t>Belem</t>
  </si>
  <si>
    <t>Beni-Mellal</t>
  </si>
  <si>
    <t>Merida</t>
  </si>
  <si>
    <t>Sale</t>
  </si>
  <si>
    <t>Quebec</t>
  </si>
  <si>
    <t>Queretaro</t>
  </si>
  <si>
    <t>Santo Andre</t>
  </si>
  <si>
    <t>Tetouan</t>
  </si>
  <si>
    <t>Sao Jose dos Campos</t>
  </si>
  <si>
    <t>Kenitra</t>
  </si>
  <si>
    <t>Ibague</t>
  </si>
  <si>
    <t>Tuxtla Gutierrez</t>
  </si>
  <si>
    <t>Sao Jose do Rio Prêto</t>
  </si>
  <si>
    <t>Santa Fe</t>
  </si>
  <si>
    <t>Nzerekore</t>
  </si>
  <si>
    <t>Santarem</t>
  </si>
  <si>
    <t>Taubate</t>
  </si>
  <si>
    <t>Sao Jose dos Pinhais</t>
  </si>
  <si>
    <t>Labe</t>
  </si>
  <si>
    <t>Sumare</t>
  </si>
  <si>
    <t>Mage</t>
  </si>
  <si>
    <t>Kousseri</t>
  </si>
  <si>
    <t>Ilheus</t>
  </si>
  <si>
    <t>Hue</t>
  </si>
  <si>
    <t>Sao Jose</t>
  </si>
  <si>
    <t>Jerez de la Frontera</t>
  </si>
  <si>
    <t>Neuquen</t>
  </si>
  <si>
    <t>Leganes</t>
  </si>
  <si>
    <t>Saint-etienne</t>
  </si>
  <si>
    <t>Ibirite</t>
  </si>
  <si>
    <t>Ngaoundere</t>
  </si>
  <si>
    <t>Pecs</t>
  </si>
  <si>
    <t>Jequie</t>
  </si>
  <si>
    <t>Pesterion</t>
  </si>
  <si>
    <t>Quilpue</t>
  </si>
  <si>
    <t>Wikipedia</t>
  </si>
  <si>
    <t>BEIJING</t>
  </si>
  <si>
    <t>Tianjin</t>
  </si>
  <si>
    <t>Hangzhou</t>
  </si>
  <si>
    <t>Naples</t>
  </si>
  <si>
    <t>Harbin</t>
  </si>
  <si>
    <t>Faisalabad</t>
  </si>
  <si>
    <t>Daegu</t>
  </si>
  <si>
    <t>Baltimore</t>
  </si>
  <si>
    <t>Chaoyang</t>
  </si>
  <si>
    <t>Fuzhou</t>
  </si>
  <si>
    <t>Fuyang</t>
  </si>
  <si>
    <t>Suzhou</t>
  </si>
  <si>
    <t>Taizhou</t>
  </si>
  <si>
    <t>Daejeon</t>
  </si>
  <si>
    <t>Gwangju</t>
  </si>
  <si>
    <t>Jianyang</t>
  </si>
  <si>
    <t>León</t>
  </si>
  <si>
    <t>San Antonio</t>
  </si>
  <si>
    <t>Fengcheng</t>
  </si>
  <si>
    <t>Kalookan</t>
  </si>
  <si>
    <t>Makasar</t>
  </si>
  <si>
    <t>Samara</t>
  </si>
  <si>
    <t>Toluca</t>
  </si>
  <si>
    <t>Jining</t>
  </si>
  <si>
    <t>Haora</t>
  </si>
  <si>
    <t>Donetsk</t>
  </si>
  <si>
    <t>Xinyi</t>
  </si>
  <si>
    <t>Suwon</t>
  </si>
  <si>
    <t>Yichun</t>
  </si>
  <si>
    <t>Yulin</t>
  </si>
  <si>
    <t>Jinzhou</t>
  </si>
  <si>
    <t>Indianapolis</t>
  </si>
  <si>
    <t>Pingxiang</t>
  </si>
  <si>
    <t>Jacksonville</t>
  </si>
  <si>
    <t>Bucheon</t>
  </si>
  <si>
    <t>Oran</t>
  </si>
  <si>
    <t>Navi Mumbai</t>
  </si>
  <si>
    <t>Wugang</t>
  </si>
  <si>
    <t>Memphis</t>
  </si>
  <si>
    <t>Huangshi</t>
  </si>
  <si>
    <t>Acapulco</t>
  </si>
  <si>
    <t>Fort Worth</t>
  </si>
  <si>
    <t>Jeonju</t>
  </si>
  <si>
    <t>Charlotte</t>
  </si>
  <si>
    <t>El Paso</t>
  </si>
  <si>
    <t>Milwaukee</t>
  </si>
  <si>
    <t>Louisville</t>
  </si>
  <si>
    <t>Nashville-Davidson</t>
  </si>
  <si>
    <t>Oklahoma City</t>
  </si>
  <si>
    <t>Kaiyuan</t>
  </si>
  <si>
    <t>Tucson</t>
  </si>
  <si>
    <t>Mykolayiv</t>
  </si>
  <si>
    <t>Albuquerque</t>
  </si>
  <si>
    <t>Durango</t>
  </si>
  <si>
    <t>Long Beach</t>
  </si>
  <si>
    <t>Jian</t>
  </si>
  <si>
    <t>Constantine</t>
  </si>
  <si>
    <t>Antwerpen</t>
  </si>
  <si>
    <t>Fresno</t>
  </si>
  <si>
    <t>New Orleans</t>
  </si>
  <si>
    <t>Cleveland</t>
  </si>
  <si>
    <t>Kansas City</t>
  </si>
  <si>
    <t>Mesa</t>
  </si>
  <si>
    <t>Virginia Beach</t>
  </si>
  <si>
    <t>Kaliningrad</t>
  </si>
  <si>
    <t>Omaha</t>
  </si>
  <si>
    <t>Heshan</t>
  </si>
  <si>
    <t>Oakland</t>
  </si>
  <si>
    <t>Tulsa</t>
  </si>
  <si>
    <t>Colorado Springs</t>
  </si>
  <si>
    <t>Arlington</t>
  </si>
  <si>
    <t>Uijeongbu</t>
  </si>
  <si>
    <t>Wichita</t>
  </si>
  <si>
    <t>Gumi</t>
  </si>
  <si>
    <t>Kashi</t>
  </si>
  <si>
    <t>Jinju</t>
  </si>
  <si>
    <t>Luxi</t>
  </si>
  <si>
    <t>Gwangmyeong</t>
  </si>
  <si>
    <t>Gimhae</t>
  </si>
  <si>
    <t>Anaheim</t>
  </si>
  <si>
    <t>Vladikavkaz</t>
  </si>
  <si>
    <t>Iksan</t>
  </si>
  <si>
    <t>Pachuca</t>
  </si>
  <si>
    <t>Cincinnati</t>
  </si>
  <si>
    <t>Toledo</t>
  </si>
  <si>
    <t>Al-Hudaydah</t>
  </si>
  <si>
    <t>Aurora</t>
  </si>
  <si>
    <t>Bakersfield</t>
  </si>
  <si>
    <t>Riverside</t>
  </si>
  <si>
    <t>Stockton</t>
  </si>
  <si>
    <t>Corpus Christi</t>
  </si>
  <si>
    <t>Newark</t>
  </si>
  <si>
    <t>Jeju</t>
  </si>
  <si>
    <t>Buffalo</t>
  </si>
  <si>
    <t>Gyeongju</t>
  </si>
  <si>
    <t>St. Paul</t>
  </si>
  <si>
    <t>Anchorage</t>
  </si>
  <si>
    <t>Islam Shahr</t>
  </si>
  <si>
    <t>Gunsan</t>
  </si>
  <si>
    <t>Lexington-Fayette</t>
  </si>
  <si>
    <t>Munster</t>
  </si>
  <si>
    <t>Gunpo</t>
  </si>
  <si>
    <t>Dzerzhinsk</t>
  </si>
  <si>
    <t>Khmelnytskiy</t>
  </si>
  <si>
    <t>Plano</t>
  </si>
  <si>
    <t>Najran</t>
  </si>
  <si>
    <t>Coruñ</t>
  </si>
  <si>
    <t>Thoothukkudi</t>
  </si>
  <si>
    <t>Jersey City</t>
  </si>
  <si>
    <t>Glendale</t>
  </si>
  <si>
    <t>Lincoln</t>
  </si>
  <si>
    <t>Chandler</t>
  </si>
  <si>
    <t>Gent</t>
  </si>
  <si>
    <t>Henderson</t>
  </si>
  <si>
    <t>Greensboro</t>
  </si>
  <si>
    <t>Norfolk</t>
  </si>
  <si>
    <t>Blida</t>
  </si>
  <si>
    <t>Gangneung</t>
  </si>
  <si>
    <t>Scottsdale</t>
  </si>
  <si>
    <t>Kandahar</t>
  </si>
  <si>
    <t>Fort Wayne</t>
  </si>
  <si>
    <t>Baton Rouge</t>
  </si>
  <si>
    <t>Madison</t>
  </si>
  <si>
    <t>Hialeah</t>
  </si>
  <si>
    <t>Santa Luzia</t>
  </si>
  <si>
    <t>Chesapeake</t>
  </si>
  <si>
    <t>Garland</t>
  </si>
  <si>
    <t>Blagoveshchensk</t>
  </si>
  <si>
    <t>Setif</t>
  </si>
  <si>
    <t>Rochester</t>
  </si>
  <si>
    <t>Akron</t>
  </si>
  <si>
    <t>Chula Vista</t>
  </si>
  <si>
    <t>Lubbock</t>
  </si>
  <si>
    <t>Laredo</t>
  </si>
  <si>
    <t>Modesto</t>
  </si>
  <si>
    <t>Durham</t>
  </si>
  <si>
    <t>Reno</t>
  </si>
  <si>
    <t>Bila Tserkva</t>
  </si>
  <si>
    <t>Fremont</t>
  </si>
  <si>
    <t>Montgomery</t>
  </si>
  <si>
    <t>Shreveport</t>
  </si>
  <si>
    <t>San Bernardino</t>
  </si>
  <si>
    <t>Spokane</t>
  </si>
  <si>
    <t>Yonkers</t>
  </si>
  <si>
    <t>Tacoma</t>
  </si>
  <si>
    <t>Huntington Beach</t>
  </si>
  <si>
    <t>Des Moines</t>
  </si>
  <si>
    <t>Grand Rapids</t>
  </si>
  <si>
    <t>Richmond</t>
  </si>
  <si>
    <t>Winston-Salem</t>
  </si>
  <si>
    <t>Irving</t>
  </si>
  <si>
    <t>Boise City</t>
  </si>
  <si>
    <t>Mobile</t>
  </si>
  <si>
    <t>Augusta-Richmond</t>
  </si>
  <si>
    <t>Petropavlovsk</t>
  </si>
  <si>
    <t>Liege</t>
  </si>
  <si>
    <t>Irvine</t>
  </si>
  <si>
    <t>Murwara</t>
  </si>
  <si>
    <t>Little Rock</t>
  </si>
  <si>
    <t>Oxnard</t>
  </si>
  <si>
    <t>Amarillo</t>
  </si>
  <si>
    <t>Knoxville</t>
  </si>
  <si>
    <t>Newport News</t>
  </si>
  <si>
    <t>Moreno Valley</t>
  </si>
  <si>
    <t>Jackson</t>
  </si>
  <si>
    <t>Izumi</t>
  </si>
  <si>
    <t>Providence</t>
  </si>
  <si>
    <t>North Las Vegas</t>
  </si>
  <si>
    <t>Worcester</t>
  </si>
  <si>
    <t>Chlef</t>
  </si>
  <si>
    <t>Gilbert</t>
  </si>
  <si>
    <t>Ontario</t>
  </si>
  <si>
    <t>Rancho Cucamonga</t>
  </si>
  <si>
    <t>Santa Clarita</t>
  </si>
  <si>
    <t>Brownsville</t>
  </si>
  <si>
    <t>Fort Lauderdale</t>
  </si>
  <si>
    <t>Huntsville</t>
  </si>
  <si>
    <t>Oceanside</t>
  </si>
  <si>
    <t>Garden Grove</t>
  </si>
  <si>
    <t>Overland Park</t>
  </si>
  <si>
    <t>Fontana</t>
  </si>
  <si>
    <t>Tempe</t>
  </si>
  <si>
    <t>Dayton</t>
  </si>
  <si>
    <t>Tallahassee</t>
  </si>
  <si>
    <t>Tlemcen</t>
  </si>
  <si>
    <t>Chattanooga</t>
  </si>
  <si>
    <t>San Carlos</t>
  </si>
  <si>
    <t>Pomona</t>
  </si>
  <si>
    <t>Santa Rosa</t>
  </si>
  <si>
    <t>Rockford</t>
  </si>
  <si>
    <t>Enakievo</t>
  </si>
  <si>
    <t>Springfield</t>
  </si>
  <si>
    <t>Pembroke Pines</t>
  </si>
  <si>
    <t>Paterson</t>
  </si>
  <si>
    <t>Corona</t>
  </si>
  <si>
    <t>Leninaka</t>
  </si>
  <si>
    <t>Salinas</t>
  </si>
  <si>
    <t>Florencia</t>
  </si>
  <si>
    <t>Hollywood</t>
  </si>
  <si>
    <t>Hampton</t>
  </si>
  <si>
    <t>Eugene</t>
  </si>
  <si>
    <t>Grand Prairie</t>
  </si>
  <si>
    <t>Pasadena</t>
  </si>
  <si>
    <t>Jecheon</t>
  </si>
  <si>
    <t>Torrance</t>
  </si>
  <si>
    <t>Syracuse</t>
  </si>
  <si>
    <t>Naperville</t>
  </si>
  <si>
    <t>Juazeiro do Norte</t>
  </si>
  <si>
    <t>3500 </t>
  </si>
  <si>
    <t>200 </t>
  </si>
  <si>
    <t>13 </t>
  </si>
  <si>
    <t>43 396</t>
  </si>
  <si>
    <t>SKOPJE</t>
  </si>
  <si>
    <t>KIEV</t>
  </si>
  <si>
    <t>42 326</t>
  </si>
  <si>
    <t>12 </t>
  </si>
  <si>
    <t>ASHKHABAD</t>
  </si>
  <si>
    <t>PORT AU PRINCE</t>
  </si>
  <si>
    <t>Koln</t>
  </si>
  <si>
    <t>Malmo</t>
  </si>
  <si>
    <t>Monchengladbach</t>
  </si>
  <si>
    <t>205 </t>
  </si>
  <si>
    <r>
      <t> </t>
    </r>
    <r>
      <rPr>
        <sz val="10"/>
        <color rgb="FF222222"/>
        <rFont val="Arial"/>
        <family val="2"/>
        <charset val="238"/>
      </rPr>
      <t>32 403</t>
    </r>
  </si>
  <si>
    <t>gęstosć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</si>
</sst>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38"/>
      <scheme val="minor"/>
    </font>
    <font>
      <sz val="8"/>
      <color theme="1"/>
      <name val="Arial"/>
      <family val="2"/>
      <charset val="238"/>
    </font>
    <font>
      <b/>
      <sz val="11"/>
      <color rgb="FF222222"/>
      <name val="Arial"/>
      <family val="2"/>
      <charset val="238"/>
    </font>
    <font>
      <sz val="9"/>
      <color rgb="FF000000"/>
      <name val="Arial"/>
      <family val="2"/>
      <charset val="238"/>
    </font>
    <font>
      <b/>
      <sz val="10"/>
      <color rgb="FF222222"/>
      <name val="Arial"/>
      <family val="2"/>
      <charset val="238"/>
    </font>
    <font>
      <sz val="10"/>
      <color rgb="FF222222"/>
      <name val="Arial"/>
      <family val="2"/>
      <charset val="238"/>
    </font>
    <font>
      <sz val="10"/>
      <color rgb="FF000000"/>
      <name val="Arial"/>
      <family val="2"/>
      <charset val="238"/>
    </font>
    <font>
      <sz val="8"/>
      <color rgb="FF333333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horizontal="right" vertical="top" wrapText="1"/>
    </xf>
    <xf numFmtId="0" fontId="2" fillId="0" borderId="0" xfId="0" applyFont="1"/>
    <xf numFmtId="3" fontId="3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3" fontId="5" fillId="0" borderId="0" xfId="0" applyNumberFormat="1" applyFont="1"/>
    <xf numFmtId="0" fontId="7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cities_pop_0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ankings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3"/>
  <sheetViews>
    <sheetView topLeftCell="A977" workbookViewId="0">
      <selection activeCell="D988" sqref="D988"/>
    </sheetView>
  </sheetViews>
  <sheetFormatPr defaultRowHeight="15" x14ac:dyDescent="0.25"/>
  <cols>
    <col min="1" max="1" width="43.7109375" bestFit="1" customWidth="1"/>
    <col min="2" max="2" width="43.7109375" customWidth="1"/>
    <col min="3" max="3" width="6.42578125" bestFit="1" customWidth="1"/>
    <col min="4" max="4" width="25" bestFit="1" customWidth="1"/>
    <col min="5" max="5" width="7.5703125" bestFit="1" customWidth="1"/>
    <col min="6" max="6" width="10.7109375" bestFit="1" customWidth="1"/>
    <col min="7" max="7" width="7.5703125" bestFit="1" customWidth="1"/>
    <col min="8" max="8" width="7" bestFit="1" customWidth="1"/>
    <col min="9" max="9" width="10.42578125" bestFit="1" customWidth="1"/>
    <col min="10" max="11" width="10.42578125" customWidth="1"/>
    <col min="12" max="12" width="25" bestFit="1" customWidth="1"/>
    <col min="13" max="13" width="7.5703125" bestFit="1" customWidth="1"/>
    <col min="14" max="14" width="11.5703125" bestFit="1" customWidth="1"/>
  </cols>
  <sheetData>
    <row r="1" spans="1:15" x14ac:dyDescent="0.25">
      <c r="B1" t="s">
        <v>1032</v>
      </c>
      <c r="C1" t="s">
        <v>1033</v>
      </c>
      <c r="D1" t="s">
        <v>1034</v>
      </c>
      <c r="E1" t="s">
        <v>1036</v>
      </c>
      <c r="F1" t="s">
        <v>1035</v>
      </c>
      <c r="G1" t="s">
        <v>1039</v>
      </c>
      <c r="H1" t="s">
        <v>1037</v>
      </c>
      <c r="I1" t="s">
        <v>1038</v>
      </c>
      <c r="J1" t="s">
        <v>4688</v>
      </c>
      <c r="K1" t="s">
        <v>4702</v>
      </c>
    </row>
    <row r="2" spans="1:15" x14ac:dyDescent="0.25">
      <c r="A2" t="s">
        <v>35</v>
      </c>
      <c r="B2" t="s">
        <v>36</v>
      </c>
      <c r="C2">
        <v>1</v>
      </c>
      <c r="D2">
        <v>8489653</v>
      </c>
      <c r="E2">
        <v>621</v>
      </c>
      <c r="F2">
        <v>12576601</v>
      </c>
      <c r="G2">
        <v>2187</v>
      </c>
      <c r="H2" t="s">
        <v>3</v>
      </c>
      <c r="I2" s="1">
        <v>38626</v>
      </c>
      <c r="J2" s="1"/>
      <c r="K2" s="1" t="b">
        <f>EXACT(A2,UPPER(A2))</f>
        <v>1</v>
      </c>
      <c r="N2" s="10"/>
      <c r="O2" s="10"/>
    </row>
    <row r="3" spans="1:15" x14ac:dyDescent="0.25">
      <c r="A3" t="s">
        <v>37</v>
      </c>
      <c r="B3" t="s">
        <v>38</v>
      </c>
      <c r="C3">
        <v>2</v>
      </c>
      <c r="D3">
        <v>8640184</v>
      </c>
      <c r="E3">
        <v>740</v>
      </c>
      <c r="F3" t="s">
        <v>5</v>
      </c>
      <c r="G3" t="s">
        <v>5</v>
      </c>
      <c r="H3" t="s">
        <v>6</v>
      </c>
      <c r="I3" s="1">
        <v>37803</v>
      </c>
      <c r="J3" s="1"/>
      <c r="K3" s="1" t="b">
        <f t="shared" ref="K3:K66" si="0">EXACT(A3,UPPER(A3))</f>
        <v>1</v>
      </c>
      <c r="N3" s="10"/>
      <c r="O3" s="10"/>
    </row>
    <row r="4" spans="1:15" x14ac:dyDescent="0.25">
      <c r="A4" t="s">
        <v>4668</v>
      </c>
      <c r="B4" t="s">
        <v>39</v>
      </c>
      <c r="C4">
        <v>3</v>
      </c>
      <c r="D4">
        <v>8143197</v>
      </c>
      <c r="E4">
        <v>783</v>
      </c>
      <c r="F4" t="s">
        <v>5</v>
      </c>
      <c r="G4" t="s">
        <v>5</v>
      </c>
      <c r="H4" t="s">
        <v>7</v>
      </c>
      <c r="I4" s="1">
        <v>38534</v>
      </c>
      <c r="J4" s="1"/>
      <c r="K4" s="1" t="b">
        <f t="shared" si="0"/>
        <v>0</v>
      </c>
      <c r="N4" s="10"/>
      <c r="O4" s="10"/>
    </row>
    <row r="5" spans="1:15" x14ac:dyDescent="0.25">
      <c r="A5" t="s">
        <v>40</v>
      </c>
      <c r="B5" t="s">
        <v>41</v>
      </c>
      <c r="C5">
        <v>4</v>
      </c>
      <c r="D5">
        <v>10020123</v>
      </c>
      <c r="E5">
        <v>605</v>
      </c>
      <c r="F5" t="s">
        <v>5</v>
      </c>
      <c r="G5" t="s">
        <v>5</v>
      </c>
      <c r="H5" t="s">
        <v>6</v>
      </c>
      <c r="I5" s="1">
        <v>38899</v>
      </c>
      <c r="J5" s="1"/>
      <c r="K5" s="1" t="b">
        <f t="shared" si="0"/>
        <v>1</v>
      </c>
      <c r="N5" s="10"/>
      <c r="O5" s="10"/>
    </row>
    <row r="6" spans="1:15" x14ac:dyDescent="0.25">
      <c r="A6" t="s">
        <v>42</v>
      </c>
      <c r="B6" t="s">
        <v>43</v>
      </c>
      <c r="C6">
        <v>5</v>
      </c>
      <c r="D6">
        <v>1581082</v>
      </c>
      <c r="E6">
        <v>614</v>
      </c>
      <c r="F6" t="s">
        <v>5</v>
      </c>
      <c r="G6" t="s">
        <v>5</v>
      </c>
      <c r="H6" t="s">
        <v>9</v>
      </c>
      <c r="I6" s="1">
        <v>36800</v>
      </c>
      <c r="J6" s="1"/>
      <c r="K6" s="1" t="b">
        <f t="shared" si="0"/>
        <v>1</v>
      </c>
      <c r="N6" s="10"/>
      <c r="O6" s="10"/>
    </row>
    <row r="7" spans="1:15" x14ac:dyDescent="0.25">
      <c r="A7" t="s">
        <v>4503</v>
      </c>
      <c r="B7" t="s">
        <v>44</v>
      </c>
      <c r="C7">
        <v>6</v>
      </c>
      <c r="D7">
        <v>11914398</v>
      </c>
      <c r="E7">
        <v>466</v>
      </c>
      <c r="F7">
        <v>16368084</v>
      </c>
      <c r="G7">
        <v>1041</v>
      </c>
      <c r="H7" t="s">
        <v>3</v>
      </c>
      <c r="I7" s="1">
        <v>36951</v>
      </c>
      <c r="J7" s="1"/>
      <c r="K7" s="1" t="b">
        <f t="shared" si="0"/>
        <v>0</v>
      </c>
      <c r="N7" s="10"/>
      <c r="O7" s="10"/>
    </row>
    <row r="8" spans="1:15" x14ac:dyDescent="0.25">
      <c r="A8" t="s">
        <v>45</v>
      </c>
      <c r="B8" t="s">
        <v>46</v>
      </c>
      <c r="C8">
        <v>7</v>
      </c>
      <c r="D8">
        <v>11016703</v>
      </c>
      <c r="E8">
        <v>1493</v>
      </c>
      <c r="F8" t="s">
        <v>5</v>
      </c>
      <c r="G8" t="s">
        <v>5</v>
      </c>
      <c r="H8" t="s">
        <v>6</v>
      </c>
      <c r="I8" s="1">
        <v>38534</v>
      </c>
      <c r="J8" s="1"/>
      <c r="K8" s="1" t="b">
        <f t="shared" si="0"/>
        <v>0</v>
      </c>
      <c r="N8" s="10"/>
      <c r="O8" s="10"/>
    </row>
    <row r="9" spans="1:15" x14ac:dyDescent="0.25">
      <c r="A9" t="s">
        <v>47</v>
      </c>
      <c r="B9" t="s">
        <v>48</v>
      </c>
      <c r="C9">
        <v>8</v>
      </c>
      <c r="D9" t="s">
        <v>5</v>
      </c>
      <c r="E9" t="s">
        <v>5</v>
      </c>
      <c r="F9">
        <v>18204964</v>
      </c>
      <c r="G9" t="s">
        <v>5</v>
      </c>
      <c r="H9" t="s">
        <v>7</v>
      </c>
      <c r="I9" s="1">
        <v>38899</v>
      </c>
      <c r="J9" s="1"/>
      <c r="K9" s="1" t="b">
        <f t="shared" si="0"/>
        <v>1</v>
      </c>
      <c r="N9" s="10"/>
      <c r="O9" s="10"/>
    </row>
    <row r="10" spans="1:15" x14ac:dyDescent="0.25">
      <c r="A10" t="s">
        <v>49</v>
      </c>
      <c r="B10" t="s">
        <v>44</v>
      </c>
      <c r="C10">
        <v>9</v>
      </c>
      <c r="D10">
        <v>9817439</v>
      </c>
      <c r="E10">
        <v>431</v>
      </c>
      <c r="F10">
        <v>12791458</v>
      </c>
      <c r="G10">
        <v>624</v>
      </c>
      <c r="H10" t="s">
        <v>3</v>
      </c>
      <c r="I10" s="1">
        <v>36951</v>
      </c>
      <c r="J10" s="1"/>
      <c r="K10" s="1" t="b">
        <f t="shared" si="0"/>
        <v>0</v>
      </c>
      <c r="N10" s="10"/>
      <c r="O10" s="10"/>
    </row>
    <row r="11" spans="1:15" x14ac:dyDescent="0.25">
      <c r="A11" t="s">
        <v>50</v>
      </c>
      <c r="B11" t="s">
        <v>36</v>
      </c>
      <c r="C11">
        <v>10</v>
      </c>
      <c r="D11">
        <v>2628811</v>
      </c>
      <c r="E11">
        <v>222</v>
      </c>
      <c r="F11" t="s">
        <v>5</v>
      </c>
      <c r="G11" t="s">
        <v>5</v>
      </c>
      <c r="H11" t="s">
        <v>3</v>
      </c>
      <c r="I11" s="1">
        <v>38626</v>
      </c>
      <c r="J11" s="1"/>
      <c r="K11" s="1" t="b">
        <f t="shared" si="0"/>
        <v>0</v>
      </c>
      <c r="N11" s="10"/>
      <c r="O11" s="10"/>
    </row>
    <row r="12" spans="1:15" x14ac:dyDescent="0.25">
      <c r="A12" t="s">
        <v>51</v>
      </c>
      <c r="B12" t="s">
        <v>52</v>
      </c>
      <c r="C12">
        <v>11</v>
      </c>
      <c r="D12">
        <v>6758581</v>
      </c>
      <c r="E12" t="s">
        <v>5</v>
      </c>
      <c r="F12" t="s">
        <v>5</v>
      </c>
      <c r="G12" t="s">
        <v>5</v>
      </c>
      <c r="H12" t="s">
        <v>3</v>
      </c>
      <c r="I12" s="1">
        <v>39032</v>
      </c>
      <c r="J12" s="1"/>
      <c r="K12" s="1" t="b">
        <f t="shared" si="0"/>
        <v>1</v>
      </c>
      <c r="N12" s="10"/>
      <c r="O12" s="10"/>
    </row>
    <row r="13" spans="1:15" x14ac:dyDescent="0.25">
      <c r="A13" t="s">
        <v>4510</v>
      </c>
      <c r="B13" t="s">
        <v>44</v>
      </c>
      <c r="C13">
        <v>12</v>
      </c>
      <c r="D13">
        <v>4580544</v>
      </c>
      <c r="E13">
        <v>185</v>
      </c>
      <c r="F13">
        <v>13216546</v>
      </c>
      <c r="G13">
        <v>897</v>
      </c>
      <c r="H13" t="s">
        <v>3</v>
      </c>
      <c r="I13" s="1">
        <v>36951</v>
      </c>
      <c r="J13" s="1"/>
      <c r="K13" s="1" t="b">
        <f t="shared" si="0"/>
        <v>0</v>
      </c>
      <c r="N13" s="10"/>
      <c r="O13" s="10"/>
    </row>
    <row r="14" spans="1:15" x14ac:dyDescent="0.25">
      <c r="A14" t="s">
        <v>4662</v>
      </c>
      <c r="B14" t="s">
        <v>39</v>
      </c>
      <c r="C14">
        <v>13</v>
      </c>
      <c r="D14">
        <v>3844829</v>
      </c>
      <c r="E14">
        <v>1217</v>
      </c>
      <c r="F14" t="s">
        <v>5</v>
      </c>
      <c r="G14" t="s">
        <v>5</v>
      </c>
      <c r="H14" t="s">
        <v>7</v>
      </c>
      <c r="I14" s="1">
        <v>38534</v>
      </c>
      <c r="J14" s="1"/>
      <c r="K14" s="1" t="b">
        <f t="shared" si="0"/>
        <v>0</v>
      </c>
      <c r="N14" s="10"/>
      <c r="O14" s="10"/>
    </row>
    <row r="15" spans="1:15" x14ac:dyDescent="0.25">
      <c r="A15" t="s">
        <v>53</v>
      </c>
      <c r="B15" t="s">
        <v>54</v>
      </c>
      <c r="C15">
        <v>14</v>
      </c>
      <c r="D15">
        <v>14348535</v>
      </c>
      <c r="E15" t="s">
        <v>5</v>
      </c>
      <c r="F15" t="s">
        <v>5</v>
      </c>
      <c r="G15" t="s">
        <v>5</v>
      </c>
      <c r="H15" t="s">
        <v>9</v>
      </c>
      <c r="I15" s="1">
        <v>36831</v>
      </c>
      <c r="J15" s="1"/>
      <c r="K15" s="1" t="b">
        <f t="shared" si="0"/>
        <v>0</v>
      </c>
      <c r="N15" s="10"/>
      <c r="O15" s="10"/>
    </row>
    <row r="16" spans="1:15" x14ac:dyDescent="0.25">
      <c r="A16" t="s">
        <v>55</v>
      </c>
      <c r="B16" t="s">
        <v>56</v>
      </c>
      <c r="C16">
        <v>15</v>
      </c>
      <c r="D16">
        <v>10433869</v>
      </c>
      <c r="E16" t="s">
        <v>5</v>
      </c>
      <c r="F16" t="s">
        <v>5</v>
      </c>
      <c r="G16" t="s">
        <v>5</v>
      </c>
      <c r="H16" t="s">
        <v>7</v>
      </c>
      <c r="I16" s="1">
        <v>38899</v>
      </c>
      <c r="J16" s="1"/>
      <c r="K16" s="1" t="b">
        <f t="shared" si="0"/>
        <v>1</v>
      </c>
      <c r="N16" s="10"/>
      <c r="O16" s="10"/>
    </row>
    <row r="17" spans="1:15" x14ac:dyDescent="0.25">
      <c r="A17" t="s">
        <v>4742</v>
      </c>
      <c r="B17" t="s">
        <v>54</v>
      </c>
      <c r="C17">
        <v>16</v>
      </c>
      <c r="D17">
        <v>11509595</v>
      </c>
      <c r="E17" t="s">
        <v>5</v>
      </c>
      <c r="F17" t="s">
        <v>5</v>
      </c>
      <c r="G17" t="s">
        <v>5</v>
      </c>
      <c r="H17" t="s">
        <v>9</v>
      </c>
      <c r="I17" s="1">
        <v>36831</v>
      </c>
      <c r="J17" s="1"/>
      <c r="K17" s="1" t="b">
        <f t="shared" si="0"/>
        <v>1</v>
      </c>
      <c r="N17" s="10"/>
      <c r="O17" s="10"/>
    </row>
    <row r="18" spans="1:15" x14ac:dyDescent="0.25">
      <c r="A18" t="s">
        <v>57</v>
      </c>
      <c r="B18" t="s">
        <v>58</v>
      </c>
      <c r="C18">
        <v>17</v>
      </c>
      <c r="D18">
        <v>2965403</v>
      </c>
      <c r="E18" t="s">
        <v>5</v>
      </c>
      <c r="F18">
        <v>11298030</v>
      </c>
      <c r="G18" t="s">
        <v>5</v>
      </c>
      <c r="H18" t="s">
        <v>3</v>
      </c>
      <c r="I18" s="1">
        <v>33526</v>
      </c>
      <c r="J18" s="1"/>
      <c r="K18" s="1" t="b">
        <f t="shared" si="0"/>
        <v>1</v>
      </c>
      <c r="N18" s="10"/>
      <c r="O18" s="10"/>
    </row>
    <row r="19" spans="1:15" x14ac:dyDescent="0.25">
      <c r="A19" t="s">
        <v>59</v>
      </c>
      <c r="B19" t="s">
        <v>54</v>
      </c>
      <c r="C19">
        <v>18</v>
      </c>
      <c r="D19">
        <v>8524826</v>
      </c>
      <c r="E19" t="s">
        <v>5</v>
      </c>
      <c r="F19" t="s">
        <v>5</v>
      </c>
      <c r="G19" t="s">
        <v>5</v>
      </c>
      <c r="H19" t="s">
        <v>9</v>
      </c>
      <c r="I19" s="1">
        <v>36831</v>
      </c>
      <c r="J19" s="1"/>
      <c r="K19" s="1" t="b">
        <f t="shared" si="0"/>
        <v>0</v>
      </c>
      <c r="N19" s="10"/>
      <c r="O19" s="10"/>
    </row>
    <row r="20" spans="1:15" x14ac:dyDescent="0.25">
      <c r="A20" t="s">
        <v>60</v>
      </c>
      <c r="B20" t="s">
        <v>54</v>
      </c>
      <c r="C20">
        <v>19</v>
      </c>
      <c r="D20">
        <v>7008831</v>
      </c>
      <c r="E20" t="s">
        <v>5</v>
      </c>
      <c r="F20" t="s">
        <v>5</v>
      </c>
      <c r="G20" t="s">
        <v>5</v>
      </c>
      <c r="H20" t="s">
        <v>9</v>
      </c>
      <c r="I20" s="1">
        <v>36831</v>
      </c>
      <c r="J20" s="1"/>
      <c r="K20" s="1" t="b">
        <f t="shared" si="0"/>
        <v>0</v>
      </c>
      <c r="N20" s="10"/>
      <c r="O20" s="10"/>
    </row>
    <row r="21" spans="1:15" x14ac:dyDescent="0.25">
      <c r="A21" t="s">
        <v>61</v>
      </c>
      <c r="B21" t="s">
        <v>62</v>
      </c>
      <c r="C21">
        <v>20</v>
      </c>
      <c r="D21" t="s">
        <v>5</v>
      </c>
      <c r="E21" t="s">
        <v>5</v>
      </c>
      <c r="F21">
        <v>9555719</v>
      </c>
      <c r="G21" t="s">
        <v>5</v>
      </c>
      <c r="H21" t="s">
        <v>6</v>
      </c>
      <c r="I21" s="1">
        <v>37803</v>
      </c>
      <c r="J21" s="1"/>
      <c r="K21" s="1" t="b">
        <f t="shared" si="0"/>
        <v>0</v>
      </c>
      <c r="N21" s="10"/>
      <c r="O21" s="10"/>
    </row>
    <row r="22" spans="1:15" x14ac:dyDescent="0.25">
      <c r="A22" t="s">
        <v>63</v>
      </c>
      <c r="B22" t="s">
        <v>46</v>
      </c>
      <c r="C22">
        <v>21</v>
      </c>
      <c r="D22">
        <v>6136652</v>
      </c>
      <c r="E22">
        <v>1256</v>
      </c>
      <c r="F22" t="s">
        <v>5</v>
      </c>
      <c r="G22" t="s">
        <v>5</v>
      </c>
      <c r="H22" t="s">
        <v>6</v>
      </c>
      <c r="I22" s="1">
        <v>38534</v>
      </c>
      <c r="J22" s="1"/>
      <c r="K22" s="1" t="b">
        <f t="shared" si="0"/>
        <v>0</v>
      </c>
      <c r="N22" s="10"/>
      <c r="O22" s="10"/>
    </row>
    <row r="23" spans="1:15" x14ac:dyDescent="0.25">
      <c r="A23" t="s">
        <v>64</v>
      </c>
      <c r="B23" t="s">
        <v>65</v>
      </c>
      <c r="C23">
        <v>22</v>
      </c>
      <c r="D23">
        <v>2125017</v>
      </c>
      <c r="E23">
        <v>105</v>
      </c>
      <c r="F23" t="s">
        <v>5</v>
      </c>
      <c r="G23" t="s">
        <v>5</v>
      </c>
      <c r="H23" t="s">
        <v>9</v>
      </c>
      <c r="I23" s="1">
        <v>36227</v>
      </c>
      <c r="J23" s="1"/>
      <c r="K23" s="1" t="b">
        <f t="shared" si="0"/>
        <v>1</v>
      </c>
      <c r="N23" s="10"/>
      <c r="O23" s="10"/>
    </row>
    <row r="24" spans="1:15" x14ac:dyDescent="0.25">
      <c r="A24" t="s">
        <v>66</v>
      </c>
      <c r="B24" t="s">
        <v>67</v>
      </c>
      <c r="C24">
        <v>23</v>
      </c>
      <c r="D24">
        <v>9339023</v>
      </c>
      <c r="E24" t="s">
        <v>5</v>
      </c>
      <c r="F24" t="s">
        <v>5</v>
      </c>
      <c r="G24" t="s">
        <v>5</v>
      </c>
      <c r="H24" t="s">
        <v>3</v>
      </c>
      <c r="I24" s="1">
        <v>35856</v>
      </c>
      <c r="J24" s="1"/>
      <c r="K24" s="1" t="b">
        <f t="shared" si="0"/>
        <v>0</v>
      </c>
      <c r="N24" s="10"/>
      <c r="O24" s="10"/>
    </row>
    <row r="25" spans="1:15" x14ac:dyDescent="0.25">
      <c r="A25" t="s">
        <v>68</v>
      </c>
      <c r="B25" t="s">
        <v>36</v>
      </c>
      <c r="C25">
        <v>24</v>
      </c>
      <c r="D25">
        <v>2215062</v>
      </c>
      <c r="E25">
        <v>326</v>
      </c>
      <c r="F25" t="s">
        <v>5</v>
      </c>
      <c r="G25" t="s">
        <v>5</v>
      </c>
      <c r="H25" t="s">
        <v>3</v>
      </c>
      <c r="I25" s="1">
        <v>38626</v>
      </c>
      <c r="J25" s="1"/>
      <c r="K25" s="1" t="b">
        <f t="shared" si="0"/>
        <v>0</v>
      </c>
      <c r="N25" s="10"/>
      <c r="O25" s="10"/>
    </row>
    <row r="26" spans="1:15" x14ac:dyDescent="0.25">
      <c r="A26" t="s">
        <v>4664</v>
      </c>
      <c r="B26" t="s">
        <v>39</v>
      </c>
      <c r="C26">
        <v>25</v>
      </c>
      <c r="D26">
        <v>2842518</v>
      </c>
      <c r="E26">
        <v>588</v>
      </c>
      <c r="F26" t="s">
        <v>5</v>
      </c>
      <c r="G26" t="s">
        <v>5</v>
      </c>
      <c r="H26" t="s">
        <v>7</v>
      </c>
      <c r="I26" s="1">
        <v>38534</v>
      </c>
      <c r="J26" s="1"/>
      <c r="K26" s="1" t="b">
        <f t="shared" si="0"/>
        <v>0</v>
      </c>
      <c r="N26" s="10"/>
      <c r="O26" s="10"/>
    </row>
    <row r="27" spans="1:15" x14ac:dyDescent="0.25">
      <c r="A27" t="s">
        <v>69</v>
      </c>
      <c r="B27" t="s">
        <v>70</v>
      </c>
      <c r="C27">
        <v>26</v>
      </c>
      <c r="D27">
        <v>5195247</v>
      </c>
      <c r="E27" t="s">
        <v>5</v>
      </c>
      <c r="F27" t="s">
        <v>5</v>
      </c>
      <c r="G27" t="s">
        <v>5</v>
      </c>
      <c r="H27" t="s">
        <v>3</v>
      </c>
      <c r="I27" s="1">
        <v>33568</v>
      </c>
      <c r="J27" s="1"/>
      <c r="K27" s="1" t="b">
        <f t="shared" si="0"/>
        <v>0</v>
      </c>
      <c r="N27" s="10"/>
      <c r="O27" s="10"/>
    </row>
    <row r="28" spans="1:15" x14ac:dyDescent="0.25">
      <c r="A28" t="s">
        <v>71</v>
      </c>
      <c r="B28" t="s">
        <v>72</v>
      </c>
      <c r="C28">
        <v>27</v>
      </c>
      <c r="D28" t="s">
        <v>5</v>
      </c>
      <c r="E28" t="s">
        <v>5</v>
      </c>
      <c r="F28">
        <v>8278251</v>
      </c>
      <c r="G28" t="s">
        <v>5</v>
      </c>
      <c r="H28" t="s">
        <v>6</v>
      </c>
      <c r="I28" s="1">
        <v>37010</v>
      </c>
      <c r="J28" s="1"/>
      <c r="K28" s="1" t="b">
        <f t="shared" si="0"/>
        <v>1</v>
      </c>
      <c r="N28" s="10"/>
      <c r="O28" s="10"/>
    </row>
    <row r="29" spans="1:15" x14ac:dyDescent="0.25">
      <c r="A29" t="s">
        <v>73</v>
      </c>
      <c r="B29" t="s">
        <v>74</v>
      </c>
      <c r="C29">
        <v>28</v>
      </c>
      <c r="D29" t="s">
        <v>5</v>
      </c>
      <c r="E29" t="s">
        <v>5</v>
      </c>
      <c r="F29">
        <v>6858000</v>
      </c>
      <c r="G29">
        <v>1569</v>
      </c>
      <c r="H29" t="s">
        <v>7</v>
      </c>
      <c r="I29" s="1">
        <v>38899</v>
      </c>
      <c r="J29" s="1"/>
      <c r="K29" s="1" t="b">
        <f t="shared" si="0"/>
        <v>1</v>
      </c>
      <c r="N29" s="10"/>
      <c r="O29" s="10"/>
    </row>
    <row r="30" spans="1:15" x14ac:dyDescent="0.25">
      <c r="A30" t="s">
        <v>75</v>
      </c>
      <c r="B30" t="s">
        <v>76</v>
      </c>
      <c r="C30">
        <v>29</v>
      </c>
      <c r="D30" s="2">
        <v>8190000</v>
      </c>
      <c r="E30" s="2">
        <v>622</v>
      </c>
      <c r="F30" t="s">
        <v>5</v>
      </c>
      <c r="G30">
        <v>0</v>
      </c>
      <c r="K30" s="1" t="b">
        <f t="shared" si="0"/>
        <v>1</v>
      </c>
      <c r="N30" s="10"/>
      <c r="O30" s="10"/>
    </row>
    <row r="31" spans="1:15" x14ac:dyDescent="0.25">
      <c r="A31" t="s">
        <v>77</v>
      </c>
      <c r="B31" t="s">
        <v>78</v>
      </c>
      <c r="C31">
        <v>30</v>
      </c>
      <c r="D31">
        <v>7188936</v>
      </c>
      <c r="E31" t="s">
        <v>5</v>
      </c>
      <c r="F31" t="s">
        <v>5</v>
      </c>
      <c r="G31" t="s">
        <v>5</v>
      </c>
      <c r="H31" t="s">
        <v>7</v>
      </c>
      <c r="I31" s="1">
        <v>37803</v>
      </c>
      <c r="J31" s="1"/>
      <c r="K31" s="1" t="b">
        <f t="shared" si="0"/>
        <v>1</v>
      </c>
      <c r="N31" s="10"/>
      <c r="O31" s="10"/>
    </row>
    <row r="32" spans="1:15" x14ac:dyDescent="0.25">
      <c r="A32" t="s">
        <v>79</v>
      </c>
      <c r="B32" t="s">
        <v>80</v>
      </c>
      <c r="C32">
        <v>31</v>
      </c>
      <c r="D32">
        <v>5681941</v>
      </c>
      <c r="E32" t="s">
        <v>5</v>
      </c>
      <c r="F32" t="s">
        <v>5</v>
      </c>
      <c r="G32" t="s">
        <v>5</v>
      </c>
      <c r="H32" t="s">
        <v>3</v>
      </c>
      <c r="I32" s="1">
        <v>38551</v>
      </c>
      <c r="J32" s="1"/>
      <c r="K32" s="1" t="b">
        <f t="shared" si="0"/>
        <v>1</v>
      </c>
      <c r="N32" s="10"/>
      <c r="O32" s="10"/>
    </row>
    <row r="33" spans="1:15" x14ac:dyDescent="0.25">
      <c r="A33" t="s">
        <v>81</v>
      </c>
      <c r="B33" t="s">
        <v>54</v>
      </c>
      <c r="C33">
        <v>32</v>
      </c>
      <c r="D33">
        <v>6445777</v>
      </c>
      <c r="E33" t="s">
        <v>5</v>
      </c>
      <c r="F33" t="s">
        <v>5</v>
      </c>
      <c r="G33" t="s">
        <v>5</v>
      </c>
      <c r="H33" t="s">
        <v>9</v>
      </c>
      <c r="I33" s="1">
        <v>36831</v>
      </c>
      <c r="J33" s="1"/>
      <c r="K33" s="1" t="b">
        <f t="shared" si="0"/>
        <v>0</v>
      </c>
      <c r="N33" s="10"/>
      <c r="O33" s="10"/>
    </row>
    <row r="34" spans="1:15" x14ac:dyDescent="0.25">
      <c r="A34" t="s">
        <v>82</v>
      </c>
      <c r="B34" t="s">
        <v>83</v>
      </c>
      <c r="C34">
        <v>33</v>
      </c>
      <c r="D34" t="s">
        <v>5</v>
      </c>
      <c r="E34" t="s">
        <v>5</v>
      </c>
      <c r="F34">
        <v>6945216</v>
      </c>
      <c r="G34">
        <v>1605</v>
      </c>
      <c r="H34" t="s">
        <v>6</v>
      </c>
      <c r="I34" s="1">
        <v>38899</v>
      </c>
      <c r="J34" s="1"/>
      <c r="K34" s="1" t="b">
        <f t="shared" si="0"/>
        <v>1</v>
      </c>
      <c r="N34" s="10"/>
      <c r="O34" s="10"/>
    </row>
    <row r="35" spans="1:15" x14ac:dyDescent="0.25">
      <c r="A35" t="s">
        <v>4499</v>
      </c>
      <c r="B35" t="s">
        <v>44</v>
      </c>
      <c r="C35">
        <v>34</v>
      </c>
      <c r="D35">
        <v>4216268</v>
      </c>
      <c r="E35">
        <v>174</v>
      </c>
      <c r="F35">
        <v>6424624</v>
      </c>
      <c r="G35">
        <v>612</v>
      </c>
      <c r="H35" t="s">
        <v>3</v>
      </c>
      <c r="I35" s="1">
        <v>36951</v>
      </c>
      <c r="J35" s="1"/>
      <c r="K35" s="1" t="b">
        <f t="shared" si="0"/>
        <v>0</v>
      </c>
      <c r="N35" s="10"/>
      <c r="O35" s="10"/>
    </row>
    <row r="36" spans="1:15" x14ac:dyDescent="0.25">
      <c r="A36" t="s">
        <v>84</v>
      </c>
      <c r="B36" t="s">
        <v>85</v>
      </c>
      <c r="C36">
        <v>35</v>
      </c>
      <c r="D36" t="s">
        <v>5</v>
      </c>
      <c r="E36" t="s">
        <v>5</v>
      </c>
      <c r="F36">
        <v>5333571</v>
      </c>
      <c r="G36">
        <v>154</v>
      </c>
      <c r="H36" t="s">
        <v>3</v>
      </c>
      <c r="I36" s="1">
        <v>36913</v>
      </c>
      <c r="J36" s="1"/>
      <c r="K36" s="1" t="b">
        <f t="shared" si="0"/>
        <v>1</v>
      </c>
      <c r="N36" s="10"/>
      <c r="O36" s="10"/>
    </row>
    <row r="37" spans="1:15" x14ac:dyDescent="0.25">
      <c r="A37" t="s">
        <v>86</v>
      </c>
      <c r="B37" t="s">
        <v>87</v>
      </c>
      <c r="C37">
        <v>36</v>
      </c>
      <c r="D37">
        <v>599515</v>
      </c>
      <c r="E37">
        <v>210</v>
      </c>
      <c r="F37" t="s">
        <v>5</v>
      </c>
      <c r="G37" t="s">
        <v>5</v>
      </c>
      <c r="H37" t="s">
        <v>7</v>
      </c>
      <c r="I37" s="1">
        <v>36342</v>
      </c>
      <c r="J37" s="1"/>
      <c r="K37" s="1" t="b">
        <f t="shared" si="0"/>
        <v>0</v>
      </c>
      <c r="N37" s="10"/>
      <c r="O37" s="10"/>
    </row>
    <row r="38" spans="1:15" x14ac:dyDescent="0.25">
      <c r="A38" t="s">
        <v>4743</v>
      </c>
      <c r="B38" t="s">
        <v>54</v>
      </c>
      <c r="C38">
        <v>37</v>
      </c>
      <c r="D38">
        <v>7499181</v>
      </c>
      <c r="E38" t="s">
        <v>5</v>
      </c>
      <c r="F38" t="s">
        <v>5</v>
      </c>
      <c r="G38" t="s">
        <v>5</v>
      </c>
      <c r="H38" t="s">
        <v>9</v>
      </c>
      <c r="I38" s="1">
        <v>36831</v>
      </c>
      <c r="J38" s="1"/>
      <c r="K38" s="1" t="b">
        <f t="shared" si="0"/>
        <v>0</v>
      </c>
      <c r="N38" s="10"/>
      <c r="O38" s="10"/>
    </row>
    <row r="39" spans="1:15" x14ac:dyDescent="0.25">
      <c r="A39" t="s">
        <v>88</v>
      </c>
      <c r="B39" t="s">
        <v>89</v>
      </c>
      <c r="C39">
        <v>38</v>
      </c>
      <c r="D39">
        <v>6857100</v>
      </c>
      <c r="E39">
        <v>1104</v>
      </c>
      <c r="F39" t="s">
        <v>5</v>
      </c>
      <c r="G39" t="s">
        <v>5</v>
      </c>
      <c r="H39" t="s">
        <v>7</v>
      </c>
      <c r="I39" s="1">
        <v>38899</v>
      </c>
      <c r="J39" s="1"/>
      <c r="K39" s="1" t="b">
        <f t="shared" si="0"/>
        <v>1</v>
      </c>
      <c r="N39" s="10"/>
      <c r="O39" s="10"/>
    </row>
    <row r="40" spans="1:15" x14ac:dyDescent="0.25">
      <c r="A40" t="s">
        <v>90</v>
      </c>
      <c r="B40" t="s">
        <v>91</v>
      </c>
      <c r="C40">
        <v>39</v>
      </c>
      <c r="D40">
        <v>2640322</v>
      </c>
      <c r="E40" t="s">
        <v>5</v>
      </c>
      <c r="F40" t="s">
        <v>5</v>
      </c>
      <c r="G40" t="s">
        <v>5</v>
      </c>
      <c r="H40" t="s">
        <v>6</v>
      </c>
      <c r="I40" s="1">
        <v>36342</v>
      </c>
      <c r="J40" s="1"/>
      <c r="K40" s="1" t="b">
        <f t="shared" si="0"/>
        <v>0</v>
      </c>
      <c r="N40" s="10"/>
      <c r="O40" s="10"/>
    </row>
    <row r="41" spans="1:15" x14ac:dyDescent="0.25">
      <c r="A41" t="s">
        <v>92</v>
      </c>
      <c r="B41" t="s">
        <v>67</v>
      </c>
      <c r="C41">
        <v>40</v>
      </c>
      <c r="D41">
        <v>5143495</v>
      </c>
      <c r="E41" t="s">
        <v>5</v>
      </c>
      <c r="F41" t="s">
        <v>5</v>
      </c>
      <c r="G41" t="s">
        <v>5</v>
      </c>
      <c r="H41" t="s">
        <v>3</v>
      </c>
      <c r="I41" s="1">
        <v>35856</v>
      </c>
      <c r="J41" s="1"/>
      <c r="K41" s="1" t="b">
        <f t="shared" si="0"/>
        <v>0</v>
      </c>
      <c r="N41" s="10"/>
      <c r="O41" s="10"/>
    </row>
    <row r="42" spans="1:15" x14ac:dyDescent="0.25">
      <c r="A42" t="s">
        <v>4500</v>
      </c>
      <c r="B42" t="s">
        <v>93</v>
      </c>
      <c r="C42">
        <v>41</v>
      </c>
      <c r="D42">
        <v>3015743</v>
      </c>
      <c r="E42">
        <v>140</v>
      </c>
      <c r="F42" t="s">
        <v>5</v>
      </c>
      <c r="G42" t="s">
        <v>5</v>
      </c>
      <c r="H42" t="s">
        <v>6</v>
      </c>
      <c r="I42" s="1">
        <v>33786</v>
      </c>
      <c r="J42" s="1"/>
      <c r="K42" s="1" t="b">
        <f t="shared" si="0"/>
        <v>0</v>
      </c>
      <c r="N42" s="10"/>
      <c r="O42" s="10"/>
    </row>
    <row r="43" spans="1:15" x14ac:dyDescent="0.25">
      <c r="A43" t="s">
        <v>94</v>
      </c>
      <c r="B43" t="s">
        <v>44</v>
      </c>
      <c r="C43">
        <v>42</v>
      </c>
      <c r="D43">
        <v>4292223</v>
      </c>
      <c r="E43" t="s">
        <v>5</v>
      </c>
      <c r="F43">
        <v>5686844</v>
      </c>
      <c r="G43">
        <v>446</v>
      </c>
      <c r="H43" t="s">
        <v>3</v>
      </c>
      <c r="I43" s="1">
        <v>36951</v>
      </c>
      <c r="J43" s="1"/>
      <c r="K43" s="1" t="b">
        <f t="shared" si="0"/>
        <v>0</v>
      </c>
      <c r="N43" s="10"/>
      <c r="O43" s="10"/>
    </row>
    <row r="44" spans="1:15" x14ac:dyDescent="0.25">
      <c r="A44" t="s">
        <v>95</v>
      </c>
      <c r="B44" t="s">
        <v>44</v>
      </c>
      <c r="C44">
        <v>43</v>
      </c>
      <c r="D44">
        <v>3449878</v>
      </c>
      <c r="E44" t="s">
        <v>5</v>
      </c>
      <c r="F44">
        <v>5533640</v>
      </c>
      <c r="G44" t="s">
        <v>5</v>
      </c>
      <c r="H44" t="s">
        <v>3</v>
      </c>
      <c r="I44" s="1">
        <v>36951</v>
      </c>
      <c r="J44" s="1"/>
      <c r="K44" s="1" t="b">
        <f t="shared" si="0"/>
        <v>0</v>
      </c>
      <c r="N44" s="10"/>
      <c r="O44" s="10"/>
    </row>
    <row r="45" spans="1:15" x14ac:dyDescent="0.25">
      <c r="A45" t="s">
        <v>96</v>
      </c>
      <c r="B45" t="s">
        <v>97</v>
      </c>
      <c r="C45">
        <v>44</v>
      </c>
      <c r="D45">
        <v>752349</v>
      </c>
      <c r="E45" t="s">
        <v>5</v>
      </c>
      <c r="F45" t="s">
        <v>5</v>
      </c>
      <c r="G45" t="s">
        <v>5</v>
      </c>
      <c r="H45" t="s">
        <v>3</v>
      </c>
      <c r="I45" s="1">
        <v>35348</v>
      </c>
      <c r="J45" s="1"/>
      <c r="K45" s="1" t="b">
        <f t="shared" si="0"/>
        <v>0</v>
      </c>
      <c r="N45" s="10"/>
      <c r="O45" s="10"/>
    </row>
    <row r="46" spans="1:15" x14ac:dyDescent="0.25">
      <c r="A46" t="s">
        <v>98</v>
      </c>
      <c r="B46" t="s">
        <v>99</v>
      </c>
      <c r="C46">
        <v>45</v>
      </c>
      <c r="D46">
        <v>3841268</v>
      </c>
      <c r="E46" t="s">
        <v>5</v>
      </c>
      <c r="F46" t="s">
        <v>5</v>
      </c>
      <c r="G46" t="s">
        <v>5</v>
      </c>
      <c r="H46" t="s">
        <v>3</v>
      </c>
      <c r="I46" s="1">
        <v>32067</v>
      </c>
      <c r="J46" s="1"/>
      <c r="K46" s="1" t="b">
        <f t="shared" si="0"/>
        <v>1</v>
      </c>
      <c r="N46" s="10"/>
      <c r="O46" s="10"/>
    </row>
    <row r="47" spans="1:15" x14ac:dyDescent="0.25">
      <c r="A47" t="s">
        <v>100</v>
      </c>
      <c r="B47" t="s">
        <v>101</v>
      </c>
      <c r="C47">
        <v>46</v>
      </c>
      <c r="D47" t="s">
        <v>5</v>
      </c>
      <c r="E47" t="s">
        <v>5</v>
      </c>
      <c r="F47">
        <v>5406324</v>
      </c>
      <c r="G47">
        <v>5903</v>
      </c>
      <c r="H47" t="s">
        <v>7</v>
      </c>
      <c r="I47" s="1">
        <v>38899</v>
      </c>
      <c r="J47" s="1" t="s">
        <v>4693</v>
      </c>
      <c r="K47" s="1" t="b">
        <f t="shared" si="0"/>
        <v>0</v>
      </c>
      <c r="N47" s="10"/>
      <c r="O47" s="10"/>
    </row>
    <row r="48" spans="1:15" x14ac:dyDescent="0.25">
      <c r="A48" t="s">
        <v>102</v>
      </c>
      <c r="B48" t="s">
        <v>103</v>
      </c>
      <c r="C48">
        <v>47</v>
      </c>
      <c r="D48">
        <v>5890745</v>
      </c>
      <c r="E48" t="s">
        <v>5</v>
      </c>
      <c r="F48" t="s">
        <v>5</v>
      </c>
      <c r="G48" t="s">
        <v>5</v>
      </c>
      <c r="H48" t="s">
        <v>6</v>
      </c>
      <c r="I48" s="1">
        <v>38898</v>
      </c>
      <c r="J48" s="1"/>
      <c r="K48" s="1" t="b">
        <f t="shared" si="0"/>
        <v>1</v>
      </c>
      <c r="N48" s="10"/>
      <c r="O48" s="10"/>
    </row>
    <row r="49" spans="1:15" x14ac:dyDescent="0.25">
      <c r="A49" t="s">
        <v>104</v>
      </c>
      <c r="B49" t="s">
        <v>105</v>
      </c>
      <c r="C49">
        <v>48</v>
      </c>
      <c r="D49">
        <v>1145342</v>
      </c>
      <c r="E49" t="s">
        <v>5</v>
      </c>
      <c r="F49" t="s">
        <v>5</v>
      </c>
      <c r="G49" t="s">
        <v>5</v>
      </c>
      <c r="H49" t="s">
        <v>3</v>
      </c>
      <c r="I49" s="1">
        <v>33464</v>
      </c>
      <c r="J49" s="1"/>
      <c r="K49" s="1" t="b">
        <f t="shared" si="0"/>
        <v>1</v>
      </c>
      <c r="N49" s="10"/>
      <c r="O49" s="10"/>
    </row>
    <row r="50" spans="1:15" x14ac:dyDescent="0.25">
      <c r="A50" t="s">
        <v>4657</v>
      </c>
      <c r="B50" t="s">
        <v>39</v>
      </c>
      <c r="C50">
        <v>49</v>
      </c>
      <c r="D50">
        <v>739426</v>
      </c>
      <c r="E50">
        <v>121</v>
      </c>
      <c r="F50" t="s">
        <v>5</v>
      </c>
      <c r="G50" t="s">
        <v>5</v>
      </c>
      <c r="H50" t="s">
        <v>7</v>
      </c>
      <c r="I50" s="1">
        <v>38534</v>
      </c>
      <c r="J50" s="1"/>
      <c r="K50" s="1" t="b">
        <f t="shared" si="0"/>
        <v>0</v>
      </c>
      <c r="N50" s="10"/>
      <c r="O50" s="10"/>
    </row>
    <row r="51" spans="1:15" x14ac:dyDescent="0.25">
      <c r="A51" t="s">
        <v>4660</v>
      </c>
      <c r="B51" t="s">
        <v>39</v>
      </c>
      <c r="C51">
        <v>50</v>
      </c>
      <c r="D51">
        <v>1463281</v>
      </c>
      <c r="E51">
        <v>347</v>
      </c>
      <c r="F51" t="s">
        <v>5</v>
      </c>
      <c r="G51" t="s">
        <v>5</v>
      </c>
      <c r="H51" t="s">
        <v>7</v>
      </c>
      <c r="I51" s="1">
        <v>38534</v>
      </c>
      <c r="J51" s="1"/>
      <c r="K51" s="1" t="b">
        <f t="shared" si="0"/>
        <v>0</v>
      </c>
      <c r="N51" s="10"/>
      <c r="O51" s="10"/>
    </row>
    <row r="52" spans="1:15" x14ac:dyDescent="0.25">
      <c r="A52" t="s">
        <v>106</v>
      </c>
      <c r="B52" t="s">
        <v>54</v>
      </c>
      <c r="C52">
        <v>51</v>
      </c>
      <c r="D52">
        <v>8312700</v>
      </c>
      <c r="E52" t="s">
        <v>5</v>
      </c>
      <c r="F52" t="s">
        <v>5</v>
      </c>
      <c r="G52" t="s">
        <v>5</v>
      </c>
      <c r="H52" t="s">
        <v>9</v>
      </c>
      <c r="I52" s="1">
        <v>36831</v>
      </c>
      <c r="J52" s="1"/>
      <c r="K52" s="1" t="b">
        <f t="shared" si="0"/>
        <v>0</v>
      </c>
      <c r="N52" s="10"/>
      <c r="O52" s="10"/>
    </row>
    <row r="53" spans="1:15" x14ac:dyDescent="0.25">
      <c r="A53" t="s">
        <v>4671</v>
      </c>
      <c r="B53" t="s">
        <v>39</v>
      </c>
      <c r="C53">
        <v>52</v>
      </c>
      <c r="D53">
        <v>386417</v>
      </c>
      <c r="E53">
        <v>93</v>
      </c>
      <c r="F53" t="s">
        <v>5</v>
      </c>
      <c r="G53" t="s">
        <v>5</v>
      </c>
      <c r="H53" t="s">
        <v>7</v>
      </c>
      <c r="I53" s="1">
        <v>38534</v>
      </c>
      <c r="J53" s="1"/>
      <c r="K53" s="1" t="b">
        <f t="shared" si="0"/>
        <v>0</v>
      </c>
      <c r="N53" s="10"/>
      <c r="O53" s="10"/>
    </row>
    <row r="54" spans="1:15" x14ac:dyDescent="0.25">
      <c r="A54" t="s">
        <v>4639</v>
      </c>
      <c r="B54" t="s">
        <v>39</v>
      </c>
      <c r="C54">
        <v>53</v>
      </c>
      <c r="D54">
        <v>1213825</v>
      </c>
      <c r="E54">
        <v>881</v>
      </c>
      <c r="F54" t="s">
        <v>5</v>
      </c>
      <c r="G54" t="s">
        <v>5</v>
      </c>
      <c r="H54" t="s">
        <v>7</v>
      </c>
      <c r="I54" s="1">
        <v>38534</v>
      </c>
      <c r="J54" s="1"/>
      <c r="K54" s="1" t="b">
        <f t="shared" si="0"/>
        <v>0</v>
      </c>
      <c r="N54" s="10"/>
      <c r="O54" s="10"/>
    </row>
    <row r="55" spans="1:15" x14ac:dyDescent="0.25">
      <c r="A55" t="s">
        <v>107</v>
      </c>
      <c r="B55" t="s">
        <v>108</v>
      </c>
      <c r="C55">
        <v>54</v>
      </c>
      <c r="D55">
        <v>3128600</v>
      </c>
      <c r="E55">
        <v>6058</v>
      </c>
      <c r="F55" t="s">
        <v>5</v>
      </c>
      <c r="G55" t="s">
        <v>5</v>
      </c>
      <c r="H55" t="s">
        <v>7</v>
      </c>
      <c r="I55" s="1">
        <v>38718</v>
      </c>
      <c r="J55" s="1"/>
      <c r="K55" s="1" t="b">
        <f t="shared" si="0"/>
        <v>1</v>
      </c>
      <c r="N55" s="10"/>
      <c r="O55" s="10"/>
    </row>
    <row r="56" spans="1:15" x14ac:dyDescent="0.25">
      <c r="A56" t="s">
        <v>109</v>
      </c>
      <c r="B56" t="s">
        <v>44</v>
      </c>
      <c r="C56">
        <v>55</v>
      </c>
      <c r="D56">
        <v>3515361</v>
      </c>
      <c r="E56" t="s">
        <v>5</v>
      </c>
      <c r="F56">
        <v>4519278</v>
      </c>
      <c r="G56" t="s">
        <v>5</v>
      </c>
      <c r="H56" t="s">
        <v>3</v>
      </c>
      <c r="I56" s="1">
        <v>36951</v>
      </c>
      <c r="J56" s="1"/>
      <c r="K56" s="1" t="b">
        <f t="shared" si="0"/>
        <v>0</v>
      </c>
      <c r="N56" s="10"/>
      <c r="O56" s="10"/>
    </row>
    <row r="57" spans="1:15" x14ac:dyDescent="0.25">
      <c r="A57" t="s">
        <v>4645</v>
      </c>
      <c r="B57" t="s">
        <v>39</v>
      </c>
      <c r="C57">
        <v>56</v>
      </c>
      <c r="D57">
        <v>559034</v>
      </c>
      <c r="E57">
        <v>125</v>
      </c>
      <c r="F57" t="s">
        <v>5</v>
      </c>
      <c r="G57" t="s">
        <v>5</v>
      </c>
      <c r="H57" t="s">
        <v>7</v>
      </c>
      <c r="I57" s="1">
        <v>38534</v>
      </c>
      <c r="J57" s="1"/>
      <c r="K57" s="1" t="b">
        <f t="shared" si="0"/>
        <v>0</v>
      </c>
      <c r="N57" s="10"/>
      <c r="O57" s="10"/>
    </row>
    <row r="58" spans="1:15" x14ac:dyDescent="0.25">
      <c r="A58" t="s">
        <v>110</v>
      </c>
      <c r="B58" t="s">
        <v>46</v>
      </c>
      <c r="C58">
        <v>57</v>
      </c>
      <c r="D58">
        <v>2399920</v>
      </c>
      <c r="E58">
        <v>335</v>
      </c>
      <c r="F58" t="s">
        <v>5</v>
      </c>
      <c r="G58" t="s">
        <v>5</v>
      </c>
      <c r="H58" t="s">
        <v>6</v>
      </c>
      <c r="I58" s="1">
        <v>38534</v>
      </c>
      <c r="J58" s="1"/>
      <c r="K58" s="1" t="b">
        <f t="shared" si="0"/>
        <v>0</v>
      </c>
      <c r="N58" s="10"/>
      <c r="O58" s="10"/>
    </row>
    <row r="59" spans="1:15" x14ac:dyDescent="0.25">
      <c r="A59" t="s">
        <v>111</v>
      </c>
      <c r="B59" t="s">
        <v>112</v>
      </c>
      <c r="C59">
        <v>58</v>
      </c>
      <c r="D59">
        <v>947483</v>
      </c>
      <c r="E59" t="s">
        <v>5</v>
      </c>
      <c r="F59">
        <v>2919773</v>
      </c>
      <c r="G59" t="s">
        <v>5</v>
      </c>
      <c r="H59" t="s">
        <v>3</v>
      </c>
      <c r="I59" s="1">
        <v>34074</v>
      </c>
      <c r="J59" s="1"/>
      <c r="K59" s="1" t="b">
        <f t="shared" si="0"/>
        <v>1</v>
      </c>
      <c r="N59" s="10"/>
      <c r="O59" s="10"/>
    </row>
    <row r="60" spans="1:15" x14ac:dyDescent="0.25">
      <c r="A60" t="s">
        <v>4674</v>
      </c>
      <c r="B60" t="s">
        <v>56</v>
      </c>
      <c r="C60">
        <v>59</v>
      </c>
      <c r="D60">
        <v>4575902</v>
      </c>
      <c r="E60" t="s">
        <v>5</v>
      </c>
      <c r="F60" t="s">
        <v>5</v>
      </c>
      <c r="G60" t="s">
        <v>5</v>
      </c>
      <c r="H60" t="s">
        <v>7</v>
      </c>
      <c r="I60" s="1">
        <v>38899</v>
      </c>
      <c r="J60" s="1"/>
      <c r="K60" s="1" t="b">
        <f t="shared" si="0"/>
        <v>0</v>
      </c>
      <c r="N60" s="10"/>
      <c r="O60" s="10"/>
    </row>
    <row r="61" spans="1:15" x14ac:dyDescent="0.25">
      <c r="A61" t="s">
        <v>113</v>
      </c>
      <c r="B61" t="s">
        <v>54</v>
      </c>
      <c r="C61">
        <v>60</v>
      </c>
      <c r="D61">
        <v>5303053</v>
      </c>
      <c r="E61" t="s">
        <v>5</v>
      </c>
      <c r="F61" t="s">
        <v>5</v>
      </c>
      <c r="G61" t="s">
        <v>5</v>
      </c>
      <c r="H61" t="s">
        <v>9</v>
      </c>
      <c r="I61" s="1">
        <v>36831</v>
      </c>
      <c r="J61" s="1"/>
      <c r="K61" s="1" t="b">
        <f t="shared" si="0"/>
        <v>0</v>
      </c>
      <c r="N61" s="10"/>
      <c r="O61" s="10"/>
    </row>
    <row r="62" spans="1:15" x14ac:dyDescent="0.25">
      <c r="A62" t="s">
        <v>4659</v>
      </c>
      <c r="B62" t="s">
        <v>39</v>
      </c>
      <c r="C62">
        <v>61</v>
      </c>
      <c r="D62">
        <v>2016582</v>
      </c>
      <c r="E62">
        <v>1524</v>
      </c>
      <c r="F62" t="s">
        <v>5</v>
      </c>
      <c r="G62" t="s">
        <v>5</v>
      </c>
      <c r="H62" t="s">
        <v>7</v>
      </c>
      <c r="I62" s="1">
        <v>38534</v>
      </c>
      <c r="J62" s="1"/>
      <c r="K62" s="1" t="b">
        <f t="shared" si="0"/>
        <v>0</v>
      </c>
      <c r="N62" s="10"/>
      <c r="O62" s="10"/>
    </row>
    <row r="63" spans="1:15" x14ac:dyDescent="0.25">
      <c r="A63" t="s">
        <v>114</v>
      </c>
      <c r="B63" t="s">
        <v>44</v>
      </c>
      <c r="C63">
        <v>62</v>
      </c>
      <c r="D63">
        <v>2540069</v>
      </c>
      <c r="E63">
        <v>146</v>
      </c>
      <c r="F63">
        <v>3755525</v>
      </c>
      <c r="G63">
        <v>423</v>
      </c>
      <c r="H63" t="s">
        <v>3</v>
      </c>
      <c r="I63" s="1">
        <v>36951</v>
      </c>
      <c r="J63" s="1"/>
      <c r="K63" s="1" t="b">
        <f t="shared" si="0"/>
        <v>0</v>
      </c>
      <c r="N63" s="10"/>
      <c r="O63" s="10"/>
    </row>
    <row r="64" spans="1:15" x14ac:dyDescent="0.25">
      <c r="A64" t="s">
        <v>115</v>
      </c>
      <c r="B64" t="s">
        <v>116</v>
      </c>
      <c r="C64">
        <v>63</v>
      </c>
      <c r="D64">
        <v>4087152</v>
      </c>
      <c r="E64" t="s">
        <v>5</v>
      </c>
      <c r="F64" t="s">
        <v>5</v>
      </c>
      <c r="G64" t="s">
        <v>5</v>
      </c>
      <c r="H64" t="s">
        <v>3</v>
      </c>
      <c r="I64" s="1">
        <v>38245</v>
      </c>
      <c r="J64" s="1"/>
      <c r="K64" s="1" t="b">
        <f t="shared" si="0"/>
        <v>1</v>
      </c>
      <c r="N64" s="10"/>
      <c r="O64" s="10"/>
    </row>
    <row r="65" spans="1:15" x14ac:dyDescent="0.25">
      <c r="A65" t="s">
        <v>117</v>
      </c>
      <c r="B65" t="s">
        <v>118</v>
      </c>
      <c r="C65">
        <v>64</v>
      </c>
      <c r="D65">
        <v>4483900</v>
      </c>
      <c r="E65" t="s">
        <v>5</v>
      </c>
      <c r="F65" t="s">
        <v>5</v>
      </c>
      <c r="G65" t="s">
        <v>5</v>
      </c>
      <c r="H65" t="s">
        <v>6</v>
      </c>
      <c r="I65" s="1">
        <v>38899</v>
      </c>
      <c r="J65" s="1"/>
      <c r="K65" s="1" t="b">
        <f t="shared" si="0"/>
        <v>1</v>
      </c>
      <c r="N65" s="10"/>
      <c r="O65" s="10"/>
    </row>
    <row r="66" spans="1:15" x14ac:dyDescent="0.25">
      <c r="A66" t="s">
        <v>4703</v>
      </c>
      <c r="B66" t="s">
        <v>39</v>
      </c>
      <c r="C66">
        <v>65</v>
      </c>
      <c r="D66">
        <v>550521</v>
      </c>
      <c r="E66">
        <v>158</v>
      </c>
      <c r="F66" t="s">
        <v>5</v>
      </c>
      <c r="G66" t="s">
        <v>5</v>
      </c>
      <c r="H66" t="s">
        <v>7</v>
      </c>
      <c r="I66" s="1">
        <v>38534</v>
      </c>
      <c r="J66" s="1"/>
      <c r="K66" s="1" t="b">
        <f t="shared" si="0"/>
        <v>1</v>
      </c>
      <c r="N66" s="10"/>
      <c r="O66" s="10"/>
    </row>
    <row r="67" spans="1:15" x14ac:dyDescent="0.25">
      <c r="A67" t="s">
        <v>4581</v>
      </c>
      <c r="B67" t="s">
        <v>119</v>
      </c>
      <c r="C67">
        <v>66</v>
      </c>
      <c r="D67" s="12">
        <v>4220000</v>
      </c>
      <c r="E67" s="7">
        <v>598</v>
      </c>
      <c r="F67" t="s">
        <v>5</v>
      </c>
      <c r="G67">
        <v>0</v>
      </c>
      <c r="J67" t="s">
        <v>4741</v>
      </c>
      <c r="K67" s="1" t="b">
        <f t="shared" ref="K67:K130" si="1">EXACT(A67,UPPER(A67))</f>
        <v>0</v>
      </c>
      <c r="N67" s="10"/>
      <c r="O67" s="10"/>
    </row>
    <row r="68" spans="1:15" x14ac:dyDescent="0.25">
      <c r="A68" t="s">
        <v>4374</v>
      </c>
      <c r="B68" t="s">
        <v>120</v>
      </c>
      <c r="C68">
        <v>67</v>
      </c>
      <c r="D68">
        <v>1306086</v>
      </c>
      <c r="E68">
        <v>182</v>
      </c>
      <c r="F68" t="s">
        <v>5</v>
      </c>
      <c r="G68" t="s">
        <v>5</v>
      </c>
      <c r="H68" t="s">
        <v>7</v>
      </c>
      <c r="I68" s="1">
        <v>38899</v>
      </c>
      <c r="J68" s="1"/>
      <c r="K68" s="1" t="b">
        <f t="shared" si="1"/>
        <v>0</v>
      </c>
      <c r="N68" s="10"/>
      <c r="O68" s="10"/>
    </row>
    <row r="69" spans="1:15" x14ac:dyDescent="0.25">
      <c r="A69" t="s">
        <v>4654</v>
      </c>
      <c r="B69" t="s">
        <v>39</v>
      </c>
      <c r="C69">
        <v>68</v>
      </c>
      <c r="D69">
        <v>470688</v>
      </c>
      <c r="E69">
        <v>341</v>
      </c>
      <c r="F69" t="s">
        <v>5</v>
      </c>
      <c r="G69" t="s">
        <v>5</v>
      </c>
      <c r="H69" t="s">
        <v>7</v>
      </c>
      <c r="I69" s="1">
        <v>38534</v>
      </c>
      <c r="J69" s="1"/>
      <c r="K69" s="1" t="b">
        <f t="shared" si="1"/>
        <v>0</v>
      </c>
      <c r="N69" s="10"/>
      <c r="O69" s="10"/>
    </row>
    <row r="70" spans="1:15" x14ac:dyDescent="0.25">
      <c r="A70" t="s">
        <v>121</v>
      </c>
      <c r="B70" t="s">
        <v>54</v>
      </c>
      <c r="C70">
        <v>69</v>
      </c>
      <c r="D70">
        <v>9691901</v>
      </c>
      <c r="E70" t="s">
        <v>5</v>
      </c>
      <c r="F70" t="s">
        <v>5</v>
      </c>
      <c r="G70" t="s">
        <v>5</v>
      </c>
      <c r="H70" t="s">
        <v>9</v>
      </c>
      <c r="I70" s="1">
        <v>36831</v>
      </c>
      <c r="J70" s="1"/>
      <c r="K70" s="1" t="b">
        <f t="shared" si="1"/>
        <v>0</v>
      </c>
      <c r="N70" s="10"/>
      <c r="O70" s="10"/>
    </row>
    <row r="71" spans="1:15" x14ac:dyDescent="0.25">
      <c r="A71" t="s">
        <v>122</v>
      </c>
      <c r="B71" t="s">
        <v>52</v>
      </c>
      <c r="C71">
        <v>70</v>
      </c>
      <c r="D71">
        <v>3339076</v>
      </c>
      <c r="E71" t="s">
        <v>5</v>
      </c>
      <c r="F71" t="s">
        <v>5</v>
      </c>
      <c r="G71" t="s">
        <v>5</v>
      </c>
      <c r="H71" t="s">
        <v>3</v>
      </c>
      <c r="I71" s="1">
        <v>35388</v>
      </c>
      <c r="J71" s="1"/>
      <c r="K71" s="1" t="b">
        <f t="shared" si="1"/>
        <v>0</v>
      </c>
      <c r="N71" s="10"/>
      <c r="O71" s="10"/>
    </row>
    <row r="72" spans="1:15" x14ac:dyDescent="0.25">
      <c r="A72" t="s">
        <v>4487</v>
      </c>
      <c r="B72" t="s">
        <v>54</v>
      </c>
      <c r="C72">
        <v>71</v>
      </c>
      <c r="D72">
        <v>3624234</v>
      </c>
      <c r="E72" t="s">
        <v>5</v>
      </c>
      <c r="F72" t="s">
        <v>5</v>
      </c>
      <c r="G72" t="s">
        <v>5</v>
      </c>
      <c r="H72" t="s">
        <v>9</v>
      </c>
      <c r="I72" s="1">
        <v>36831</v>
      </c>
      <c r="J72" s="1"/>
      <c r="K72" s="1" t="b">
        <f t="shared" si="1"/>
        <v>0</v>
      </c>
      <c r="N72" s="10"/>
      <c r="O72" s="10"/>
    </row>
    <row r="73" spans="1:15" x14ac:dyDescent="0.25">
      <c r="A73" t="s">
        <v>123</v>
      </c>
      <c r="B73" t="s">
        <v>48</v>
      </c>
      <c r="C73">
        <v>72</v>
      </c>
      <c r="D73" t="s">
        <v>5</v>
      </c>
      <c r="E73" t="s">
        <v>5</v>
      </c>
      <c r="F73">
        <v>3833866</v>
      </c>
      <c r="G73" t="s">
        <v>5</v>
      </c>
      <c r="H73" t="s">
        <v>7</v>
      </c>
      <c r="I73" s="1">
        <v>38899</v>
      </c>
      <c r="J73" s="1"/>
      <c r="K73" s="1" t="b">
        <f t="shared" si="1"/>
        <v>0</v>
      </c>
      <c r="N73" s="10"/>
      <c r="O73" s="10"/>
    </row>
    <row r="74" spans="1:15" x14ac:dyDescent="0.25">
      <c r="A74" t="s">
        <v>124</v>
      </c>
      <c r="B74" t="s">
        <v>108</v>
      </c>
      <c r="C74">
        <v>73</v>
      </c>
      <c r="D74">
        <v>1605602</v>
      </c>
      <c r="E74">
        <v>991</v>
      </c>
      <c r="F74" t="s">
        <v>5</v>
      </c>
      <c r="G74" t="s">
        <v>5</v>
      </c>
      <c r="H74" t="s">
        <v>7</v>
      </c>
      <c r="I74" s="1">
        <v>38718</v>
      </c>
      <c r="J74" s="1"/>
      <c r="K74" s="1" t="b">
        <f t="shared" si="1"/>
        <v>0</v>
      </c>
      <c r="N74" s="10"/>
      <c r="O74" s="10"/>
    </row>
    <row r="75" spans="1:15" x14ac:dyDescent="0.25">
      <c r="A75" t="s">
        <v>125</v>
      </c>
      <c r="B75" t="s">
        <v>54</v>
      </c>
      <c r="C75">
        <v>74</v>
      </c>
      <c r="D75">
        <v>4333541</v>
      </c>
      <c r="E75" t="s">
        <v>5</v>
      </c>
      <c r="F75" t="s">
        <v>5</v>
      </c>
      <c r="G75" t="s">
        <v>5</v>
      </c>
      <c r="H75" t="s">
        <v>9</v>
      </c>
      <c r="I75" s="1">
        <v>36831</v>
      </c>
      <c r="J75" s="1"/>
      <c r="K75" s="1" t="b">
        <f t="shared" si="1"/>
        <v>0</v>
      </c>
      <c r="N75" s="10"/>
      <c r="O75" s="10"/>
    </row>
    <row r="76" spans="1:15" x14ac:dyDescent="0.25">
      <c r="A76" t="s">
        <v>4687</v>
      </c>
      <c r="B76" t="s">
        <v>39</v>
      </c>
      <c r="C76">
        <v>75</v>
      </c>
      <c r="D76">
        <v>886671</v>
      </c>
      <c r="E76">
        <v>359</v>
      </c>
      <c r="F76" t="s">
        <v>5</v>
      </c>
      <c r="G76" t="s">
        <v>5</v>
      </c>
      <c r="H76" t="s">
        <v>7</v>
      </c>
      <c r="I76" s="1">
        <v>38534</v>
      </c>
      <c r="J76" s="1"/>
      <c r="K76" s="1" t="b">
        <f t="shared" si="1"/>
        <v>0</v>
      </c>
      <c r="N76" s="10"/>
      <c r="O76" s="10"/>
    </row>
    <row r="77" spans="1:15" x14ac:dyDescent="0.25">
      <c r="A77" t="s">
        <v>126</v>
      </c>
      <c r="B77" t="s">
        <v>62</v>
      </c>
      <c r="C77">
        <v>76</v>
      </c>
      <c r="D77" t="s">
        <v>5</v>
      </c>
      <c r="E77" t="s">
        <v>5</v>
      </c>
      <c r="F77">
        <v>3729453</v>
      </c>
      <c r="G77" t="s">
        <v>5</v>
      </c>
      <c r="H77" t="s">
        <v>6</v>
      </c>
      <c r="I77" s="1">
        <v>37803</v>
      </c>
      <c r="J77" s="1"/>
      <c r="K77" s="1" t="b">
        <f t="shared" si="1"/>
        <v>1</v>
      </c>
      <c r="N77" s="10"/>
      <c r="O77" s="10"/>
    </row>
    <row r="78" spans="1:15" x14ac:dyDescent="0.25">
      <c r="A78" t="s">
        <v>127</v>
      </c>
      <c r="B78" t="s">
        <v>128</v>
      </c>
      <c r="C78">
        <v>77</v>
      </c>
      <c r="D78">
        <v>1929079</v>
      </c>
      <c r="E78" t="s">
        <v>5</v>
      </c>
      <c r="F78" t="s">
        <v>5</v>
      </c>
      <c r="G78" t="s">
        <v>5</v>
      </c>
      <c r="H78" t="s">
        <v>3</v>
      </c>
      <c r="I78" s="1">
        <v>32203</v>
      </c>
      <c r="J78" s="1"/>
      <c r="K78" s="1" t="b">
        <f t="shared" si="1"/>
        <v>0</v>
      </c>
      <c r="N78" s="10"/>
      <c r="O78" s="10"/>
    </row>
    <row r="79" spans="1:15" x14ac:dyDescent="0.25">
      <c r="A79" t="s">
        <v>129</v>
      </c>
      <c r="B79" t="s">
        <v>130</v>
      </c>
      <c r="C79">
        <v>78</v>
      </c>
      <c r="D79">
        <v>789166</v>
      </c>
      <c r="E79">
        <v>39</v>
      </c>
      <c r="F79" t="s">
        <v>5</v>
      </c>
      <c r="G79" t="s">
        <v>5</v>
      </c>
      <c r="H79" t="s">
        <v>9</v>
      </c>
      <c r="I79" s="1">
        <v>36968</v>
      </c>
      <c r="J79" s="1"/>
      <c r="K79" s="1" t="b">
        <f t="shared" si="1"/>
        <v>1</v>
      </c>
      <c r="N79" s="10"/>
      <c r="O79" s="10"/>
    </row>
    <row r="80" spans="1:15" x14ac:dyDescent="0.25">
      <c r="A80" t="s">
        <v>131</v>
      </c>
      <c r="B80" t="s">
        <v>87</v>
      </c>
      <c r="C80">
        <v>79</v>
      </c>
      <c r="D80">
        <v>3386667</v>
      </c>
      <c r="E80">
        <v>891</v>
      </c>
      <c r="F80" t="s">
        <v>5</v>
      </c>
      <c r="G80" t="s">
        <v>5</v>
      </c>
      <c r="H80" t="s">
        <v>7</v>
      </c>
      <c r="I80" s="1">
        <v>36342</v>
      </c>
      <c r="J80" s="1"/>
      <c r="K80" s="1" t="b">
        <f t="shared" si="1"/>
        <v>1</v>
      </c>
      <c r="N80" s="10"/>
      <c r="O80" s="10"/>
    </row>
    <row r="81" spans="1:15" x14ac:dyDescent="0.25">
      <c r="A81" t="s">
        <v>132</v>
      </c>
      <c r="B81" t="s">
        <v>133</v>
      </c>
      <c r="C81">
        <v>80</v>
      </c>
      <c r="D81">
        <v>4255954</v>
      </c>
      <c r="E81">
        <v>12140</v>
      </c>
      <c r="F81" t="s">
        <v>5</v>
      </c>
      <c r="G81" t="s">
        <v>5</v>
      </c>
      <c r="H81" t="s">
        <v>7</v>
      </c>
      <c r="I81" s="1">
        <v>38533</v>
      </c>
      <c r="J81" s="1"/>
      <c r="K81" s="1" t="b">
        <f t="shared" si="1"/>
        <v>0</v>
      </c>
      <c r="N81" s="10"/>
      <c r="O81" s="10"/>
    </row>
    <row r="82" spans="1:15" x14ac:dyDescent="0.25">
      <c r="A82" t="s">
        <v>134</v>
      </c>
      <c r="B82" t="s">
        <v>48</v>
      </c>
      <c r="C82">
        <v>81</v>
      </c>
      <c r="D82" t="s">
        <v>5</v>
      </c>
      <c r="E82" t="s">
        <v>5</v>
      </c>
      <c r="F82">
        <v>3473088</v>
      </c>
      <c r="G82" t="s">
        <v>5</v>
      </c>
      <c r="H82" t="s">
        <v>7</v>
      </c>
      <c r="I82" s="1">
        <v>38899</v>
      </c>
      <c r="J82" s="1"/>
      <c r="K82" s="1" t="b">
        <f t="shared" si="1"/>
        <v>0</v>
      </c>
      <c r="N82" s="10"/>
      <c r="O82" s="10"/>
    </row>
    <row r="83" spans="1:15" x14ac:dyDescent="0.25">
      <c r="A83" t="s">
        <v>4658</v>
      </c>
      <c r="B83" t="s">
        <v>39</v>
      </c>
      <c r="C83">
        <v>82</v>
      </c>
      <c r="D83">
        <v>1461575</v>
      </c>
      <c r="E83">
        <v>1328</v>
      </c>
      <c r="F83" t="s">
        <v>5</v>
      </c>
      <c r="G83" t="s">
        <v>5</v>
      </c>
      <c r="H83" t="s">
        <v>7</v>
      </c>
      <c r="I83" s="1">
        <v>38534</v>
      </c>
      <c r="J83" s="1"/>
      <c r="K83" s="1" t="b">
        <f t="shared" si="1"/>
        <v>0</v>
      </c>
      <c r="N83" s="10"/>
      <c r="O83" s="10"/>
    </row>
    <row r="84" spans="1:15" x14ac:dyDescent="0.25">
      <c r="A84" t="s">
        <v>4420</v>
      </c>
      <c r="B84" t="s">
        <v>41</v>
      </c>
      <c r="C84">
        <v>83</v>
      </c>
      <c r="D84">
        <v>3554003</v>
      </c>
      <c r="E84">
        <v>765</v>
      </c>
      <c r="F84" t="s">
        <v>5</v>
      </c>
      <c r="G84" t="s">
        <v>5</v>
      </c>
      <c r="H84" t="s">
        <v>6</v>
      </c>
      <c r="I84" s="1">
        <v>38899</v>
      </c>
      <c r="J84" s="1"/>
      <c r="K84" s="1" t="b">
        <f t="shared" si="1"/>
        <v>0</v>
      </c>
      <c r="N84" s="10"/>
      <c r="O84" s="10"/>
    </row>
    <row r="85" spans="1:15" x14ac:dyDescent="0.25">
      <c r="A85" t="s">
        <v>135</v>
      </c>
      <c r="B85" t="s">
        <v>46</v>
      </c>
      <c r="C85">
        <v>84</v>
      </c>
      <c r="D85">
        <v>1515052</v>
      </c>
      <c r="E85" t="s">
        <v>5</v>
      </c>
      <c r="F85" t="s">
        <v>5</v>
      </c>
      <c r="G85" t="s">
        <v>5</v>
      </c>
      <c r="H85" t="s">
        <v>6</v>
      </c>
      <c r="I85" s="1">
        <v>38534</v>
      </c>
      <c r="J85" s="1"/>
      <c r="K85" s="1" t="b">
        <f t="shared" si="1"/>
        <v>0</v>
      </c>
      <c r="N85" s="10"/>
      <c r="O85" s="10"/>
    </row>
    <row r="86" spans="1:15" x14ac:dyDescent="0.25">
      <c r="A86" t="s">
        <v>136</v>
      </c>
      <c r="B86" t="s">
        <v>38</v>
      </c>
      <c r="C86">
        <v>85</v>
      </c>
      <c r="D86">
        <v>2231139</v>
      </c>
      <c r="E86">
        <v>1670</v>
      </c>
      <c r="F86" t="s">
        <v>5</v>
      </c>
      <c r="G86" t="s">
        <v>5</v>
      </c>
      <c r="H86" t="s">
        <v>6</v>
      </c>
      <c r="I86" s="1">
        <v>37803</v>
      </c>
      <c r="J86" s="1"/>
      <c r="K86" s="1" t="b">
        <f t="shared" si="1"/>
        <v>0</v>
      </c>
      <c r="N86" s="10"/>
      <c r="O86" s="10"/>
    </row>
    <row r="87" spans="1:15" x14ac:dyDescent="0.25">
      <c r="A87" t="s">
        <v>137</v>
      </c>
      <c r="B87" t="s">
        <v>46</v>
      </c>
      <c r="C87">
        <v>86</v>
      </c>
      <c r="D87">
        <v>1440939</v>
      </c>
      <c r="E87" t="s">
        <v>5</v>
      </c>
      <c r="F87" t="s">
        <v>5</v>
      </c>
      <c r="G87" t="s">
        <v>5</v>
      </c>
      <c r="H87" t="s">
        <v>6</v>
      </c>
      <c r="I87" s="1">
        <v>38534</v>
      </c>
      <c r="J87" s="1"/>
      <c r="K87" s="1" t="b">
        <f t="shared" si="1"/>
        <v>0</v>
      </c>
      <c r="N87" s="10"/>
      <c r="O87" s="10"/>
    </row>
    <row r="88" spans="1:15" x14ac:dyDescent="0.25">
      <c r="A88" t="s">
        <v>138</v>
      </c>
      <c r="B88" t="s">
        <v>133</v>
      </c>
      <c r="C88">
        <v>87</v>
      </c>
      <c r="D88">
        <v>3635508</v>
      </c>
      <c r="E88">
        <v>7690</v>
      </c>
      <c r="F88" t="s">
        <v>5</v>
      </c>
      <c r="G88" t="s">
        <v>5</v>
      </c>
      <c r="H88" t="s">
        <v>7</v>
      </c>
      <c r="I88" s="1">
        <v>38533</v>
      </c>
      <c r="J88" s="1"/>
      <c r="K88" s="1" t="b">
        <f t="shared" si="1"/>
        <v>0</v>
      </c>
      <c r="N88" s="10"/>
      <c r="O88" s="10"/>
    </row>
    <row r="89" spans="1:15" x14ac:dyDescent="0.25">
      <c r="A89" t="s">
        <v>139</v>
      </c>
      <c r="B89" t="s">
        <v>140</v>
      </c>
      <c r="C89">
        <v>88</v>
      </c>
      <c r="D89" t="s">
        <v>5</v>
      </c>
      <c r="E89" t="s">
        <v>5</v>
      </c>
      <c r="F89">
        <v>1822407</v>
      </c>
      <c r="G89" t="s">
        <v>5</v>
      </c>
      <c r="H89" t="s">
        <v>6</v>
      </c>
      <c r="I89" s="1">
        <v>34151</v>
      </c>
      <c r="J89" s="1"/>
      <c r="K89" s="1" t="b">
        <f t="shared" si="1"/>
        <v>1</v>
      </c>
      <c r="N89" s="10"/>
      <c r="O89" s="10"/>
    </row>
    <row r="90" spans="1:15" x14ac:dyDescent="0.25">
      <c r="A90" t="s">
        <v>4744</v>
      </c>
      <c r="B90" t="s">
        <v>54</v>
      </c>
      <c r="C90">
        <v>89</v>
      </c>
      <c r="D90">
        <v>2451319</v>
      </c>
      <c r="E90" t="s">
        <v>5</v>
      </c>
      <c r="F90" t="s">
        <v>5</v>
      </c>
      <c r="G90" t="s">
        <v>5</v>
      </c>
      <c r="H90" t="s">
        <v>9</v>
      </c>
      <c r="I90" s="1">
        <v>36831</v>
      </c>
      <c r="J90" s="1"/>
      <c r="K90" s="1" t="b">
        <f t="shared" si="1"/>
        <v>0</v>
      </c>
      <c r="N90" s="10"/>
      <c r="O90" s="10"/>
    </row>
    <row r="91" spans="1:15" x14ac:dyDescent="0.25">
      <c r="A91" t="s">
        <v>141</v>
      </c>
      <c r="B91" t="s">
        <v>142</v>
      </c>
      <c r="C91">
        <v>90</v>
      </c>
      <c r="D91">
        <v>1569897</v>
      </c>
      <c r="E91" t="s">
        <v>5</v>
      </c>
      <c r="F91" t="s">
        <v>5</v>
      </c>
      <c r="G91" t="s">
        <v>5</v>
      </c>
      <c r="H91" t="s">
        <v>9</v>
      </c>
      <c r="I91" s="1">
        <v>35971</v>
      </c>
      <c r="J91" s="1"/>
      <c r="K91" s="1" t="b">
        <f t="shared" si="1"/>
        <v>1</v>
      </c>
      <c r="N91" s="10"/>
      <c r="O91" s="10"/>
    </row>
    <row r="92" spans="1:15" x14ac:dyDescent="0.25">
      <c r="A92" t="s">
        <v>4506</v>
      </c>
      <c r="B92" t="s">
        <v>93</v>
      </c>
      <c r="C92">
        <v>91</v>
      </c>
      <c r="D92">
        <v>1073760</v>
      </c>
      <c r="E92">
        <v>46</v>
      </c>
      <c r="F92" t="s">
        <v>5</v>
      </c>
      <c r="G92" t="s">
        <v>5</v>
      </c>
      <c r="H92" t="s">
        <v>6</v>
      </c>
      <c r="I92" s="1">
        <v>33786</v>
      </c>
      <c r="J92" s="1"/>
      <c r="K92" s="1" t="b">
        <f t="shared" si="1"/>
        <v>0</v>
      </c>
      <c r="N92" s="10"/>
      <c r="O92" s="10"/>
    </row>
    <row r="93" spans="1:15" x14ac:dyDescent="0.25">
      <c r="A93" t="s">
        <v>4358</v>
      </c>
      <c r="B93" t="s">
        <v>101</v>
      </c>
      <c r="C93">
        <v>92</v>
      </c>
      <c r="D93" t="s">
        <v>5</v>
      </c>
      <c r="E93" t="s">
        <v>5</v>
      </c>
      <c r="F93">
        <v>3666280</v>
      </c>
      <c r="G93">
        <v>4047</v>
      </c>
      <c r="H93" t="s">
        <v>7</v>
      </c>
      <c r="I93" s="1">
        <v>38899</v>
      </c>
      <c r="J93" s="1"/>
      <c r="K93" s="1" t="b">
        <f t="shared" si="1"/>
        <v>0</v>
      </c>
      <c r="N93" s="10"/>
      <c r="O93" s="10"/>
    </row>
    <row r="94" spans="1:15" x14ac:dyDescent="0.25">
      <c r="A94" t="s">
        <v>4490</v>
      </c>
      <c r="B94" t="s">
        <v>54</v>
      </c>
      <c r="C94">
        <v>93</v>
      </c>
      <c r="D94">
        <v>4481508</v>
      </c>
      <c r="E94" t="s">
        <v>5</v>
      </c>
      <c r="F94" t="s">
        <v>5</v>
      </c>
      <c r="G94" t="s">
        <v>5</v>
      </c>
      <c r="H94" t="s">
        <v>9</v>
      </c>
      <c r="I94" s="1">
        <v>36831</v>
      </c>
      <c r="J94" s="1"/>
      <c r="K94" s="1" t="b">
        <f t="shared" si="1"/>
        <v>0</v>
      </c>
      <c r="N94" s="10"/>
      <c r="O94" s="10"/>
    </row>
    <row r="95" spans="1:15" x14ac:dyDescent="0.25">
      <c r="A95" t="s">
        <v>143</v>
      </c>
      <c r="B95" t="s">
        <v>144</v>
      </c>
      <c r="C95">
        <v>94</v>
      </c>
      <c r="D95">
        <v>2741260</v>
      </c>
      <c r="E95" t="s">
        <v>5</v>
      </c>
      <c r="F95" t="s">
        <v>5</v>
      </c>
      <c r="G95" t="s">
        <v>5</v>
      </c>
      <c r="H95" t="s">
        <v>3</v>
      </c>
      <c r="I95" t="s">
        <v>11</v>
      </c>
      <c r="K95" s="1" t="b">
        <f t="shared" si="1"/>
        <v>1</v>
      </c>
      <c r="N95" s="10"/>
      <c r="O95" s="10"/>
    </row>
    <row r="96" spans="1:15" x14ac:dyDescent="0.25">
      <c r="A96" t="s">
        <v>4496</v>
      </c>
      <c r="B96" t="s">
        <v>54</v>
      </c>
      <c r="C96">
        <v>95</v>
      </c>
      <c r="D96">
        <v>2720972</v>
      </c>
      <c r="E96" t="s">
        <v>5</v>
      </c>
      <c r="F96" t="s">
        <v>5</v>
      </c>
      <c r="G96" t="s">
        <v>5</v>
      </c>
      <c r="H96" t="s">
        <v>9</v>
      </c>
      <c r="I96" s="1">
        <v>36831</v>
      </c>
      <c r="J96" s="1"/>
      <c r="K96" s="1" t="b">
        <f t="shared" si="1"/>
        <v>0</v>
      </c>
      <c r="N96" s="10"/>
      <c r="O96" s="10"/>
    </row>
    <row r="97" spans="1:15" x14ac:dyDescent="0.25">
      <c r="A97" t="s">
        <v>145</v>
      </c>
      <c r="B97" t="s">
        <v>44</v>
      </c>
      <c r="C97">
        <v>96</v>
      </c>
      <c r="D97">
        <v>2433787</v>
      </c>
      <c r="E97" t="s">
        <v>5</v>
      </c>
      <c r="F97">
        <v>2811466</v>
      </c>
      <c r="G97" t="s">
        <v>5</v>
      </c>
      <c r="H97" t="s">
        <v>3</v>
      </c>
      <c r="I97" s="1">
        <v>36951</v>
      </c>
      <c r="J97" s="1"/>
      <c r="K97" s="1" t="b">
        <f t="shared" si="1"/>
        <v>0</v>
      </c>
      <c r="N97" s="10"/>
      <c r="O97" s="10"/>
    </row>
    <row r="98" spans="1:15" x14ac:dyDescent="0.25">
      <c r="A98" t="s">
        <v>146</v>
      </c>
      <c r="B98" t="s">
        <v>46</v>
      </c>
      <c r="C98">
        <v>97</v>
      </c>
      <c r="D98">
        <v>2416920</v>
      </c>
      <c r="E98">
        <v>336</v>
      </c>
      <c r="F98" t="s">
        <v>5</v>
      </c>
      <c r="G98" t="s">
        <v>5</v>
      </c>
      <c r="H98" t="s">
        <v>6</v>
      </c>
      <c r="I98" s="1">
        <v>38534</v>
      </c>
      <c r="J98" s="1"/>
      <c r="K98" s="1" t="b">
        <f t="shared" si="1"/>
        <v>0</v>
      </c>
      <c r="N98" s="10"/>
      <c r="O98" s="10"/>
    </row>
    <row r="99" spans="1:15" x14ac:dyDescent="0.25">
      <c r="A99" t="s">
        <v>147</v>
      </c>
      <c r="B99" t="s">
        <v>83</v>
      </c>
      <c r="C99">
        <v>98</v>
      </c>
      <c r="D99" t="s">
        <v>5</v>
      </c>
      <c r="E99" t="s">
        <v>5</v>
      </c>
      <c r="F99">
        <v>2238626</v>
      </c>
      <c r="G99">
        <v>387</v>
      </c>
      <c r="H99" t="s">
        <v>6</v>
      </c>
      <c r="I99" s="1">
        <v>38899</v>
      </c>
      <c r="J99" s="1"/>
      <c r="K99" s="1" t="b">
        <f t="shared" si="1"/>
        <v>0</v>
      </c>
      <c r="N99" s="10"/>
      <c r="O99" s="10"/>
    </row>
    <row r="100" spans="1:15" x14ac:dyDescent="0.25">
      <c r="A100" t="s">
        <v>148</v>
      </c>
      <c r="B100" t="s">
        <v>97</v>
      </c>
      <c r="C100">
        <v>99</v>
      </c>
      <c r="D100">
        <v>669242</v>
      </c>
      <c r="E100" t="s">
        <v>5</v>
      </c>
      <c r="F100" t="s">
        <v>5</v>
      </c>
      <c r="G100" t="s">
        <v>5</v>
      </c>
      <c r="H100" t="s">
        <v>3</v>
      </c>
      <c r="I100" s="1">
        <v>35348</v>
      </c>
      <c r="J100" s="1"/>
      <c r="K100" s="1" t="b">
        <f t="shared" si="1"/>
        <v>0</v>
      </c>
      <c r="N100" s="10"/>
      <c r="O100" s="10"/>
    </row>
    <row r="101" spans="1:15" x14ac:dyDescent="0.25">
      <c r="A101" t="s">
        <v>149</v>
      </c>
      <c r="B101" t="s">
        <v>44</v>
      </c>
      <c r="C101">
        <v>100</v>
      </c>
      <c r="D101">
        <v>2532138</v>
      </c>
      <c r="E101">
        <v>267</v>
      </c>
      <c r="F101">
        <v>2690486</v>
      </c>
      <c r="G101">
        <v>299</v>
      </c>
      <c r="H101" t="s">
        <v>3</v>
      </c>
      <c r="I101" s="1">
        <v>36951</v>
      </c>
      <c r="J101" s="1"/>
      <c r="K101" s="1" t="b">
        <f t="shared" si="1"/>
        <v>0</v>
      </c>
      <c r="N101" s="10"/>
      <c r="O101" s="10"/>
    </row>
    <row r="102" spans="1:15" x14ac:dyDescent="0.25">
      <c r="A102" t="s">
        <v>150</v>
      </c>
      <c r="B102" t="s">
        <v>151</v>
      </c>
      <c r="C102">
        <v>101</v>
      </c>
      <c r="D102">
        <v>2646000</v>
      </c>
      <c r="E102" t="s">
        <v>5</v>
      </c>
      <c r="F102" t="s">
        <v>5</v>
      </c>
      <c r="G102" t="s">
        <v>5</v>
      </c>
      <c r="H102" t="s">
        <v>6</v>
      </c>
      <c r="I102" s="1">
        <v>37438</v>
      </c>
      <c r="J102" s="1"/>
      <c r="K102" s="1" t="b">
        <f t="shared" si="1"/>
        <v>1</v>
      </c>
      <c r="N102" s="10"/>
      <c r="O102" s="10"/>
    </row>
    <row r="103" spans="1:15" x14ac:dyDescent="0.25">
      <c r="A103" t="s">
        <v>152</v>
      </c>
      <c r="B103" t="s">
        <v>153</v>
      </c>
      <c r="C103">
        <v>102</v>
      </c>
      <c r="D103">
        <v>2948109</v>
      </c>
      <c r="E103">
        <v>696</v>
      </c>
      <c r="F103" t="s">
        <v>5</v>
      </c>
      <c r="G103" t="s">
        <v>5</v>
      </c>
      <c r="H103" t="s">
        <v>6</v>
      </c>
      <c r="I103" s="1">
        <v>38899</v>
      </c>
      <c r="J103" s="1"/>
      <c r="K103" s="1" t="b">
        <f t="shared" si="1"/>
        <v>1</v>
      </c>
      <c r="N103" s="10"/>
      <c r="O103" s="10"/>
    </row>
    <row r="104" spans="1:15" x14ac:dyDescent="0.25">
      <c r="A104" t="s">
        <v>4526</v>
      </c>
      <c r="B104" t="s">
        <v>116</v>
      </c>
      <c r="C104">
        <v>103</v>
      </c>
      <c r="D104">
        <v>2801481</v>
      </c>
      <c r="E104" t="s">
        <v>5</v>
      </c>
      <c r="F104" t="s">
        <v>5</v>
      </c>
      <c r="G104" t="s">
        <v>5</v>
      </c>
      <c r="H104" t="s">
        <v>3</v>
      </c>
      <c r="I104" s="1">
        <v>38245</v>
      </c>
      <c r="J104" s="1"/>
      <c r="K104" s="1" t="b">
        <f t="shared" si="1"/>
        <v>0</v>
      </c>
      <c r="N104" s="10"/>
      <c r="O104" s="10"/>
    </row>
    <row r="105" spans="1:15" x14ac:dyDescent="0.25">
      <c r="A105" t="s">
        <v>4745</v>
      </c>
      <c r="B105" t="s">
        <v>120</v>
      </c>
      <c r="C105">
        <v>104</v>
      </c>
      <c r="D105">
        <v>979690</v>
      </c>
      <c r="E105">
        <v>117</v>
      </c>
      <c r="F105" t="s">
        <v>5</v>
      </c>
      <c r="G105" t="s">
        <v>5</v>
      </c>
      <c r="H105" t="s">
        <v>7</v>
      </c>
      <c r="I105" s="1">
        <v>38899</v>
      </c>
      <c r="J105" s="1"/>
      <c r="K105" s="1" t="b">
        <f t="shared" si="1"/>
        <v>0</v>
      </c>
      <c r="N105" s="10"/>
      <c r="O105" s="10"/>
    </row>
    <row r="106" spans="1:15" x14ac:dyDescent="0.25">
      <c r="A106" t="s">
        <v>154</v>
      </c>
      <c r="B106" t="s">
        <v>155</v>
      </c>
      <c r="C106">
        <v>105</v>
      </c>
      <c r="D106">
        <v>1424400</v>
      </c>
      <c r="E106" t="s">
        <v>5</v>
      </c>
      <c r="F106" t="s">
        <v>5</v>
      </c>
      <c r="G106" t="s">
        <v>5</v>
      </c>
      <c r="H106" t="s">
        <v>6</v>
      </c>
      <c r="I106" s="1">
        <v>32325</v>
      </c>
      <c r="J106" s="1"/>
      <c r="K106" s="1" t="b">
        <f t="shared" si="1"/>
        <v>1</v>
      </c>
      <c r="N106" s="10"/>
      <c r="O106" s="10"/>
    </row>
    <row r="107" spans="1:15" x14ac:dyDescent="0.25">
      <c r="A107" t="s">
        <v>156</v>
      </c>
      <c r="B107" t="s">
        <v>46</v>
      </c>
      <c r="C107">
        <v>106</v>
      </c>
      <c r="D107">
        <v>2714018</v>
      </c>
      <c r="E107">
        <v>313</v>
      </c>
      <c r="F107" t="s">
        <v>5</v>
      </c>
      <c r="G107" t="s">
        <v>5</v>
      </c>
      <c r="H107" t="s">
        <v>6</v>
      </c>
      <c r="I107" s="1">
        <v>38534</v>
      </c>
      <c r="J107" s="1"/>
      <c r="K107" s="1" t="b">
        <f t="shared" si="1"/>
        <v>0</v>
      </c>
      <c r="N107" s="10"/>
      <c r="O107" s="10"/>
    </row>
    <row r="108" spans="1:15" x14ac:dyDescent="0.25">
      <c r="A108" t="s">
        <v>4746</v>
      </c>
      <c r="B108" t="s">
        <v>54</v>
      </c>
      <c r="C108">
        <v>107</v>
      </c>
      <c r="D108">
        <v>3481504</v>
      </c>
      <c r="E108" t="s">
        <v>5</v>
      </c>
      <c r="F108" t="s">
        <v>5</v>
      </c>
      <c r="G108" t="s">
        <v>5</v>
      </c>
      <c r="H108" t="s">
        <v>9</v>
      </c>
      <c r="I108" s="1">
        <v>36831</v>
      </c>
      <c r="J108" s="1"/>
      <c r="K108" s="1" t="b">
        <f t="shared" si="1"/>
        <v>0</v>
      </c>
      <c r="N108" s="10"/>
      <c r="O108" s="10"/>
    </row>
    <row r="109" spans="1:15" x14ac:dyDescent="0.25">
      <c r="A109" t="s">
        <v>157</v>
      </c>
      <c r="B109" t="s">
        <v>70</v>
      </c>
      <c r="C109">
        <v>108</v>
      </c>
      <c r="D109">
        <v>2166554</v>
      </c>
      <c r="E109" t="s">
        <v>5</v>
      </c>
      <c r="F109" t="s">
        <v>5</v>
      </c>
      <c r="G109" t="s">
        <v>5</v>
      </c>
      <c r="H109" t="s">
        <v>3</v>
      </c>
      <c r="I109" s="1">
        <v>33568</v>
      </c>
      <c r="J109" s="1"/>
      <c r="K109" s="1" t="b">
        <f t="shared" si="1"/>
        <v>0</v>
      </c>
      <c r="N109" s="10"/>
      <c r="O109" s="10"/>
    </row>
    <row r="110" spans="1:15" x14ac:dyDescent="0.25">
      <c r="A110" t="s">
        <v>4467</v>
      </c>
      <c r="B110" t="s">
        <v>158</v>
      </c>
      <c r="C110">
        <v>109</v>
      </c>
      <c r="D110">
        <v>3389000</v>
      </c>
      <c r="E110" t="s">
        <v>5</v>
      </c>
      <c r="F110" t="s">
        <v>5</v>
      </c>
      <c r="G110" t="s">
        <v>5</v>
      </c>
      <c r="H110" t="s">
        <v>6</v>
      </c>
      <c r="I110" s="1">
        <v>37803</v>
      </c>
      <c r="J110" s="1"/>
      <c r="K110" s="1" t="b">
        <f t="shared" si="1"/>
        <v>0</v>
      </c>
      <c r="N110" s="10"/>
      <c r="O110" s="10"/>
    </row>
    <row r="111" spans="1:15" x14ac:dyDescent="0.25">
      <c r="A111" t="s">
        <v>159</v>
      </c>
      <c r="B111" t="s">
        <v>97</v>
      </c>
      <c r="C111">
        <v>110</v>
      </c>
      <c r="D111">
        <v>987007</v>
      </c>
      <c r="E111" t="s">
        <v>5</v>
      </c>
      <c r="F111" t="s">
        <v>5</v>
      </c>
      <c r="G111" t="s">
        <v>5</v>
      </c>
      <c r="H111" t="s">
        <v>3</v>
      </c>
      <c r="I111" s="1">
        <v>35348</v>
      </c>
      <c r="J111" s="1"/>
      <c r="K111" s="1" t="b">
        <f t="shared" si="1"/>
        <v>1</v>
      </c>
      <c r="N111" s="10"/>
      <c r="O111" s="10"/>
    </row>
    <row r="112" spans="1:15" x14ac:dyDescent="0.25">
      <c r="A112" t="s">
        <v>160</v>
      </c>
      <c r="B112" t="s">
        <v>46</v>
      </c>
      <c r="C112">
        <v>111</v>
      </c>
      <c r="D112">
        <v>1788559</v>
      </c>
      <c r="E112">
        <v>427</v>
      </c>
      <c r="F112" t="s">
        <v>5</v>
      </c>
      <c r="G112" t="s">
        <v>5</v>
      </c>
      <c r="H112" t="s">
        <v>6</v>
      </c>
      <c r="I112" s="1">
        <v>38534</v>
      </c>
      <c r="J112" s="1"/>
      <c r="K112" s="1" t="b">
        <f t="shared" si="1"/>
        <v>0</v>
      </c>
      <c r="N112" s="10"/>
      <c r="O112" s="10"/>
    </row>
    <row r="113" spans="1:15" x14ac:dyDescent="0.25">
      <c r="A113" t="s">
        <v>161</v>
      </c>
      <c r="B113" t="s">
        <v>38</v>
      </c>
      <c r="C113">
        <v>112</v>
      </c>
      <c r="D113">
        <v>2689728</v>
      </c>
      <c r="E113">
        <v>351</v>
      </c>
      <c r="F113" t="s">
        <v>5</v>
      </c>
      <c r="G113" t="s">
        <v>5</v>
      </c>
      <c r="H113" t="s">
        <v>6</v>
      </c>
      <c r="I113" s="1">
        <v>37803</v>
      </c>
      <c r="J113" s="1"/>
      <c r="K113" s="1" t="b">
        <f t="shared" si="1"/>
        <v>0</v>
      </c>
      <c r="N113" s="10"/>
      <c r="O113" s="10"/>
    </row>
    <row r="114" spans="1:15" x14ac:dyDescent="0.25">
      <c r="A114" t="s">
        <v>4638</v>
      </c>
      <c r="B114" t="s">
        <v>39</v>
      </c>
      <c r="C114">
        <v>113</v>
      </c>
      <c r="D114">
        <v>1255540</v>
      </c>
      <c r="E114">
        <v>844</v>
      </c>
      <c r="F114" t="s">
        <v>5</v>
      </c>
      <c r="G114" t="s">
        <v>5</v>
      </c>
      <c r="H114" t="s">
        <v>7</v>
      </c>
      <c r="I114" s="1">
        <v>38534</v>
      </c>
      <c r="J114" s="1"/>
      <c r="K114" s="1" t="b">
        <f t="shared" si="1"/>
        <v>0</v>
      </c>
      <c r="N114" s="10"/>
      <c r="O114" s="10"/>
    </row>
    <row r="115" spans="1:15" x14ac:dyDescent="0.25">
      <c r="A115" t="s">
        <v>4650</v>
      </c>
      <c r="B115" t="s">
        <v>39</v>
      </c>
      <c r="C115">
        <v>114</v>
      </c>
      <c r="D115">
        <v>573911</v>
      </c>
      <c r="E115">
        <v>217</v>
      </c>
      <c r="F115" t="s">
        <v>5</v>
      </c>
      <c r="G115" t="s">
        <v>5</v>
      </c>
      <c r="H115" t="s">
        <v>7</v>
      </c>
      <c r="I115" s="1">
        <v>38534</v>
      </c>
      <c r="J115" s="1"/>
      <c r="K115" s="1" t="b">
        <f t="shared" si="1"/>
        <v>0</v>
      </c>
      <c r="N115" s="10"/>
      <c r="O115" s="10"/>
    </row>
    <row r="116" spans="1:15" x14ac:dyDescent="0.25">
      <c r="A116" t="s">
        <v>162</v>
      </c>
      <c r="B116" t="s">
        <v>120</v>
      </c>
      <c r="C116">
        <v>115</v>
      </c>
      <c r="D116">
        <v>2626640</v>
      </c>
      <c r="E116">
        <v>1308</v>
      </c>
      <c r="F116" t="s">
        <v>5</v>
      </c>
      <c r="G116" t="s">
        <v>5</v>
      </c>
      <c r="H116" t="s">
        <v>7</v>
      </c>
      <c r="I116" s="1">
        <v>38899</v>
      </c>
      <c r="J116" s="1"/>
      <c r="K116" s="1" t="b">
        <f t="shared" si="1"/>
        <v>1</v>
      </c>
      <c r="N116" s="10"/>
      <c r="O116" s="10"/>
    </row>
    <row r="117" spans="1:15" x14ac:dyDescent="0.25">
      <c r="A117" t="s">
        <v>163</v>
      </c>
      <c r="B117" t="s">
        <v>164</v>
      </c>
      <c r="C117">
        <v>116</v>
      </c>
      <c r="D117">
        <v>1360850</v>
      </c>
      <c r="E117" t="s">
        <v>5</v>
      </c>
      <c r="F117" t="s">
        <v>5</v>
      </c>
      <c r="G117" t="s">
        <v>5</v>
      </c>
      <c r="H117" t="s">
        <v>3</v>
      </c>
      <c r="I117" s="1">
        <v>32383</v>
      </c>
      <c r="J117" s="1"/>
      <c r="K117" s="1" t="b">
        <f t="shared" si="1"/>
        <v>0</v>
      </c>
      <c r="N117" s="10"/>
      <c r="O117" s="10"/>
    </row>
    <row r="118" spans="1:15" x14ac:dyDescent="0.25">
      <c r="A118" t="s">
        <v>165</v>
      </c>
      <c r="B118" t="s">
        <v>54</v>
      </c>
      <c r="C118">
        <v>117</v>
      </c>
      <c r="D118">
        <v>930175</v>
      </c>
      <c r="E118" t="s">
        <v>5</v>
      </c>
      <c r="F118" t="s">
        <v>5</v>
      </c>
      <c r="G118" t="s">
        <v>5</v>
      </c>
      <c r="H118" t="s">
        <v>6</v>
      </c>
      <c r="I118" s="1">
        <v>36342</v>
      </c>
      <c r="J118" s="1"/>
      <c r="K118" s="1" t="b">
        <f t="shared" si="1"/>
        <v>0</v>
      </c>
      <c r="N118" s="10"/>
      <c r="O118" s="10"/>
    </row>
    <row r="119" spans="1:15" x14ac:dyDescent="0.25">
      <c r="A119" t="s">
        <v>166</v>
      </c>
      <c r="B119" t="s">
        <v>44</v>
      </c>
      <c r="C119">
        <v>118</v>
      </c>
      <c r="D119">
        <v>2324319</v>
      </c>
      <c r="E119">
        <v>200</v>
      </c>
      <c r="F119" t="s">
        <v>5</v>
      </c>
      <c r="G119" t="s">
        <v>5</v>
      </c>
      <c r="H119" t="s">
        <v>3</v>
      </c>
      <c r="I119" s="1">
        <v>36951</v>
      </c>
      <c r="J119" s="1"/>
      <c r="K119" s="1" t="b">
        <f t="shared" si="1"/>
        <v>0</v>
      </c>
      <c r="N119" s="10"/>
      <c r="O119" s="10"/>
    </row>
    <row r="120" spans="1:15" x14ac:dyDescent="0.25">
      <c r="A120" t="s">
        <v>167</v>
      </c>
      <c r="B120" t="s">
        <v>168</v>
      </c>
      <c r="C120">
        <v>119</v>
      </c>
      <c r="D120">
        <v>1975294</v>
      </c>
      <c r="E120">
        <v>433</v>
      </c>
      <c r="F120" t="s">
        <v>5</v>
      </c>
      <c r="G120" t="s">
        <v>5</v>
      </c>
      <c r="H120" t="s">
        <v>6</v>
      </c>
      <c r="I120" s="1">
        <v>35977</v>
      </c>
      <c r="J120" s="1"/>
      <c r="K120" s="1" t="b">
        <f t="shared" si="1"/>
        <v>1</v>
      </c>
      <c r="N120" s="10"/>
      <c r="O120" s="10"/>
    </row>
    <row r="121" spans="1:15" x14ac:dyDescent="0.25">
      <c r="A121" t="s">
        <v>169</v>
      </c>
      <c r="B121" t="s">
        <v>170</v>
      </c>
      <c r="C121">
        <v>120</v>
      </c>
      <c r="D121">
        <v>879703</v>
      </c>
      <c r="E121">
        <v>500</v>
      </c>
      <c r="F121">
        <v>1976533</v>
      </c>
      <c r="G121" t="s">
        <v>5</v>
      </c>
      <c r="H121" t="s">
        <v>6</v>
      </c>
      <c r="I121" s="1">
        <v>36342</v>
      </c>
      <c r="J121" s="1"/>
      <c r="K121" s="1" t="b">
        <f t="shared" si="1"/>
        <v>1</v>
      </c>
      <c r="N121" s="10"/>
      <c r="O121" s="10"/>
    </row>
    <row r="122" spans="1:15" x14ac:dyDescent="0.25">
      <c r="A122" t="s">
        <v>171</v>
      </c>
      <c r="B122" t="s">
        <v>54</v>
      </c>
      <c r="C122">
        <v>121</v>
      </c>
      <c r="D122">
        <v>1468586</v>
      </c>
      <c r="E122" t="s">
        <v>5</v>
      </c>
      <c r="F122" t="s">
        <v>5</v>
      </c>
      <c r="G122" t="s">
        <v>5</v>
      </c>
      <c r="H122" t="s">
        <v>6</v>
      </c>
      <c r="I122" s="1">
        <v>36342</v>
      </c>
      <c r="J122" s="1"/>
      <c r="K122" s="1" t="b">
        <f t="shared" si="1"/>
        <v>0</v>
      </c>
      <c r="N122" s="10"/>
      <c r="O122" s="10"/>
    </row>
    <row r="123" spans="1:15" x14ac:dyDescent="0.25">
      <c r="A123" t="s">
        <v>4651</v>
      </c>
      <c r="B123" t="s">
        <v>39</v>
      </c>
      <c r="C123">
        <v>122</v>
      </c>
      <c r="D123">
        <v>372811</v>
      </c>
      <c r="E123">
        <v>142</v>
      </c>
      <c r="F123" t="s">
        <v>5</v>
      </c>
      <c r="G123" t="s">
        <v>5</v>
      </c>
      <c r="H123" t="s">
        <v>7</v>
      </c>
      <c r="I123" s="1">
        <v>38534</v>
      </c>
      <c r="J123" s="1"/>
      <c r="K123" s="1" t="b">
        <f t="shared" si="1"/>
        <v>0</v>
      </c>
      <c r="N123" s="10"/>
      <c r="O123" s="10"/>
    </row>
    <row r="124" spans="1:15" x14ac:dyDescent="0.25">
      <c r="A124" t="s">
        <v>172</v>
      </c>
      <c r="B124" t="s">
        <v>44</v>
      </c>
      <c r="C124">
        <v>123</v>
      </c>
      <c r="D124">
        <v>2207340</v>
      </c>
      <c r="E124">
        <v>310</v>
      </c>
      <c r="F124">
        <v>2266933</v>
      </c>
      <c r="G124">
        <v>338</v>
      </c>
      <c r="H124" t="s">
        <v>3</v>
      </c>
      <c r="I124" s="1">
        <v>36951</v>
      </c>
      <c r="J124" s="1"/>
      <c r="K124" s="1" t="b">
        <f t="shared" si="1"/>
        <v>0</v>
      </c>
      <c r="N124" s="10"/>
      <c r="O124" s="10"/>
    </row>
    <row r="125" spans="1:15" x14ac:dyDescent="0.25">
      <c r="A125" t="s">
        <v>173</v>
      </c>
      <c r="B125" t="s">
        <v>174</v>
      </c>
      <c r="C125">
        <v>124</v>
      </c>
      <c r="D125">
        <v>1152540</v>
      </c>
      <c r="E125" t="s">
        <v>5</v>
      </c>
      <c r="F125" t="s">
        <v>5</v>
      </c>
      <c r="G125" t="s">
        <v>5</v>
      </c>
      <c r="H125" t="s">
        <v>6</v>
      </c>
      <c r="I125" t="s">
        <v>13</v>
      </c>
      <c r="K125" s="1" t="b">
        <f t="shared" si="1"/>
        <v>1</v>
      </c>
      <c r="N125" s="10"/>
      <c r="O125" s="10"/>
    </row>
    <row r="126" spans="1:15" x14ac:dyDescent="0.25">
      <c r="A126" t="s">
        <v>4435</v>
      </c>
      <c r="B126" t="s">
        <v>175</v>
      </c>
      <c r="C126">
        <v>125</v>
      </c>
      <c r="D126">
        <v>381650</v>
      </c>
      <c r="E126">
        <v>52</v>
      </c>
      <c r="F126" t="s">
        <v>5</v>
      </c>
      <c r="G126" t="s">
        <v>5</v>
      </c>
      <c r="H126" t="s">
        <v>7</v>
      </c>
      <c r="I126" s="1">
        <v>38899</v>
      </c>
      <c r="J126" s="1"/>
      <c r="K126" s="1" t="b">
        <f t="shared" si="1"/>
        <v>0</v>
      </c>
      <c r="N126" s="10"/>
      <c r="O126" s="10"/>
    </row>
    <row r="127" spans="1:15" x14ac:dyDescent="0.25">
      <c r="A127" t="s">
        <v>176</v>
      </c>
      <c r="B127" t="s">
        <v>177</v>
      </c>
      <c r="C127">
        <v>126</v>
      </c>
      <c r="D127">
        <v>2090039</v>
      </c>
      <c r="E127">
        <v>193</v>
      </c>
      <c r="F127" t="s">
        <v>5</v>
      </c>
      <c r="G127" t="s">
        <v>5</v>
      </c>
      <c r="H127" t="s">
        <v>6</v>
      </c>
      <c r="I127" s="1">
        <v>37803</v>
      </c>
      <c r="J127" s="1"/>
      <c r="K127" s="1" t="b">
        <f t="shared" si="1"/>
        <v>0</v>
      </c>
      <c r="N127" s="10"/>
      <c r="O127" s="10"/>
    </row>
    <row r="128" spans="1:15" x14ac:dyDescent="0.25">
      <c r="A128" t="s">
        <v>4955</v>
      </c>
      <c r="B128" t="s">
        <v>178</v>
      </c>
      <c r="C128">
        <v>127</v>
      </c>
      <c r="D128">
        <v>2625094</v>
      </c>
      <c r="E128">
        <v>834</v>
      </c>
      <c r="F128" t="s">
        <v>5</v>
      </c>
      <c r="G128" t="s">
        <v>5</v>
      </c>
      <c r="H128" t="s">
        <v>7</v>
      </c>
      <c r="I128" s="1">
        <v>38353</v>
      </c>
      <c r="J128" s="1"/>
      <c r="K128" s="1" t="b">
        <f t="shared" si="1"/>
        <v>1</v>
      </c>
      <c r="N128" s="10"/>
      <c r="O128" s="10"/>
    </row>
    <row r="129" spans="1:15" x14ac:dyDescent="0.25">
      <c r="A129" t="s">
        <v>4747</v>
      </c>
      <c r="B129" t="s">
        <v>67</v>
      </c>
      <c r="C129">
        <v>128</v>
      </c>
      <c r="D129">
        <v>2008861</v>
      </c>
      <c r="E129" t="s">
        <v>5</v>
      </c>
      <c r="F129" t="s">
        <v>5</v>
      </c>
      <c r="G129" t="s">
        <v>5</v>
      </c>
      <c r="H129" t="s">
        <v>3</v>
      </c>
      <c r="I129" s="1">
        <v>35856</v>
      </c>
      <c r="J129" s="1"/>
      <c r="K129" s="1" t="b">
        <f t="shared" si="1"/>
        <v>0</v>
      </c>
      <c r="N129" s="10"/>
      <c r="O129" s="10"/>
    </row>
    <row r="130" spans="1:15" x14ac:dyDescent="0.25">
      <c r="A130" t="s">
        <v>179</v>
      </c>
      <c r="B130" t="s">
        <v>78</v>
      </c>
      <c r="C130">
        <v>129</v>
      </c>
      <c r="D130">
        <v>2070604</v>
      </c>
      <c r="E130" t="s">
        <v>5</v>
      </c>
      <c r="F130" t="s">
        <v>5</v>
      </c>
      <c r="G130" t="s">
        <v>5</v>
      </c>
      <c r="H130" t="s">
        <v>7</v>
      </c>
      <c r="I130" s="1">
        <v>37803</v>
      </c>
      <c r="J130" s="1"/>
      <c r="K130" s="1" t="b">
        <f t="shared" si="1"/>
        <v>0</v>
      </c>
      <c r="N130" s="10"/>
      <c r="O130" s="10"/>
    </row>
    <row r="131" spans="1:15" x14ac:dyDescent="0.25">
      <c r="A131" t="s">
        <v>180</v>
      </c>
      <c r="B131" t="s">
        <v>62</v>
      </c>
      <c r="C131">
        <v>130</v>
      </c>
      <c r="D131" t="s">
        <v>5</v>
      </c>
      <c r="E131" t="s">
        <v>5</v>
      </c>
      <c r="F131">
        <v>2299584</v>
      </c>
      <c r="G131" t="s">
        <v>5</v>
      </c>
      <c r="H131" t="s">
        <v>6</v>
      </c>
      <c r="I131" s="1">
        <v>37803</v>
      </c>
      <c r="J131" s="1"/>
      <c r="K131" s="1" t="b">
        <f t="shared" ref="K131:K194" si="2">EXACT(A131,UPPER(A131))</f>
        <v>0</v>
      </c>
      <c r="N131" s="10"/>
      <c r="O131" s="10"/>
    </row>
    <row r="132" spans="1:15" x14ac:dyDescent="0.25">
      <c r="A132" t="s">
        <v>181</v>
      </c>
      <c r="B132" t="s">
        <v>67</v>
      </c>
      <c r="C132">
        <v>131</v>
      </c>
      <c r="D132">
        <v>1409768</v>
      </c>
      <c r="E132" t="s">
        <v>5</v>
      </c>
      <c r="F132" t="s">
        <v>5</v>
      </c>
      <c r="G132" t="s">
        <v>5</v>
      </c>
      <c r="H132" t="s">
        <v>3</v>
      </c>
      <c r="I132" s="1">
        <v>35856</v>
      </c>
      <c r="J132" s="1"/>
      <c r="K132" s="1" t="b">
        <f t="shared" si="2"/>
        <v>0</v>
      </c>
      <c r="N132" s="10"/>
      <c r="O132" s="10"/>
    </row>
    <row r="133" spans="1:15" x14ac:dyDescent="0.25">
      <c r="A133" t="s">
        <v>182</v>
      </c>
      <c r="B133" t="s">
        <v>183</v>
      </c>
      <c r="C133">
        <v>132</v>
      </c>
      <c r="D133">
        <v>2137218</v>
      </c>
      <c r="E133" t="s">
        <v>5</v>
      </c>
      <c r="F133" t="s">
        <v>5</v>
      </c>
      <c r="G133" t="s">
        <v>5</v>
      </c>
      <c r="H133" t="s">
        <v>6</v>
      </c>
      <c r="I133" s="1">
        <v>37073</v>
      </c>
      <c r="J133" s="1"/>
      <c r="K133" s="1" t="b">
        <f t="shared" si="2"/>
        <v>1</v>
      </c>
      <c r="N133" s="10"/>
      <c r="O133" s="10"/>
    </row>
    <row r="134" spans="1:15" x14ac:dyDescent="0.25">
      <c r="A134" t="s">
        <v>184</v>
      </c>
      <c r="B134" t="s">
        <v>185</v>
      </c>
      <c r="C134">
        <v>133</v>
      </c>
      <c r="D134">
        <v>315996</v>
      </c>
      <c r="E134">
        <v>165</v>
      </c>
      <c r="F134" t="s">
        <v>5</v>
      </c>
      <c r="G134" t="s">
        <v>5</v>
      </c>
      <c r="H134" t="s">
        <v>6</v>
      </c>
      <c r="I134" s="1">
        <v>38899</v>
      </c>
      <c r="J134" s="1"/>
      <c r="K134" s="1" t="b">
        <f t="shared" si="2"/>
        <v>0</v>
      </c>
      <c r="N134" s="10"/>
      <c r="O134" s="10"/>
    </row>
    <row r="135" spans="1:15" x14ac:dyDescent="0.25">
      <c r="A135" t="s">
        <v>186</v>
      </c>
      <c r="B135" t="s">
        <v>54</v>
      </c>
      <c r="C135">
        <v>134</v>
      </c>
      <c r="D135">
        <v>3225557</v>
      </c>
      <c r="E135" t="s">
        <v>5</v>
      </c>
      <c r="F135" t="s">
        <v>5</v>
      </c>
      <c r="G135" t="s">
        <v>5</v>
      </c>
      <c r="H135" t="s">
        <v>9</v>
      </c>
      <c r="I135" s="1">
        <v>36831</v>
      </c>
      <c r="J135" s="1"/>
      <c r="K135" s="1" t="b">
        <f t="shared" si="2"/>
        <v>0</v>
      </c>
      <c r="N135" s="10"/>
      <c r="O135" s="10"/>
    </row>
    <row r="136" spans="1:15" x14ac:dyDescent="0.25">
      <c r="A136" t="s">
        <v>187</v>
      </c>
      <c r="B136" t="s">
        <v>46</v>
      </c>
      <c r="C136">
        <v>135</v>
      </c>
      <c r="D136">
        <v>1059420</v>
      </c>
      <c r="E136">
        <v>781</v>
      </c>
      <c r="F136" t="s">
        <v>5</v>
      </c>
      <c r="G136" t="s">
        <v>5</v>
      </c>
      <c r="H136" t="s">
        <v>6</v>
      </c>
      <c r="I136" s="1">
        <v>38534</v>
      </c>
      <c r="J136" s="1"/>
      <c r="K136" s="1" t="b">
        <f t="shared" si="2"/>
        <v>0</v>
      </c>
      <c r="N136" s="10"/>
      <c r="O136" s="10"/>
    </row>
    <row r="137" spans="1:15" x14ac:dyDescent="0.25">
      <c r="A137" t="s">
        <v>4748</v>
      </c>
      <c r="B137" t="s">
        <v>41</v>
      </c>
      <c r="C137">
        <v>136</v>
      </c>
      <c r="D137">
        <v>2484022</v>
      </c>
      <c r="E137">
        <v>884</v>
      </c>
      <c r="F137" t="s">
        <v>5</v>
      </c>
      <c r="G137" t="s">
        <v>5</v>
      </c>
      <c r="H137" t="s">
        <v>6</v>
      </c>
      <c r="I137" s="1">
        <v>38899</v>
      </c>
      <c r="J137" s="1"/>
      <c r="K137" s="1" t="b">
        <f t="shared" si="2"/>
        <v>0</v>
      </c>
      <c r="N137" s="10"/>
      <c r="O137" s="10"/>
    </row>
    <row r="138" spans="1:15" x14ac:dyDescent="0.25">
      <c r="A138" t="s">
        <v>188</v>
      </c>
      <c r="B138" t="s">
        <v>54</v>
      </c>
      <c r="C138">
        <v>137</v>
      </c>
      <c r="D138">
        <v>2122873</v>
      </c>
      <c r="E138" t="s">
        <v>5</v>
      </c>
      <c r="F138" t="s">
        <v>5</v>
      </c>
      <c r="G138" t="s">
        <v>5</v>
      </c>
      <c r="H138" t="s">
        <v>9</v>
      </c>
      <c r="I138" s="1">
        <v>36831</v>
      </c>
      <c r="J138" s="1"/>
      <c r="K138" s="1" t="b">
        <f t="shared" si="2"/>
        <v>0</v>
      </c>
      <c r="N138" s="10"/>
      <c r="O138" s="10"/>
    </row>
    <row r="139" spans="1:15" x14ac:dyDescent="0.25">
      <c r="A139" t="s">
        <v>189</v>
      </c>
      <c r="B139" t="s">
        <v>44</v>
      </c>
      <c r="C139">
        <v>138</v>
      </c>
      <c r="D139">
        <v>2051320</v>
      </c>
      <c r="E139">
        <v>217</v>
      </c>
      <c r="F139">
        <v>2122965</v>
      </c>
      <c r="G139">
        <v>229</v>
      </c>
      <c r="H139" t="s">
        <v>3</v>
      </c>
      <c r="I139" s="1">
        <v>36951</v>
      </c>
      <c r="J139" s="1"/>
      <c r="K139" s="1" t="b">
        <f t="shared" si="2"/>
        <v>0</v>
      </c>
      <c r="N139" s="10"/>
      <c r="O139" s="10"/>
    </row>
    <row r="140" spans="1:15" x14ac:dyDescent="0.25">
      <c r="A140" t="s">
        <v>190</v>
      </c>
      <c r="B140" t="s">
        <v>43</v>
      </c>
      <c r="C140">
        <v>139</v>
      </c>
      <c r="D140">
        <v>117680</v>
      </c>
      <c r="E140">
        <v>6</v>
      </c>
      <c r="F140" t="s">
        <v>5</v>
      </c>
      <c r="G140" t="s">
        <v>5</v>
      </c>
      <c r="H140" t="s">
        <v>9</v>
      </c>
      <c r="I140" s="1">
        <v>36800</v>
      </c>
      <c r="J140" s="1"/>
      <c r="K140" s="1" t="b">
        <f t="shared" si="2"/>
        <v>0</v>
      </c>
      <c r="N140" s="10"/>
      <c r="O140" s="10"/>
    </row>
    <row r="141" spans="1:15" x14ac:dyDescent="0.25">
      <c r="A141" t="s">
        <v>191</v>
      </c>
      <c r="B141" t="s">
        <v>192</v>
      </c>
      <c r="C141">
        <v>140</v>
      </c>
      <c r="D141">
        <v>3818000</v>
      </c>
      <c r="E141" t="s">
        <v>5</v>
      </c>
      <c r="F141" t="s">
        <v>5</v>
      </c>
      <c r="G141" t="s">
        <v>5</v>
      </c>
      <c r="H141" t="s">
        <v>6</v>
      </c>
      <c r="I141" s="1">
        <v>36708</v>
      </c>
      <c r="J141" s="1"/>
      <c r="K141" s="1" t="b">
        <f t="shared" si="2"/>
        <v>0</v>
      </c>
      <c r="N141" s="10"/>
      <c r="O141" s="10"/>
    </row>
    <row r="142" spans="1:15" x14ac:dyDescent="0.25">
      <c r="A142" t="s">
        <v>193</v>
      </c>
      <c r="B142" t="s">
        <v>194</v>
      </c>
      <c r="C142">
        <v>141</v>
      </c>
      <c r="D142">
        <v>514773</v>
      </c>
      <c r="E142">
        <v>85</v>
      </c>
      <c r="F142" t="s">
        <v>5</v>
      </c>
      <c r="G142" t="s">
        <v>5</v>
      </c>
      <c r="H142" t="s">
        <v>6</v>
      </c>
      <c r="I142" s="1">
        <v>38899</v>
      </c>
      <c r="J142" s="1"/>
      <c r="K142" s="1" t="b">
        <f t="shared" si="2"/>
        <v>1</v>
      </c>
      <c r="N142" s="10"/>
      <c r="O142" s="10"/>
    </row>
    <row r="143" spans="1:15" x14ac:dyDescent="0.25">
      <c r="A143" t="s">
        <v>4343</v>
      </c>
      <c r="B143" t="s">
        <v>87</v>
      </c>
      <c r="C143">
        <v>142</v>
      </c>
      <c r="D143">
        <v>643821</v>
      </c>
      <c r="E143">
        <v>248</v>
      </c>
      <c r="F143" t="s">
        <v>5</v>
      </c>
      <c r="G143" t="s">
        <v>5</v>
      </c>
      <c r="H143" t="s">
        <v>7</v>
      </c>
      <c r="I143" s="1">
        <v>36342</v>
      </c>
      <c r="J143" s="1"/>
      <c r="K143" s="1" t="b">
        <f t="shared" si="2"/>
        <v>0</v>
      </c>
      <c r="N143" s="10"/>
      <c r="O143" s="10"/>
    </row>
    <row r="144" spans="1:15" x14ac:dyDescent="0.25">
      <c r="A144" t="s">
        <v>195</v>
      </c>
      <c r="B144" t="s">
        <v>54</v>
      </c>
      <c r="C144">
        <v>143</v>
      </c>
      <c r="D144">
        <v>1844253</v>
      </c>
      <c r="E144" t="s">
        <v>5</v>
      </c>
      <c r="F144" t="s">
        <v>5</v>
      </c>
      <c r="G144" t="s">
        <v>5</v>
      </c>
      <c r="H144" t="s">
        <v>9</v>
      </c>
      <c r="I144" s="1">
        <v>36831</v>
      </c>
      <c r="J144" s="1"/>
      <c r="K144" s="1" t="b">
        <f t="shared" si="2"/>
        <v>0</v>
      </c>
      <c r="N144" s="10"/>
      <c r="O144" s="10"/>
    </row>
    <row r="145" spans="1:15" x14ac:dyDescent="0.25">
      <c r="A145" t="s">
        <v>196</v>
      </c>
      <c r="B145" t="s">
        <v>72</v>
      </c>
      <c r="C145">
        <v>144</v>
      </c>
      <c r="D145" t="s">
        <v>5</v>
      </c>
      <c r="E145">
        <v>0</v>
      </c>
      <c r="F145" t="s">
        <v>5</v>
      </c>
      <c r="G145">
        <v>0</v>
      </c>
      <c r="K145" s="1" t="b">
        <f t="shared" si="2"/>
        <v>0</v>
      </c>
      <c r="N145" s="10"/>
      <c r="O145" s="10"/>
    </row>
    <row r="146" spans="1:15" x14ac:dyDescent="0.25">
      <c r="A146" t="s">
        <v>4652</v>
      </c>
      <c r="B146" t="s">
        <v>39</v>
      </c>
      <c r="C146">
        <v>145</v>
      </c>
      <c r="D146">
        <v>325989</v>
      </c>
      <c r="E146">
        <v>303</v>
      </c>
      <c r="F146" t="s">
        <v>5</v>
      </c>
      <c r="G146" t="s">
        <v>5</v>
      </c>
      <c r="H146" t="s">
        <v>7</v>
      </c>
      <c r="I146" s="1">
        <v>38534</v>
      </c>
      <c r="J146" s="1"/>
      <c r="K146" s="1" t="b">
        <f t="shared" si="2"/>
        <v>0</v>
      </c>
      <c r="N146" s="10"/>
      <c r="O146" s="10"/>
    </row>
    <row r="147" spans="1:15" x14ac:dyDescent="0.25">
      <c r="A147" t="s">
        <v>197</v>
      </c>
      <c r="B147" t="s">
        <v>38</v>
      </c>
      <c r="C147">
        <v>146</v>
      </c>
      <c r="D147">
        <v>1983659</v>
      </c>
      <c r="E147">
        <v>265</v>
      </c>
      <c r="F147" t="s">
        <v>5</v>
      </c>
      <c r="G147" t="s">
        <v>5</v>
      </c>
      <c r="H147" t="s">
        <v>6</v>
      </c>
      <c r="I147" s="1">
        <v>37803</v>
      </c>
      <c r="J147" s="1"/>
      <c r="K147" s="1" t="b">
        <f t="shared" si="2"/>
        <v>0</v>
      </c>
      <c r="N147" s="10"/>
      <c r="O147" s="10"/>
    </row>
    <row r="148" spans="1:15" x14ac:dyDescent="0.25">
      <c r="A148" t="s">
        <v>198</v>
      </c>
      <c r="B148" t="s">
        <v>54</v>
      </c>
      <c r="C148">
        <v>147</v>
      </c>
      <c r="D148">
        <v>3245191</v>
      </c>
      <c r="E148" t="s">
        <v>5</v>
      </c>
      <c r="F148" t="s">
        <v>5</v>
      </c>
      <c r="G148" t="s">
        <v>5</v>
      </c>
      <c r="H148" t="s">
        <v>9</v>
      </c>
      <c r="I148" s="1">
        <v>36831</v>
      </c>
      <c r="J148" s="1"/>
      <c r="K148" s="1" t="b">
        <f t="shared" si="2"/>
        <v>0</v>
      </c>
      <c r="N148" s="10"/>
      <c r="O148" s="10"/>
    </row>
    <row r="149" spans="1:15" x14ac:dyDescent="0.25">
      <c r="A149" t="s">
        <v>199</v>
      </c>
      <c r="B149" t="s">
        <v>200</v>
      </c>
      <c r="C149">
        <v>148</v>
      </c>
      <c r="D149">
        <v>702330</v>
      </c>
      <c r="E149" t="s">
        <v>5</v>
      </c>
      <c r="F149" t="s">
        <v>5</v>
      </c>
      <c r="G149" t="s">
        <v>5</v>
      </c>
      <c r="H149" t="s">
        <v>6</v>
      </c>
      <c r="I149" s="1">
        <v>35977</v>
      </c>
      <c r="J149" s="1"/>
      <c r="K149" s="1" t="b">
        <f t="shared" si="2"/>
        <v>1</v>
      </c>
      <c r="N149" s="10"/>
      <c r="O149" s="10"/>
    </row>
    <row r="150" spans="1:15" x14ac:dyDescent="0.25">
      <c r="A150" t="s">
        <v>201</v>
      </c>
      <c r="B150" t="s">
        <v>54</v>
      </c>
      <c r="C150">
        <v>149</v>
      </c>
      <c r="D150">
        <v>1969975</v>
      </c>
      <c r="E150" t="s">
        <v>5</v>
      </c>
      <c r="F150" t="s">
        <v>5</v>
      </c>
      <c r="G150" t="s">
        <v>5</v>
      </c>
      <c r="H150" t="s">
        <v>9</v>
      </c>
      <c r="I150" s="1">
        <v>36831</v>
      </c>
      <c r="J150" s="1"/>
      <c r="K150" s="1" t="b">
        <f t="shared" si="2"/>
        <v>0</v>
      </c>
      <c r="N150" s="10"/>
      <c r="O150" s="10"/>
    </row>
    <row r="151" spans="1:15" x14ac:dyDescent="0.25">
      <c r="A151" t="s">
        <v>202</v>
      </c>
      <c r="B151" t="s">
        <v>72</v>
      </c>
      <c r="C151">
        <v>150</v>
      </c>
      <c r="D151" t="s">
        <v>5</v>
      </c>
      <c r="E151" t="s">
        <v>5</v>
      </c>
      <c r="F151">
        <v>2244931</v>
      </c>
      <c r="G151" t="s">
        <v>5</v>
      </c>
      <c r="H151" t="s">
        <v>6</v>
      </c>
      <c r="I151" s="1">
        <v>37010</v>
      </c>
      <c r="J151" s="1"/>
      <c r="K151" s="1" t="b">
        <f t="shared" si="2"/>
        <v>0</v>
      </c>
      <c r="N151" s="10"/>
      <c r="O151" s="10"/>
    </row>
    <row r="152" spans="1:15" x14ac:dyDescent="0.25">
      <c r="A152" t="s">
        <v>4959</v>
      </c>
      <c r="B152" t="s">
        <v>203</v>
      </c>
      <c r="C152">
        <v>151</v>
      </c>
      <c r="D152">
        <v>990558</v>
      </c>
      <c r="E152">
        <v>21</v>
      </c>
      <c r="F152" t="s">
        <v>5</v>
      </c>
      <c r="G152" t="s">
        <v>5</v>
      </c>
      <c r="H152" t="s">
        <v>7</v>
      </c>
      <c r="I152" s="1">
        <v>36342</v>
      </c>
      <c r="J152" s="1"/>
      <c r="K152" s="1" t="b">
        <f t="shared" si="2"/>
        <v>1</v>
      </c>
      <c r="N152" s="10"/>
      <c r="O152" s="10"/>
    </row>
    <row r="153" spans="1:15" x14ac:dyDescent="0.25">
      <c r="A153" t="s">
        <v>204</v>
      </c>
      <c r="B153" t="s">
        <v>192</v>
      </c>
      <c r="C153">
        <v>152</v>
      </c>
      <c r="D153">
        <v>1675000</v>
      </c>
      <c r="E153" t="s">
        <v>5</v>
      </c>
      <c r="F153" t="s">
        <v>5</v>
      </c>
      <c r="G153" t="s">
        <v>5</v>
      </c>
      <c r="H153" t="s">
        <v>6</v>
      </c>
      <c r="I153" s="1">
        <v>36708</v>
      </c>
      <c r="J153" s="1"/>
      <c r="K153" s="1" t="b">
        <f t="shared" si="2"/>
        <v>1</v>
      </c>
      <c r="N153" s="10"/>
      <c r="O153" s="10"/>
    </row>
    <row r="154" spans="1:15" x14ac:dyDescent="0.25">
      <c r="A154" t="s">
        <v>205</v>
      </c>
      <c r="B154" t="s">
        <v>54</v>
      </c>
      <c r="C154">
        <v>153</v>
      </c>
      <c r="D154">
        <v>2999934</v>
      </c>
      <c r="E154" t="s">
        <v>5</v>
      </c>
      <c r="F154" t="s">
        <v>5</v>
      </c>
      <c r="G154" t="s">
        <v>5</v>
      </c>
      <c r="H154" t="s">
        <v>9</v>
      </c>
      <c r="I154" s="1">
        <v>36831</v>
      </c>
      <c r="J154" s="1"/>
      <c r="K154" s="1" t="b">
        <f t="shared" si="2"/>
        <v>0</v>
      </c>
      <c r="N154" s="10"/>
      <c r="O154" s="10"/>
    </row>
    <row r="155" spans="1:15" x14ac:dyDescent="0.25">
      <c r="A155" t="s">
        <v>206</v>
      </c>
      <c r="B155" t="s">
        <v>36</v>
      </c>
      <c r="C155">
        <v>154</v>
      </c>
      <c r="D155">
        <v>1401279</v>
      </c>
      <c r="E155">
        <v>341</v>
      </c>
      <c r="F155" t="s">
        <v>5</v>
      </c>
      <c r="G155" t="s">
        <v>5</v>
      </c>
      <c r="H155" t="s">
        <v>3</v>
      </c>
      <c r="I155" s="1">
        <v>38626</v>
      </c>
      <c r="J155" s="1"/>
      <c r="K155" s="1" t="b">
        <f t="shared" si="2"/>
        <v>0</v>
      </c>
      <c r="N155" s="10"/>
      <c r="O155" s="10"/>
    </row>
    <row r="156" spans="1:15" x14ac:dyDescent="0.25">
      <c r="A156" t="s">
        <v>207</v>
      </c>
      <c r="B156" t="s">
        <v>208</v>
      </c>
      <c r="C156">
        <v>155</v>
      </c>
      <c r="D156">
        <v>2677056</v>
      </c>
      <c r="E156" t="s">
        <v>5</v>
      </c>
      <c r="F156" t="s">
        <v>5</v>
      </c>
      <c r="G156" t="s">
        <v>5</v>
      </c>
      <c r="H156" t="s">
        <v>6</v>
      </c>
      <c r="I156" s="1">
        <v>37073</v>
      </c>
      <c r="J156" s="1"/>
      <c r="K156" s="1" t="b">
        <f t="shared" si="2"/>
        <v>1</v>
      </c>
      <c r="N156" s="10"/>
      <c r="O156" s="10"/>
    </row>
    <row r="157" spans="1:15" x14ac:dyDescent="0.25">
      <c r="A157" t="s">
        <v>209</v>
      </c>
      <c r="B157" t="s">
        <v>210</v>
      </c>
      <c r="C157">
        <v>156</v>
      </c>
      <c r="D157">
        <v>2174790</v>
      </c>
      <c r="E157">
        <v>727</v>
      </c>
      <c r="F157" t="s">
        <v>5</v>
      </c>
      <c r="G157" t="s">
        <v>5</v>
      </c>
      <c r="H157" t="s">
        <v>6</v>
      </c>
      <c r="I157" s="1">
        <v>38899</v>
      </c>
      <c r="J157" s="1"/>
      <c r="K157" s="1" t="b">
        <f t="shared" si="2"/>
        <v>1</v>
      </c>
      <c r="N157" s="10"/>
      <c r="O157" s="10"/>
    </row>
    <row r="158" spans="1:15" x14ac:dyDescent="0.25">
      <c r="A158" t="s">
        <v>211</v>
      </c>
      <c r="B158" t="s">
        <v>83</v>
      </c>
      <c r="C158">
        <v>157</v>
      </c>
      <c r="D158" t="s">
        <v>5</v>
      </c>
      <c r="E158" t="s">
        <v>5</v>
      </c>
      <c r="F158">
        <v>2144953</v>
      </c>
      <c r="G158">
        <v>552</v>
      </c>
      <c r="H158" t="s">
        <v>6</v>
      </c>
      <c r="I158" s="1">
        <v>38899</v>
      </c>
      <c r="J158" s="1"/>
      <c r="K158" s="1" t="b">
        <f t="shared" si="2"/>
        <v>0</v>
      </c>
      <c r="N158" s="10"/>
      <c r="O158" s="10"/>
    </row>
    <row r="159" spans="1:15" x14ac:dyDescent="0.25">
      <c r="A159" t="s">
        <v>4647</v>
      </c>
      <c r="B159" t="s">
        <v>39</v>
      </c>
      <c r="C159">
        <v>158</v>
      </c>
      <c r="D159">
        <v>557917</v>
      </c>
      <c r="E159">
        <v>397</v>
      </c>
      <c r="F159" t="s">
        <v>5</v>
      </c>
      <c r="G159" t="s">
        <v>5</v>
      </c>
      <c r="H159" t="s">
        <v>7</v>
      </c>
      <c r="I159" s="1">
        <v>38534</v>
      </c>
      <c r="J159" s="1"/>
      <c r="K159" s="1" t="b">
        <f t="shared" si="2"/>
        <v>0</v>
      </c>
      <c r="N159" s="10"/>
      <c r="O159" s="10"/>
    </row>
    <row r="160" spans="1:15" x14ac:dyDescent="0.25">
      <c r="A160" t="s">
        <v>4686</v>
      </c>
      <c r="B160" t="s">
        <v>39</v>
      </c>
      <c r="C160">
        <v>159</v>
      </c>
      <c r="D160">
        <v>344362</v>
      </c>
      <c r="E160">
        <v>160</v>
      </c>
      <c r="F160" t="s">
        <v>5</v>
      </c>
      <c r="G160" t="s">
        <v>5</v>
      </c>
      <c r="H160" t="s">
        <v>7</v>
      </c>
      <c r="I160" s="1">
        <v>38534</v>
      </c>
      <c r="J160" s="1"/>
      <c r="K160" s="1" t="b">
        <f t="shared" si="2"/>
        <v>0</v>
      </c>
      <c r="N160" s="10"/>
      <c r="O160" s="10"/>
    </row>
    <row r="161" spans="1:15" x14ac:dyDescent="0.25">
      <c r="A161" t="s">
        <v>212</v>
      </c>
      <c r="B161" t="s">
        <v>46</v>
      </c>
      <c r="C161">
        <v>160</v>
      </c>
      <c r="D161">
        <v>231787</v>
      </c>
      <c r="E161" t="s">
        <v>5</v>
      </c>
      <c r="F161" t="s">
        <v>5</v>
      </c>
      <c r="G161" t="s">
        <v>5</v>
      </c>
      <c r="H161" t="s">
        <v>6</v>
      </c>
      <c r="I161" s="1">
        <v>38534</v>
      </c>
      <c r="J161" s="1"/>
      <c r="K161" s="1" t="b">
        <f t="shared" si="2"/>
        <v>0</v>
      </c>
      <c r="N161" s="10"/>
      <c r="O161" s="10"/>
    </row>
    <row r="162" spans="1:15" x14ac:dyDescent="0.25">
      <c r="A162" t="s">
        <v>213</v>
      </c>
      <c r="B162" t="s">
        <v>214</v>
      </c>
      <c r="C162">
        <v>161</v>
      </c>
      <c r="D162">
        <v>1089000</v>
      </c>
      <c r="E162" t="s">
        <v>5</v>
      </c>
      <c r="F162" t="s">
        <v>5</v>
      </c>
      <c r="G162" t="s">
        <v>5</v>
      </c>
      <c r="H162" t="s">
        <v>6</v>
      </c>
      <c r="I162" s="1">
        <v>37438</v>
      </c>
      <c r="J162" s="1"/>
      <c r="K162" s="1" t="b">
        <f t="shared" si="2"/>
        <v>0</v>
      </c>
      <c r="N162" s="10"/>
      <c r="O162" s="10"/>
    </row>
    <row r="163" spans="1:15" x14ac:dyDescent="0.25">
      <c r="A163" t="s">
        <v>4749</v>
      </c>
      <c r="B163" t="s">
        <v>39</v>
      </c>
      <c r="C163">
        <v>162</v>
      </c>
      <c r="D163">
        <v>635815</v>
      </c>
      <c r="E163">
        <v>210</v>
      </c>
      <c r="F163" t="s">
        <v>5</v>
      </c>
      <c r="G163" t="s">
        <v>5</v>
      </c>
      <c r="H163" t="s">
        <v>7</v>
      </c>
      <c r="I163" s="1">
        <v>38534</v>
      </c>
      <c r="J163" s="1"/>
      <c r="K163" s="1" t="b">
        <f t="shared" si="2"/>
        <v>0</v>
      </c>
      <c r="N163" s="10"/>
      <c r="O163" s="10"/>
    </row>
    <row r="164" spans="1:15" x14ac:dyDescent="0.25">
      <c r="A164" t="s">
        <v>215</v>
      </c>
      <c r="B164" t="s">
        <v>36</v>
      </c>
      <c r="C164">
        <v>163</v>
      </c>
      <c r="D164">
        <v>1880863</v>
      </c>
      <c r="E164">
        <v>1121</v>
      </c>
      <c r="F164" t="s">
        <v>5</v>
      </c>
      <c r="G164" t="s">
        <v>5</v>
      </c>
      <c r="H164" t="s">
        <v>3</v>
      </c>
      <c r="I164" s="1">
        <v>38626</v>
      </c>
      <c r="J164" s="1"/>
      <c r="K164" s="1" t="b">
        <f t="shared" si="2"/>
        <v>0</v>
      </c>
      <c r="N164" s="10"/>
      <c r="O164" s="10"/>
    </row>
    <row r="165" spans="1:15" x14ac:dyDescent="0.25">
      <c r="A165" t="s">
        <v>216</v>
      </c>
      <c r="B165" t="s">
        <v>217</v>
      </c>
      <c r="C165">
        <v>164</v>
      </c>
      <c r="D165">
        <v>588697</v>
      </c>
      <c r="E165">
        <v>206</v>
      </c>
      <c r="F165">
        <v>991578</v>
      </c>
      <c r="G165">
        <v>330</v>
      </c>
      <c r="H165" t="s">
        <v>7</v>
      </c>
      <c r="I165" s="1">
        <v>38718</v>
      </c>
      <c r="J165" s="1"/>
      <c r="K165" s="1" t="b">
        <f t="shared" si="2"/>
        <v>0</v>
      </c>
      <c r="N165" s="10"/>
      <c r="O165" s="10"/>
    </row>
    <row r="166" spans="1:15" x14ac:dyDescent="0.25">
      <c r="A166" t="s">
        <v>218</v>
      </c>
      <c r="B166" t="s">
        <v>101</v>
      </c>
      <c r="C166">
        <v>165</v>
      </c>
      <c r="D166" t="s">
        <v>5</v>
      </c>
      <c r="E166" t="s">
        <v>5</v>
      </c>
      <c r="F166">
        <v>2236068</v>
      </c>
      <c r="G166">
        <v>2879</v>
      </c>
      <c r="H166" t="s">
        <v>7</v>
      </c>
      <c r="I166" s="1">
        <v>38899</v>
      </c>
      <c r="J166" s="1"/>
      <c r="K166" s="1" t="b">
        <f t="shared" si="2"/>
        <v>0</v>
      </c>
      <c r="N166" s="10"/>
      <c r="O166" s="10"/>
    </row>
    <row r="167" spans="1:15" x14ac:dyDescent="0.25">
      <c r="A167" t="s">
        <v>219</v>
      </c>
      <c r="B167" t="s">
        <v>72</v>
      </c>
      <c r="C167">
        <v>166</v>
      </c>
      <c r="D167" t="s">
        <v>5</v>
      </c>
      <c r="E167" t="s">
        <v>5</v>
      </c>
      <c r="F167">
        <v>264601</v>
      </c>
      <c r="G167" t="s">
        <v>5</v>
      </c>
      <c r="H167" t="s">
        <v>6</v>
      </c>
      <c r="I167" s="1">
        <v>37010</v>
      </c>
      <c r="J167" s="1"/>
      <c r="K167" s="1" t="b">
        <f t="shared" si="2"/>
        <v>0</v>
      </c>
      <c r="N167" s="10"/>
      <c r="O167" s="10"/>
    </row>
    <row r="168" spans="1:15" x14ac:dyDescent="0.25">
      <c r="A168" t="s">
        <v>220</v>
      </c>
      <c r="B168" t="s">
        <v>44</v>
      </c>
      <c r="C168">
        <v>167</v>
      </c>
      <c r="D168">
        <v>1376950</v>
      </c>
      <c r="E168">
        <v>107</v>
      </c>
      <c r="F168">
        <v>1707429</v>
      </c>
      <c r="G168">
        <v>129</v>
      </c>
      <c r="H168" t="s">
        <v>3</v>
      </c>
      <c r="I168" s="1">
        <v>36951</v>
      </c>
      <c r="J168" s="1"/>
      <c r="K168" s="1" t="b">
        <f t="shared" si="2"/>
        <v>0</v>
      </c>
      <c r="N168" s="10"/>
      <c r="O168" s="10"/>
    </row>
    <row r="169" spans="1:15" x14ac:dyDescent="0.25">
      <c r="A169" t="s">
        <v>221</v>
      </c>
      <c r="B169" t="s">
        <v>222</v>
      </c>
      <c r="C169">
        <v>168</v>
      </c>
      <c r="D169">
        <v>954448</v>
      </c>
      <c r="E169" t="s">
        <v>5</v>
      </c>
      <c r="F169" t="s">
        <v>5</v>
      </c>
      <c r="G169" t="s">
        <v>5</v>
      </c>
      <c r="H169" t="s">
        <v>3</v>
      </c>
      <c r="I169" t="s">
        <v>16</v>
      </c>
      <c r="K169" s="1" t="b">
        <f t="shared" si="2"/>
        <v>1</v>
      </c>
      <c r="N169" s="10"/>
      <c r="O169" s="10"/>
    </row>
    <row r="170" spans="1:15" x14ac:dyDescent="0.25">
      <c r="A170" t="s">
        <v>223</v>
      </c>
      <c r="B170" t="s">
        <v>185</v>
      </c>
      <c r="C170">
        <v>169</v>
      </c>
      <c r="D170">
        <v>1700536</v>
      </c>
      <c r="E170">
        <v>517</v>
      </c>
      <c r="F170" t="s">
        <v>5</v>
      </c>
      <c r="G170" t="s">
        <v>5</v>
      </c>
      <c r="H170" t="s">
        <v>6</v>
      </c>
      <c r="I170" s="1">
        <v>38899</v>
      </c>
      <c r="J170" s="1"/>
      <c r="K170" s="1" t="b">
        <f t="shared" si="2"/>
        <v>1</v>
      </c>
      <c r="N170" s="10"/>
      <c r="O170" s="10"/>
    </row>
    <row r="171" spans="1:15" x14ac:dyDescent="0.25">
      <c r="A171" t="s">
        <v>224</v>
      </c>
      <c r="B171" t="s">
        <v>87</v>
      </c>
      <c r="C171">
        <v>170</v>
      </c>
      <c r="D171">
        <v>301048</v>
      </c>
      <c r="E171">
        <v>141</v>
      </c>
      <c r="F171" t="s">
        <v>5</v>
      </c>
      <c r="G171" t="s">
        <v>5</v>
      </c>
      <c r="H171" t="s">
        <v>7</v>
      </c>
      <c r="I171" s="1">
        <v>36342</v>
      </c>
      <c r="J171" s="1"/>
      <c r="K171" s="1" t="b">
        <f t="shared" si="2"/>
        <v>0</v>
      </c>
      <c r="N171" s="10"/>
      <c r="O171" s="10"/>
    </row>
    <row r="172" spans="1:15" x14ac:dyDescent="0.25">
      <c r="A172" t="s">
        <v>225</v>
      </c>
      <c r="B172" t="s">
        <v>226</v>
      </c>
      <c r="C172">
        <v>171</v>
      </c>
      <c r="D172">
        <v>1658937</v>
      </c>
      <c r="E172" t="s">
        <v>5</v>
      </c>
      <c r="F172" t="s">
        <v>5</v>
      </c>
      <c r="G172" t="s">
        <v>5</v>
      </c>
      <c r="H172" t="s">
        <v>3</v>
      </c>
      <c r="I172" s="1">
        <v>36611</v>
      </c>
      <c r="J172" s="1"/>
      <c r="K172" s="1" t="b">
        <f t="shared" si="2"/>
        <v>1</v>
      </c>
      <c r="N172" s="10"/>
      <c r="O172" s="10"/>
    </row>
    <row r="173" spans="1:15" x14ac:dyDescent="0.25">
      <c r="A173" t="s">
        <v>227</v>
      </c>
      <c r="B173" t="s">
        <v>228</v>
      </c>
      <c r="C173">
        <v>171</v>
      </c>
      <c r="D173">
        <v>1931236</v>
      </c>
      <c r="E173">
        <v>238</v>
      </c>
      <c r="F173" t="s">
        <v>5</v>
      </c>
      <c r="G173" t="s">
        <v>5</v>
      </c>
      <c r="H173" t="s">
        <v>7</v>
      </c>
      <c r="I173" s="1">
        <v>38899</v>
      </c>
      <c r="J173" s="1"/>
      <c r="K173" s="1" t="b">
        <f t="shared" si="2"/>
        <v>1</v>
      </c>
      <c r="N173" s="10"/>
      <c r="O173" s="10"/>
    </row>
    <row r="174" spans="1:15" x14ac:dyDescent="0.25">
      <c r="A174" t="s">
        <v>229</v>
      </c>
      <c r="B174" t="s">
        <v>36</v>
      </c>
      <c r="C174" t="s">
        <v>17</v>
      </c>
      <c r="D174">
        <v>3579628</v>
      </c>
      <c r="E174">
        <v>437</v>
      </c>
      <c r="F174" t="s">
        <v>5</v>
      </c>
      <c r="G174" t="s">
        <v>5</v>
      </c>
      <c r="H174" t="s">
        <v>3</v>
      </c>
      <c r="I174" s="1">
        <v>38626</v>
      </c>
      <c r="J174" s="1"/>
      <c r="K174" s="1" t="b">
        <f t="shared" si="2"/>
        <v>0</v>
      </c>
      <c r="N174" s="10"/>
      <c r="O174" s="10"/>
    </row>
    <row r="175" spans="1:15" x14ac:dyDescent="0.25">
      <c r="A175" t="s">
        <v>230</v>
      </c>
      <c r="B175" t="s">
        <v>54</v>
      </c>
      <c r="C175" t="s">
        <v>18</v>
      </c>
      <c r="D175">
        <v>3035406</v>
      </c>
      <c r="E175" t="s">
        <v>5</v>
      </c>
      <c r="F175" t="s">
        <v>5</v>
      </c>
      <c r="G175" t="s">
        <v>5</v>
      </c>
      <c r="H175" t="s">
        <v>9</v>
      </c>
      <c r="I175" s="1">
        <v>36831</v>
      </c>
      <c r="J175" s="1"/>
      <c r="K175" s="1" t="b">
        <f t="shared" si="2"/>
        <v>0</v>
      </c>
      <c r="N175" s="10"/>
      <c r="O175" s="10"/>
    </row>
    <row r="176" spans="1:15" x14ac:dyDescent="0.25">
      <c r="A176" t="s">
        <v>231</v>
      </c>
      <c r="B176" t="s">
        <v>54</v>
      </c>
      <c r="C176" t="s">
        <v>19</v>
      </c>
      <c r="D176">
        <v>2985105</v>
      </c>
      <c r="E176" t="s">
        <v>5</v>
      </c>
      <c r="F176" t="s">
        <v>5</v>
      </c>
      <c r="G176" t="s">
        <v>5</v>
      </c>
      <c r="H176" t="s">
        <v>9</v>
      </c>
      <c r="I176" s="1">
        <v>36831</v>
      </c>
      <c r="J176" s="1"/>
      <c r="K176" s="1" t="b">
        <f t="shared" si="2"/>
        <v>0</v>
      </c>
      <c r="N176" s="10"/>
      <c r="O176" s="10"/>
    </row>
    <row r="177" spans="1:15" x14ac:dyDescent="0.25">
      <c r="A177" t="s">
        <v>232</v>
      </c>
      <c r="B177" t="s">
        <v>54</v>
      </c>
      <c r="C177" t="s">
        <v>20</v>
      </c>
      <c r="D177">
        <v>2817479</v>
      </c>
      <c r="E177" t="s">
        <v>5</v>
      </c>
      <c r="F177" t="s">
        <v>5</v>
      </c>
      <c r="G177" t="s">
        <v>5</v>
      </c>
      <c r="H177" t="s">
        <v>9</v>
      </c>
      <c r="I177" s="1">
        <v>36831</v>
      </c>
      <c r="J177" s="1"/>
      <c r="K177" s="1" t="b">
        <f t="shared" si="2"/>
        <v>0</v>
      </c>
      <c r="N177" s="10"/>
      <c r="O177" s="10"/>
    </row>
    <row r="178" spans="1:15" x14ac:dyDescent="0.25">
      <c r="A178" t="s">
        <v>233</v>
      </c>
      <c r="B178" t="s">
        <v>41</v>
      </c>
      <c r="C178" t="s">
        <v>21</v>
      </c>
      <c r="D178">
        <v>2596317</v>
      </c>
      <c r="E178">
        <v>1002</v>
      </c>
      <c r="F178" t="s">
        <v>5</v>
      </c>
      <c r="G178" t="s">
        <v>5</v>
      </c>
      <c r="H178" t="s">
        <v>6</v>
      </c>
      <c r="I178" s="1">
        <v>38899</v>
      </c>
      <c r="J178" s="1"/>
      <c r="K178" s="1" t="b">
        <f t="shared" si="2"/>
        <v>0</v>
      </c>
      <c r="N178" s="10"/>
      <c r="O178" s="10"/>
    </row>
    <row r="179" spans="1:15" x14ac:dyDescent="0.25">
      <c r="A179" t="s">
        <v>234</v>
      </c>
      <c r="B179" t="s">
        <v>54</v>
      </c>
      <c r="C179" t="s">
        <v>22</v>
      </c>
      <c r="D179">
        <v>2589387</v>
      </c>
      <c r="E179" t="s">
        <v>5</v>
      </c>
      <c r="F179" t="s">
        <v>5</v>
      </c>
      <c r="G179" t="s">
        <v>5</v>
      </c>
      <c r="H179" t="s">
        <v>9</v>
      </c>
      <c r="I179" s="1">
        <v>36831</v>
      </c>
      <c r="J179" s="1"/>
      <c r="K179" s="1" t="b">
        <f t="shared" si="2"/>
        <v>0</v>
      </c>
      <c r="N179" s="10"/>
      <c r="O179" s="10"/>
    </row>
    <row r="180" spans="1:15" x14ac:dyDescent="0.25">
      <c r="A180" t="s">
        <v>235</v>
      </c>
      <c r="B180" t="s">
        <v>54</v>
      </c>
      <c r="C180" t="s">
        <v>23</v>
      </c>
      <c r="D180">
        <v>2558382</v>
      </c>
      <c r="E180" t="s">
        <v>5</v>
      </c>
      <c r="F180" t="s">
        <v>5</v>
      </c>
      <c r="G180" t="s">
        <v>5</v>
      </c>
      <c r="H180" t="s">
        <v>9</v>
      </c>
      <c r="I180" s="1">
        <v>36831</v>
      </c>
      <c r="J180" s="1"/>
      <c r="K180" s="1" t="b">
        <f t="shared" si="2"/>
        <v>0</v>
      </c>
      <c r="N180" s="10"/>
      <c r="O180" s="10"/>
    </row>
    <row r="181" spans="1:15" x14ac:dyDescent="0.25">
      <c r="A181" t="s">
        <v>4750</v>
      </c>
      <c r="B181" t="s">
        <v>54</v>
      </c>
      <c r="C181" t="s">
        <v>24</v>
      </c>
      <c r="D181">
        <v>2470812</v>
      </c>
      <c r="E181" t="s">
        <v>5</v>
      </c>
      <c r="F181" t="s">
        <v>5</v>
      </c>
      <c r="G181" t="s">
        <v>5</v>
      </c>
      <c r="H181" t="s">
        <v>9</v>
      </c>
      <c r="I181" s="1">
        <v>36831</v>
      </c>
      <c r="J181" s="1"/>
      <c r="K181" s="1" t="b">
        <f t="shared" si="2"/>
        <v>0</v>
      </c>
      <c r="N181" s="10"/>
      <c r="O181" s="10"/>
    </row>
    <row r="182" spans="1:15" x14ac:dyDescent="0.25">
      <c r="A182" t="s">
        <v>236</v>
      </c>
      <c r="B182" t="s">
        <v>46</v>
      </c>
      <c r="C182" t="s">
        <v>25</v>
      </c>
      <c r="D182">
        <v>2383784</v>
      </c>
      <c r="E182">
        <v>5794</v>
      </c>
      <c r="F182" t="s">
        <v>5</v>
      </c>
      <c r="G182" t="s">
        <v>5</v>
      </c>
      <c r="H182" t="s">
        <v>6</v>
      </c>
      <c r="I182" s="1">
        <v>38534</v>
      </c>
      <c r="J182" s="1"/>
      <c r="K182" s="1" t="b">
        <f t="shared" si="2"/>
        <v>1</v>
      </c>
      <c r="N182" s="10"/>
      <c r="O182" s="10"/>
    </row>
    <row r="183" spans="1:15" x14ac:dyDescent="0.25">
      <c r="A183" t="s">
        <v>237</v>
      </c>
      <c r="B183" t="s">
        <v>54</v>
      </c>
      <c r="C183" t="s">
        <v>26</v>
      </c>
      <c r="D183">
        <v>2363322</v>
      </c>
      <c r="E183" t="s">
        <v>5</v>
      </c>
      <c r="F183" t="s">
        <v>5</v>
      </c>
      <c r="G183" t="s">
        <v>5</v>
      </c>
      <c r="H183" t="s">
        <v>9</v>
      </c>
      <c r="I183" s="1">
        <v>36831</v>
      </c>
      <c r="J183" s="1"/>
      <c r="K183" s="1" t="b">
        <f t="shared" si="2"/>
        <v>0</v>
      </c>
      <c r="N183" s="10"/>
      <c r="O183" s="10"/>
    </row>
    <row r="184" spans="1:15" x14ac:dyDescent="0.25">
      <c r="A184" t="s">
        <v>238</v>
      </c>
      <c r="B184" t="s">
        <v>72</v>
      </c>
      <c r="C184" t="s">
        <v>27</v>
      </c>
      <c r="D184" t="s">
        <v>5</v>
      </c>
      <c r="E184" t="s">
        <v>5</v>
      </c>
      <c r="F184">
        <v>2284093</v>
      </c>
      <c r="G184" t="s">
        <v>5</v>
      </c>
      <c r="H184" t="s">
        <v>6</v>
      </c>
      <c r="I184" s="1">
        <v>37010</v>
      </c>
      <c r="J184" s="1"/>
      <c r="K184" s="1" t="b">
        <f t="shared" si="2"/>
        <v>0</v>
      </c>
      <c r="N184" s="10"/>
      <c r="O184" s="10"/>
    </row>
    <row r="185" spans="1:15" x14ac:dyDescent="0.25">
      <c r="A185" t="s">
        <v>239</v>
      </c>
      <c r="B185" t="s">
        <v>52</v>
      </c>
      <c r="C185" t="s">
        <v>28</v>
      </c>
      <c r="D185">
        <v>2221817</v>
      </c>
      <c r="E185" t="s">
        <v>5</v>
      </c>
      <c r="F185" t="s">
        <v>5</v>
      </c>
      <c r="G185" t="s">
        <v>5</v>
      </c>
      <c r="H185" t="s">
        <v>3</v>
      </c>
      <c r="I185" s="1">
        <v>35388</v>
      </c>
      <c r="J185" s="1"/>
      <c r="K185" s="1" t="b">
        <f t="shared" si="2"/>
        <v>0</v>
      </c>
      <c r="N185" s="10"/>
      <c r="O185" s="10"/>
    </row>
    <row r="186" spans="1:15" x14ac:dyDescent="0.25">
      <c r="A186" t="s">
        <v>240</v>
      </c>
      <c r="B186" t="s">
        <v>43</v>
      </c>
      <c r="C186" t="s">
        <v>29</v>
      </c>
      <c r="D186">
        <v>2173831</v>
      </c>
      <c r="E186">
        <v>172</v>
      </c>
      <c r="F186" t="s">
        <v>5</v>
      </c>
      <c r="G186" t="s">
        <v>5</v>
      </c>
      <c r="H186" t="s">
        <v>9</v>
      </c>
      <c r="I186" s="1">
        <v>36800</v>
      </c>
      <c r="J186" s="1"/>
      <c r="K186" s="1" t="b">
        <f t="shared" si="2"/>
        <v>0</v>
      </c>
      <c r="N186" s="10"/>
      <c r="O186" s="10"/>
    </row>
    <row r="187" spans="1:15" x14ac:dyDescent="0.25">
      <c r="A187" t="s">
        <v>241</v>
      </c>
      <c r="B187" t="s">
        <v>54</v>
      </c>
      <c r="C187" t="s">
        <v>30</v>
      </c>
      <c r="D187">
        <v>2133741</v>
      </c>
      <c r="E187" t="s">
        <v>5</v>
      </c>
      <c r="F187" t="s">
        <v>5</v>
      </c>
      <c r="G187" t="s">
        <v>5</v>
      </c>
      <c r="H187" t="s">
        <v>9</v>
      </c>
      <c r="I187" s="1">
        <v>36831</v>
      </c>
      <c r="J187" s="1"/>
      <c r="K187" s="1" t="b">
        <f t="shared" si="2"/>
        <v>0</v>
      </c>
      <c r="N187" s="10"/>
      <c r="O187" s="10"/>
    </row>
    <row r="188" spans="1:15" x14ac:dyDescent="0.25">
      <c r="A188" t="s">
        <v>4751</v>
      </c>
      <c r="B188" t="s">
        <v>54</v>
      </c>
      <c r="C188" t="s">
        <v>31</v>
      </c>
      <c r="D188">
        <v>2124435</v>
      </c>
      <c r="E188" t="s">
        <v>5</v>
      </c>
      <c r="F188" t="s">
        <v>5</v>
      </c>
      <c r="G188" t="s">
        <v>5</v>
      </c>
      <c r="H188" t="s">
        <v>9</v>
      </c>
      <c r="I188" s="1">
        <v>36831</v>
      </c>
      <c r="J188" s="1"/>
      <c r="K188" s="1" t="b">
        <f t="shared" si="2"/>
        <v>0</v>
      </c>
      <c r="N188" s="10"/>
      <c r="O188" s="10"/>
    </row>
    <row r="189" spans="1:15" x14ac:dyDescent="0.25">
      <c r="A189" t="s">
        <v>242</v>
      </c>
      <c r="B189" t="s">
        <v>54</v>
      </c>
      <c r="C189" t="s">
        <v>32</v>
      </c>
      <c r="D189">
        <v>2087759</v>
      </c>
      <c r="E189" t="s">
        <v>5</v>
      </c>
      <c r="F189" t="s">
        <v>5</v>
      </c>
      <c r="G189" t="s">
        <v>5</v>
      </c>
      <c r="H189" t="s">
        <v>9</v>
      </c>
      <c r="I189" s="1">
        <v>36831</v>
      </c>
      <c r="J189" s="1"/>
      <c r="K189" s="1" t="b">
        <f t="shared" si="2"/>
        <v>0</v>
      </c>
      <c r="N189" s="10"/>
      <c r="O189" s="10"/>
    </row>
    <row r="190" spans="1:15" x14ac:dyDescent="0.25">
      <c r="A190" t="s">
        <v>243</v>
      </c>
      <c r="B190" t="s">
        <v>54</v>
      </c>
      <c r="C190" t="s">
        <v>33</v>
      </c>
      <c r="D190">
        <v>2053070</v>
      </c>
      <c r="E190" t="s">
        <v>5</v>
      </c>
      <c r="F190" t="s">
        <v>5</v>
      </c>
      <c r="G190" t="s">
        <v>5</v>
      </c>
      <c r="H190" t="s">
        <v>9</v>
      </c>
      <c r="I190" s="1">
        <v>36831</v>
      </c>
      <c r="J190" s="1"/>
      <c r="K190" s="1" t="b">
        <f t="shared" si="2"/>
        <v>0</v>
      </c>
      <c r="N190" s="10"/>
      <c r="O190" s="10"/>
    </row>
    <row r="191" spans="1:15" x14ac:dyDescent="0.25">
      <c r="A191" t="s">
        <v>244</v>
      </c>
      <c r="B191" t="s">
        <v>85</v>
      </c>
      <c r="C191" t="s">
        <v>34</v>
      </c>
      <c r="D191" t="s">
        <v>5</v>
      </c>
      <c r="E191" t="s">
        <v>5</v>
      </c>
      <c r="F191">
        <v>2023489</v>
      </c>
      <c r="G191">
        <v>168</v>
      </c>
      <c r="H191" t="s">
        <v>3</v>
      </c>
      <c r="I191" s="1">
        <v>36913</v>
      </c>
      <c r="J191" s="1"/>
      <c r="K191" s="1" t="b">
        <f t="shared" si="2"/>
        <v>0</v>
      </c>
      <c r="N191" s="10"/>
      <c r="O191" s="10"/>
    </row>
    <row r="192" spans="1:15" x14ac:dyDescent="0.25">
      <c r="A192" t="s">
        <v>245</v>
      </c>
      <c r="B192" t="s">
        <v>54</v>
      </c>
      <c r="C192">
        <v>190</v>
      </c>
      <c r="D192">
        <v>1996798</v>
      </c>
      <c r="E192" t="s">
        <v>5</v>
      </c>
      <c r="F192" t="s">
        <v>5</v>
      </c>
      <c r="G192" t="s">
        <v>5</v>
      </c>
      <c r="H192" t="s">
        <v>9</v>
      </c>
      <c r="I192" s="1">
        <v>36831</v>
      </c>
      <c r="J192" s="1"/>
      <c r="K192" s="1" t="b">
        <f t="shared" si="2"/>
        <v>0</v>
      </c>
      <c r="N192" s="10"/>
      <c r="O192" s="10"/>
    </row>
    <row r="193" spans="1:15" x14ac:dyDescent="0.25">
      <c r="A193" t="s">
        <v>246</v>
      </c>
      <c r="B193" t="s">
        <v>54</v>
      </c>
      <c r="C193">
        <v>191</v>
      </c>
      <c r="D193">
        <v>1953134</v>
      </c>
      <c r="E193" t="s">
        <v>5</v>
      </c>
      <c r="F193" t="s">
        <v>5</v>
      </c>
      <c r="G193" t="s">
        <v>5</v>
      </c>
      <c r="H193" t="s">
        <v>9</v>
      </c>
      <c r="I193" s="1">
        <v>36831</v>
      </c>
      <c r="J193" s="1"/>
      <c r="K193" s="1" t="b">
        <f t="shared" si="2"/>
        <v>0</v>
      </c>
      <c r="N193" s="10"/>
      <c r="O193" s="10"/>
    </row>
    <row r="194" spans="1:15" x14ac:dyDescent="0.25">
      <c r="A194" t="s">
        <v>247</v>
      </c>
      <c r="B194" t="s">
        <v>54</v>
      </c>
      <c r="C194">
        <v>192</v>
      </c>
      <c r="D194">
        <v>1938510</v>
      </c>
      <c r="E194" t="s">
        <v>5</v>
      </c>
      <c r="F194" t="s">
        <v>5</v>
      </c>
      <c r="G194" t="s">
        <v>5</v>
      </c>
      <c r="H194" t="s">
        <v>9</v>
      </c>
      <c r="I194" s="1">
        <v>36831</v>
      </c>
      <c r="J194" s="1"/>
      <c r="K194" s="1" t="b">
        <f t="shared" si="2"/>
        <v>0</v>
      </c>
      <c r="N194" s="10"/>
      <c r="O194" s="10"/>
    </row>
    <row r="195" spans="1:15" x14ac:dyDescent="0.25">
      <c r="A195" t="s">
        <v>248</v>
      </c>
      <c r="B195" t="s">
        <v>54</v>
      </c>
      <c r="C195">
        <v>193</v>
      </c>
      <c r="D195">
        <v>1915548</v>
      </c>
      <c r="E195" t="s">
        <v>5</v>
      </c>
      <c r="F195" t="s">
        <v>5</v>
      </c>
      <c r="G195" t="s">
        <v>5</v>
      </c>
      <c r="H195" t="s">
        <v>9</v>
      </c>
      <c r="I195" s="1">
        <v>36831</v>
      </c>
      <c r="J195" s="1"/>
      <c r="K195" s="1" t="b">
        <f t="shared" ref="K195:K258" si="3">EXACT(A195,UPPER(A195))</f>
        <v>0</v>
      </c>
      <c r="N195" s="10"/>
      <c r="O195" s="10"/>
    </row>
    <row r="196" spans="1:15" x14ac:dyDescent="0.25">
      <c r="A196" t="s">
        <v>249</v>
      </c>
      <c r="B196" t="s">
        <v>250</v>
      </c>
      <c r="C196">
        <v>194</v>
      </c>
      <c r="D196">
        <v>776962</v>
      </c>
      <c r="E196">
        <v>187</v>
      </c>
      <c r="F196">
        <v>1904025</v>
      </c>
      <c r="G196" t="s">
        <v>5</v>
      </c>
      <c r="H196" t="s">
        <v>7</v>
      </c>
      <c r="I196" s="1">
        <v>38899</v>
      </c>
      <c r="J196" s="1"/>
      <c r="K196" s="1" t="b">
        <f t="shared" si="3"/>
        <v>1</v>
      </c>
      <c r="N196" s="10"/>
      <c r="O196" s="10"/>
    </row>
    <row r="197" spans="1:15" x14ac:dyDescent="0.25">
      <c r="A197" t="s">
        <v>251</v>
      </c>
      <c r="B197" t="s">
        <v>48</v>
      </c>
      <c r="C197">
        <v>195</v>
      </c>
      <c r="D197" t="s">
        <v>5</v>
      </c>
      <c r="E197" t="s">
        <v>5</v>
      </c>
      <c r="F197">
        <v>1887827</v>
      </c>
      <c r="G197" t="s">
        <v>5</v>
      </c>
      <c r="H197" t="s">
        <v>7</v>
      </c>
      <c r="I197" s="1">
        <v>38899</v>
      </c>
      <c r="J197" s="1"/>
      <c r="K197" s="1" t="b">
        <f t="shared" si="3"/>
        <v>0</v>
      </c>
      <c r="N197" s="10"/>
      <c r="O197" s="10"/>
    </row>
    <row r="198" spans="1:15" x14ac:dyDescent="0.25">
      <c r="A198" t="s">
        <v>252</v>
      </c>
      <c r="B198" t="s">
        <v>54</v>
      </c>
      <c r="C198">
        <v>196</v>
      </c>
      <c r="D198">
        <v>1856402</v>
      </c>
      <c r="E198" t="s">
        <v>5</v>
      </c>
      <c r="F198" t="s">
        <v>5</v>
      </c>
      <c r="G198" t="s">
        <v>5</v>
      </c>
      <c r="H198" t="s">
        <v>9</v>
      </c>
      <c r="I198" s="1">
        <v>36831</v>
      </c>
      <c r="J198" s="1"/>
      <c r="K198" s="1" t="b">
        <f t="shared" si="3"/>
        <v>0</v>
      </c>
      <c r="N198" s="10"/>
      <c r="O198" s="10"/>
    </row>
    <row r="199" spans="1:15" x14ac:dyDescent="0.25">
      <c r="A199" t="s">
        <v>253</v>
      </c>
      <c r="B199" t="s">
        <v>254</v>
      </c>
      <c r="C199">
        <v>197</v>
      </c>
      <c r="D199">
        <v>1847500</v>
      </c>
      <c r="E199">
        <v>2130</v>
      </c>
      <c r="F199" t="s">
        <v>5</v>
      </c>
      <c r="G199" t="s">
        <v>5</v>
      </c>
      <c r="H199" t="s">
        <v>6</v>
      </c>
      <c r="I199" s="1">
        <v>38169</v>
      </c>
      <c r="J199" s="1"/>
      <c r="K199" s="1" t="b">
        <f t="shared" si="3"/>
        <v>1</v>
      </c>
      <c r="N199" s="10"/>
      <c r="O199" s="10"/>
    </row>
    <row r="200" spans="1:15" x14ac:dyDescent="0.25">
      <c r="A200" t="s">
        <v>255</v>
      </c>
      <c r="B200" t="s">
        <v>70</v>
      </c>
      <c r="C200">
        <v>198</v>
      </c>
      <c r="D200">
        <v>1835300</v>
      </c>
      <c r="E200" t="s">
        <v>5</v>
      </c>
      <c r="F200" t="s">
        <v>5</v>
      </c>
      <c r="G200" t="s">
        <v>5</v>
      </c>
      <c r="H200" t="s">
        <v>3</v>
      </c>
      <c r="I200" s="1">
        <v>33568</v>
      </c>
      <c r="J200" s="1"/>
      <c r="K200" s="1" t="b">
        <f t="shared" si="3"/>
        <v>0</v>
      </c>
      <c r="N200" s="10"/>
      <c r="O200" s="10"/>
    </row>
    <row r="201" spans="1:15" x14ac:dyDescent="0.25">
      <c r="A201" t="s">
        <v>256</v>
      </c>
      <c r="B201" t="s">
        <v>133</v>
      </c>
      <c r="C201">
        <v>199</v>
      </c>
      <c r="D201">
        <v>1790921</v>
      </c>
      <c r="E201">
        <v>590</v>
      </c>
      <c r="F201" t="s">
        <v>5</v>
      </c>
      <c r="G201" t="s">
        <v>5</v>
      </c>
      <c r="H201" t="s">
        <v>7</v>
      </c>
      <c r="I201" s="1">
        <v>38533</v>
      </c>
      <c r="J201" s="1"/>
      <c r="K201" s="1" t="b">
        <f t="shared" si="3"/>
        <v>0</v>
      </c>
      <c r="N201" s="10"/>
      <c r="O201" s="10"/>
    </row>
    <row r="202" spans="1:15" x14ac:dyDescent="0.25">
      <c r="A202" t="s">
        <v>257</v>
      </c>
      <c r="B202" t="s">
        <v>258</v>
      </c>
      <c r="C202">
        <v>200</v>
      </c>
      <c r="D202">
        <v>1789098</v>
      </c>
      <c r="E202">
        <v>306</v>
      </c>
      <c r="F202" t="s">
        <v>5</v>
      </c>
      <c r="G202" t="s">
        <v>5</v>
      </c>
      <c r="H202" t="s">
        <v>6</v>
      </c>
      <c r="I202" s="1">
        <v>38899</v>
      </c>
      <c r="J202" s="1"/>
      <c r="K202" s="1" t="b">
        <f t="shared" si="3"/>
        <v>1</v>
      </c>
      <c r="N202" s="10"/>
      <c r="O202" s="10"/>
    </row>
    <row r="203" spans="1:15" x14ac:dyDescent="0.25">
      <c r="A203" t="s">
        <v>259</v>
      </c>
      <c r="B203" t="s">
        <v>260</v>
      </c>
      <c r="C203">
        <v>201</v>
      </c>
      <c r="D203">
        <v>1782157</v>
      </c>
      <c r="E203" t="s">
        <v>5</v>
      </c>
      <c r="F203" t="s">
        <v>5</v>
      </c>
      <c r="G203" t="s">
        <v>5</v>
      </c>
      <c r="H203" t="s">
        <v>9</v>
      </c>
      <c r="I203" s="1">
        <v>35886</v>
      </c>
      <c r="J203" s="1"/>
      <c r="K203" s="1" t="b">
        <f t="shared" si="3"/>
        <v>0</v>
      </c>
      <c r="N203" s="10"/>
      <c r="O203" s="10"/>
    </row>
    <row r="204" spans="1:15" x14ac:dyDescent="0.25">
      <c r="A204" t="s">
        <v>261</v>
      </c>
      <c r="B204" t="s">
        <v>54</v>
      </c>
      <c r="C204">
        <v>202</v>
      </c>
      <c r="D204">
        <v>1771920</v>
      </c>
      <c r="E204" t="s">
        <v>5</v>
      </c>
      <c r="F204" t="s">
        <v>5</v>
      </c>
      <c r="G204" t="s">
        <v>5</v>
      </c>
      <c r="H204" t="s">
        <v>9</v>
      </c>
      <c r="I204" s="1">
        <v>36831</v>
      </c>
      <c r="J204" s="1"/>
      <c r="K204" s="1" t="b">
        <f t="shared" si="3"/>
        <v>0</v>
      </c>
      <c r="N204" s="10"/>
      <c r="O204" s="10"/>
    </row>
    <row r="205" spans="1:15" x14ac:dyDescent="0.25">
      <c r="A205" t="s">
        <v>262</v>
      </c>
      <c r="B205" t="s">
        <v>54</v>
      </c>
      <c r="C205">
        <v>203</v>
      </c>
      <c r="D205">
        <v>1766701</v>
      </c>
      <c r="E205" t="s">
        <v>5</v>
      </c>
      <c r="F205" t="s">
        <v>5</v>
      </c>
      <c r="G205" t="s">
        <v>5</v>
      </c>
      <c r="H205" t="s">
        <v>9</v>
      </c>
      <c r="I205" s="1">
        <v>36831</v>
      </c>
      <c r="J205" s="1"/>
      <c r="K205" s="1" t="b">
        <f t="shared" si="3"/>
        <v>0</v>
      </c>
      <c r="N205" s="10"/>
      <c r="O205" s="10"/>
    </row>
    <row r="206" spans="1:15" x14ac:dyDescent="0.25">
      <c r="A206" t="s">
        <v>263</v>
      </c>
      <c r="B206" t="s">
        <v>54</v>
      </c>
      <c r="C206">
        <v>204</v>
      </c>
      <c r="D206">
        <v>1753298</v>
      </c>
      <c r="E206" t="s">
        <v>5</v>
      </c>
      <c r="F206" t="s">
        <v>5</v>
      </c>
      <c r="G206" t="s">
        <v>5</v>
      </c>
      <c r="H206" t="s">
        <v>9</v>
      </c>
      <c r="I206" s="1">
        <v>36831</v>
      </c>
      <c r="J206" s="1"/>
      <c r="K206" s="1" t="b">
        <f t="shared" si="3"/>
        <v>0</v>
      </c>
      <c r="N206" s="10"/>
      <c r="O206" s="10"/>
    </row>
    <row r="207" spans="1:15" x14ac:dyDescent="0.25">
      <c r="A207" t="s">
        <v>264</v>
      </c>
      <c r="B207" t="s">
        <v>54</v>
      </c>
      <c r="C207">
        <v>205</v>
      </c>
      <c r="D207">
        <v>1724404</v>
      </c>
      <c r="E207" t="s">
        <v>5</v>
      </c>
      <c r="F207" t="s">
        <v>5</v>
      </c>
      <c r="G207" t="s">
        <v>5</v>
      </c>
      <c r="H207" t="s">
        <v>9</v>
      </c>
      <c r="I207" s="1">
        <v>36831</v>
      </c>
      <c r="J207" s="1"/>
      <c r="K207" s="1" t="b">
        <f t="shared" si="3"/>
        <v>0</v>
      </c>
      <c r="N207" s="10"/>
      <c r="O207" s="10"/>
    </row>
    <row r="208" spans="1:15" x14ac:dyDescent="0.25">
      <c r="A208" t="s">
        <v>4752</v>
      </c>
      <c r="B208" t="s">
        <v>54</v>
      </c>
      <c r="C208">
        <v>206</v>
      </c>
      <c r="D208">
        <v>1719057</v>
      </c>
      <c r="E208" t="s">
        <v>5</v>
      </c>
      <c r="F208" t="s">
        <v>5</v>
      </c>
      <c r="G208" t="s">
        <v>5</v>
      </c>
      <c r="H208" t="s">
        <v>9</v>
      </c>
      <c r="I208" s="1">
        <v>36831</v>
      </c>
      <c r="J208" s="1"/>
      <c r="K208" s="1" t="b">
        <f t="shared" si="3"/>
        <v>0</v>
      </c>
      <c r="N208" s="10"/>
      <c r="O208" s="10"/>
    </row>
    <row r="209" spans="1:15" x14ac:dyDescent="0.25">
      <c r="A209" t="s">
        <v>265</v>
      </c>
      <c r="B209" t="s">
        <v>54</v>
      </c>
      <c r="C209">
        <v>207</v>
      </c>
      <c r="D209">
        <v>1711311</v>
      </c>
      <c r="E209" t="s">
        <v>5</v>
      </c>
      <c r="F209" t="s">
        <v>5</v>
      </c>
      <c r="G209" t="s">
        <v>5</v>
      </c>
      <c r="H209" t="s">
        <v>9</v>
      </c>
      <c r="I209" s="1">
        <v>36831</v>
      </c>
      <c r="J209" s="1"/>
      <c r="K209" s="1" t="b">
        <f t="shared" si="3"/>
        <v>0</v>
      </c>
      <c r="N209" s="10"/>
      <c r="O209" s="10"/>
    </row>
    <row r="210" spans="1:15" x14ac:dyDescent="0.25">
      <c r="A210" t="s">
        <v>266</v>
      </c>
      <c r="B210" t="s">
        <v>168</v>
      </c>
      <c r="C210">
        <v>208</v>
      </c>
      <c r="D210">
        <v>1706547</v>
      </c>
      <c r="E210">
        <v>604</v>
      </c>
      <c r="F210" t="s">
        <v>5</v>
      </c>
      <c r="G210" t="s">
        <v>5</v>
      </c>
      <c r="H210" t="s">
        <v>6</v>
      </c>
      <c r="I210" s="1">
        <v>35977</v>
      </c>
      <c r="J210" s="1"/>
      <c r="K210" s="1" t="b">
        <f t="shared" si="3"/>
        <v>0</v>
      </c>
      <c r="N210" s="10"/>
      <c r="O210" s="10"/>
    </row>
    <row r="211" spans="1:15" x14ac:dyDescent="0.25">
      <c r="A211" t="s">
        <v>267</v>
      </c>
      <c r="B211" t="s">
        <v>87</v>
      </c>
      <c r="C211">
        <v>209</v>
      </c>
      <c r="D211">
        <v>1704735</v>
      </c>
      <c r="E211">
        <v>755</v>
      </c>
      <c r="F211" t="s">
        <v>5</v>
      </c>
      <c r="G211" t="s">
        <v>5</v>
      </c>
      <c r="H211" t="s">
        <v>7</v>
      </c>
      <c r="I211" s="1">
        <v>36342</v>
      </c>
      <c r="J211" s="1"/>
      <c r="K211" s="1" t="b">
        <f t="shared" si="3"/>
        <v>0</v>
      </c>
      <c r="N211" s="10"/>
      <c r="O211" s="10"/>
    </row>
    <row r="212" spans="1:15" x14ac:dyDescent="0.25">
      <c r="A212" t="s">
        <v>268</v>
      </c>
      <c r="B212" t="s">
        <v>269</v>
      </c>
      <c r="C212">
        <v>210</v>
      </c>
      <c r="D212">
        <v>1697117</v>
      </c>
      <c r="E212">
        <v>525</v>
      </c>
      <c r="F212" t="s">
        <v>5</v>
      </c>
      <c r="G212" t="s">
        <v>5</v>
      </c>
      <c r="H212" t="s">
        <v>6</v>
      </c>
      <c r="I212" s="1">
        <v>38899</v>
      </c>
      <c r="J212" s="1"/>
      <c r="K212" s="1" t="b">
        <f t="shared" si="3"/>
        <v>1</v>
      </c>
      <c r="N212" s="10"/>
      <c r="O212" s="10"/>
    </row>
    <row r="213" spans="1:15" x14ac:dyDescent="0.25">
      <c r="A213" t="s">
        <v>270</v>
      </c>
      <c r="B213" t="s">
        <v>54</v>
      </c>
      <c r="C213">
        <v>211</v>
      </c>
      <c r="D213">
        <v>1694152</v>
      </c>
      <c r="E213" t="s">
        <v>5</v>
      </c>
      <c r="F213" t="s">
        <v>5</v>
      </c>
      <c r="G213" t="s">
        <v>5</v>
      </c>
      <c r="H213" t="s">
        <v>9</v>
      </c>
      <c r="I213" s="1">
        <v>36831</v>
      </c>
      <c r="J213" s="1"/>
      <c r="K213" s="1" t="b">
        <f t="shared" si="3"/>
        <v>0</v>
      </c>
      <c r="N213" s="10"/>
      <c r="O213" s="10"/>
    </row>
    <row r="214" spans="1:15" x14ac:dyDescent="0.25">
      <c r="A214" t="s">
        <v>271</v>
      </c>
      <c r="B214" t="s">
        <v>46</v>
      </c>
      <c r="C214">
        <v>212</v>
      </c>
      <c r="D214">
        <v>1688524</v>
      </c>
      <c r="E214">
        <v>11349</v>
      </c>
      <c r="F214" t="s">
        <v>5</v>
      </c>
      <c r="G214" t="s">
        <v>5</v>
      </c>
      <c r="H214" t="s">
        <v>6</v>
      </c>
      <c r="I214" s="1">
        <v>38534</v>
      </c>
      <c r="J214" s="1"/>
      <c r="K214" s="1" t="b">
        <f t="shared" si="3"/>
        <v>0</v>
      </c>
      <c r="N214" s="10"/>
      <c r="O214" s="10"/>
    </row>
    <row r="215" spans="1:15" x14ac:dyDescent="0.25">
      <c r="A215" t="s">
        <v>272</v>
      </c>
      <c r="B215" t="s">
        <v>54</v>
      </c>
      <c r="C215">
        <v>213</v>
      </c>
      <c r="D215">
        <v>1679626</v>
      </c>
      <c r="E215" t="s">
        <v>5</v>
      </c>
      <c r="F215" t="s">
        <v>5</v>
      </c>
      <c r="G215" t="s">
        <v>5</v>
      </c>
      <c r="H215" t="s">
        <v>9</v>
      </c>
      <c r="I215" s="1">
        <v>36831</v>
      </c>
      <c r="J215" s="1"/>
      <c r="K215" s="1" t="b">
        <f t="shared" si="3"/>
        <v>0</v>
      </c>
      <c r="N215" s="10"/>
      <c r="O215" s="10"/>
    </row>
    <row r="216" spans="1:15" x14ac:dyDescent="0.25">
      <c r="A216" t="s">
        <v>4705</v>
      </c>
      <c r="B216" t="s">
        <v>260</v>
      </c>
      <c r="C216">
        <v>214</v>
      </c>
      <c r="D216">
        <v>1675357</v>
      </c>
      <c r="E216" t="s">
        <v>5</v>
      </c>
      <c r="F216" t="s">
        <v>5</v>
      </c>
      <c r="G216" t="s">
        <v>5</v>
      </c>
      <c r="H216" t="s">
        <v>9</v>
      </c>
      <c r="I216" s="1">
        <v>35886</v>
      </c>
      <c r="J216" s="1"/>
      <c r="K216" s="1" t="b">
        <f t="shared" si="3"/>
        <v>0</v>
      </c>
      <c r="N216" s="10"/>
      <c r="O216" s="10"/>
    </row>
    <row r="217" spans="1:15" x14ac:dyDescent="0.25">
      <c r="A217" t="s">
        <v>273</v>
      </c>
      <c r="B217" t="s">
        <v>54</v>
      </c>
      <c r="C217">
        <v>215</v>
      </c>
      <c r="D217">
        <v>1671181</v>
      </c>
      <c r="E217" t="s">
        <v>5</v>
      </c>
      <c r="F217" t="s">
        <v>5</v>
      </c>
      <c r="G217" t="s">
        <v>5</v>
      </c>
      <c r="H217" t="s">
        <v>9</v>
      </c>
      <c r="I217" s="1">
        <v>36831</v>
      </c>
      <c r="J217" s="1"/>
      <c r="K217" s="1" t="b">
        <f t="shared" si="3"/>
        <v>0</v>
      </c>
      <c r="N217" s="10"/>
      <c r="O217" s="10"/>
    </row>
    <row r="218" spans="1:15" x14ac:dyDescent="0.25">
      <c r="A218" t="s">
        <v>274</v>
      </c>
      <c r="B218" t="s">
        <v>54</v>
      </c>
      <c r="C218">
        <v>216</v>
      </c>
      <c r="D218">
        <v>1659075</v>
      </c>
      <c r="E218" t="s">
        <v>5</v>
      </c>
      <c r="F218" t="s">
        <v>5</v>
      </c>
      <c r="G218" t="s">
        <v>5</v>
      </c>
      <c r="H218" t="s">
        <v>9</v>
      </c>
      <c r="I218" s="1">
        <v>36831</v>
      </c>
      <c r="J218" s="1"/>
      <c r="K218" s="1" t="b">
        <f t="shared" si="3"/>
        <v>0</v>
      </c>
      <c r="N218" s="10"/>
      <c r="O218" s="10"/>
    </row>
    <row r="219" spans="1:15" x14ac:dyDescent="0.25">
      <c r="A219" t="s">
        <v>275</v>
      </c>
      <c r="B219" t="s">
        <v>276</v>
      </c>
      <c r="C219">
        <v>217</v>
      </c>
      <c r="D219">
        <v>1651437</v>
      </c>
      <c r="E219">
        <v>415</v>
      </c>
      <c r="F219" t="s">
        <v>5</v>
      </c>
      <c r="G219" t="s">
        <v>5</v>
      </c>
      <c r="H219" t="s">
        <v>7</v>
      </c>
      <c r="I219" s="1">
        <v>38718</v>
      </c>
      <c r="J219" s="1"/>
      <c r="K219" s="1" t="b">
        <f t="shared" si="3"/>
        <v>1</v>
      </c>
      <c r="N219" s="10"/>
      <c r="O219" s="10"/>
    </row>
    <row r="220" spans="1:15" x14ac:dyDescent="0.25">
      <c r="A220" t="s">
        <v>277</v>
      </c>
      <c r="B220" t="s">
        <v>44</v>
      </c>
      <c r="C220">
        <v>218</v>
      </c>
      <c r="D220">
        <v>1597441</v>
      </c>
      <c r="E220" t="s">
        <v>5</v>
      </c>
      <c r="F220">
        <v>1639044</v>
      </c>
      <c r="G220">
        <v>165</v>
      </c>
      <c r="H220" t="s">
        <v>3</v>
      </c>
      <c r="I220" s="1">
        <v>36951</v>
      </c>
      <c r="J220" s="1"/>
      <c r="K220" s="1" t="b">
        <f t="shared" si="3"/>
        <v>0</v>
      </c>
      <c r="N220" s="10"/>
      <c r="O220" s="10"/>
    </row>
    <row r="221" spans="1:15" x14ac:dyDescent="0.25">
      <c r="A221" t="s">
        <v>278</v>
      </c>
      <c r="B221" t="s">
        <v>279</v>
      </c>
      <c r="C221">
        <v>219</v>
      </c>
      <c r="D221">
        <v>513399</v>
      </c>
      <c r="E221">
        <v>117</v>
      </c>
      <c r="F221">
        <v>1620483</v>
      </c>
      <c r="G221" t="s">
        <v>5</v>
      </c>
      <c r="H221" t="s">
        <v>3</v>
      </c>
      <c r="I221" s="1">
        <v>37496</v>
      </c>
      <c r="J221" s="1"/>
      <c r="K221" s="1" t="b">
        <f t="shared" si="3"/>
        <v>1</v>
      </c>
      <c r="N221" s="10"/>
      <c r="O221" s="10"/>
    </row>
    <row r="222" spans="1:15" x14ac:dyDescent="0.25">
      <c r="A222" t="s">
        <v>280</v>
      </c>
      <c r="B222" t="s">
        <v>54</v>
      </c>
      <c r="C222">
        <v>220</v>
      </c>
      <c r="D222">
        <v>1613739</v>
      </c>
      <c r="E222" t="s">
        <v>5</v>
      </c>
      <c r="F222" t="s">
        <v>5</v>
      </c>
      <c r="G222" t="s">
        <v>5</v>
      </c>
      <c r="H222" t="s">
        <v>9</v>
      </c>
      <c r="I222" s="1">
        <v>36831</v>
      </c>
      <c r="J222" s="1"/>
      <c r="K222" s="1" t="b">
        <f t="shared" si="3"/>
        <v>0</v>
      </c>
      <c r="N222" s="10"/>
      <c r="O222" s="10"/>
    </row>
    <row r="223" spans="1:15" x14ac:dyDescent="0.25">
      <c r="A223" t="s">
        <v>281</v>
      </c>
      <c r="B223" t="s">
        <v>282</v>
      </c>
      <c r="C223">
        <v>221</v>
      </c>
      <c r="D223">
        <v>1306168</v>
      </c>
      <c r="E223">
        <v>389</v>
      </c>
      <c r="F223">
        <v>1602861</v>
      </c>
      <c r="G223">
        <v>3215</v>
      </c>
      <c r="H223" t="s">
        <v>7</v>
      </c>
      <c r="I223" s="1">
        <v>38898</v>
      </c>
      <c r="J223" s="1"/>
      <c r="K223" s="1" t="b">
        <f t="shared" si="3"/>
        <v>1</v>
      </c>
      <c r="N223" s="10"/>
      <c r="O223" s="10"/>
    </row>
    <row r="224" spans="1:15" x14ac:dyDescent="0.25">
      <c r="A224" t="s">
        <v>4753</v>
      </c>
      <c r="B224" t="s">
        <v>54</v>
      </c>
      <c r="C224">
        <v>222</v>
      </c>
      <c r="D224">
        <v>1601181</v>
      </c>
      <c r="E224" t="s">
        <v>5</v>
      </c>
      <c r="F224" t="s">
        <v>5</v>
      </c>
      <c r="G224" t="s">
        <v>5</v>
      </c>
      <c r="H224" t="s">
        <v>9</v>
      </c>
      <c r="I224" s="1">
        <v>36831</v>
      </c>
      <c r="J224" s="1"/>
      <c r="K224" s="1" t="b">
        <f t="shared" si="3"/>
        <v>0</v>
      </c>
      <c r="N224" s="10"/>
      <c r="O224" s="10"/>
    </row>
    <row r="225" spans="1:15" x14ac:dyDescent="0.25">
      <c r="A225" t="s">
        <v>283</v>
      </c>
      <c r="B225" t="s">
        <v>54</v>
      </c>
      <c r="C225">
        <v>223</v>
      </c>
      <c r="D225">
        <v>1598752</v>
      </c>
      <c r="E225" t="s">
        <v>5</v>
      </c>
      <c r="F225" t="s">
        <v>5</v>
      </c>
      <c r="G225" t="s">
        <v>5</v>
      </c>
      <c r="H225" t="s">
        <v>9</v>
      </c>
      <c r="I225" s="1">
        <v>36831</v>
      </c>
      <c r="J225" s="1"/>
      <c r="K225" s="1" t="b">
        <f t="shared" si="3"/>
        <v>0</v>
      </c>
      <c r="N225" s="10"/>
      <c r="O225" s="10"/>
    </row>
    <row r="226" spans="1:15" x14ac:dyDescent="0.25">
      <c r="A226" t="s">
        <v>284</v>
      </c>
      <c r="B226" t="s">
        <v>54</v>
      </c>
      <c r="C226">
        <v>224</v>
      </c>
      <c r="D226">
        <v>1584715</v>
      </c>
      <c r="E226" t="s">
        <v>5</v>
      </c>
      <c r="F226" t="s">
        <v>5</v>
      </c>
      <c r="G226" t="s">
        <v>5</v>
      </c>
      <c r="H226" t="s">
        <v>9</v>
      </c>
      <c r="I226" s="1">
        <v>36831</v>
      </c>
      <c r="J226" s="1"/>
      <c r="K226" s="1" t="b">
        <f t="shared" si="3"/>
        <v>0</v>
      </c>
      <c r="N226" s="10"/>
      <c r="O226" s="10"/>
    </row>
    <row r="227" spans="1:15" x14ac:dyDescent="0.25">
      <c r="A227" t="s">
        <v>285</v>
      </c>
      <c r="B227" t="s">
        <v>153</v>
      </c>
      <c r="C227">
        <v>225</v>
      </c>
      <c r="D227">
        <v>1571162</v>
      </c>
      <c r="E227">
        <v>290</v>
      </c>
      <c r="F227" t="s">
        <v>5</v>
      </c>
      <c r="G227" t="s">
        <v>5</v>
      </c>
      <c r="H227" t="s">
        <v>6</v>
      </c>
      <c r="I227" s="1">
        <v>38899</v>
      </c>
      <c r="J227" s="1"/>
      <c r="K227" s="1" t="b">
        <f t="shared" si="3"/>
        <v>0</v>
      </c>
      <c r="N227" s="10"/>
      <c r="O227" s="10"/>
    </row>
    <row r="228" spans="1:15" x14ac:dyDescent="0.25">
      <c r="A228" t="s">
        <v>286</v>
      </c>
      <c r="B228" t="s">
        <v>260</v>
      </c>
      <c r="C228">
        <v>226</v>
      </c>
      <c r="D228">
        <v>1570507</v>
      </c>
      <c r="E228" t="s">
        <v>5</v>
      </c>
      <c r="F228" t="s">
        <v>5</v>
      </c>
      <c r="G228" t="s">
        <v>5</v>
      </c>
      <c r="H228" t="s">
        <v>9</v>
      </c>
      <c r="I228" s="1">
        <v>35886</v>
      </c>
      <c r="J228" s="1"/>
      <c r="K228" s="1" t="b">
        <f t="shared" si="3"/>
        <v>0</v>
      </c>
      <c r="N228" s="10"/>
      <c r="O228" s="10"/>
    </row>
    <row r="229" spans="1:15" x14ac:dyDescent="0.25">
      <c r="A229" t="s">
        <v>287</v>
      </c>
      <c r="B229" t="s">
        <v>54</v>
      </c>
      <c r="C229">
        <v>227</v>
      </c>
      <c r="D229">
        <v>1567499</v>
      </c>
      <c r="E229" t="s">
        <v>5</v>
      </c>
      <c r="F229" t="s">
        <v>5</v>
      </c>
      <c r="G229" t="s">
        <v>5</v>
      </c>
      <c r="H229" t="s">
        <v>9</v>
      </c>
      <c r="I229" s="1">
        <v>36831</v>
      </c>
      <c r="J229" s="1"/>
      <c r="K229" s="1" t="b">
        <f t="shared" si="3"/>
        <v>0</v>
      </c>
      <c r="N229" s="10"/>
      <c r="O229" s="10"/>
    </row>
    <row r="230" spans="1:15" x14ac:dyDescent="0.25">
      <c r="A230" t="s">
        <v>288</v>
      </c>
      <c r="B230" t="s">
        <v>54</v>
      </c>
      <c r="C230">
        <v>228</v>
      </c>
      <c r="D230">
        <v>1559037</v>
      </c>
      <c r="E230" t="s">
        <v>5</v>
      </c>
      <c r="F230" t="s">
        <v>5</v>
      </c>
      <c r="G230" t="s">
        <v>5</v>
      </c>
      <c r="H230" t="s">
        <v>9</v>
      </c>
      <c r="I230" s="1">
        <v>36831</v>
      </c>
      <c r="J230" s="1"/>
      <c r="K230" s="1" t="b">
        <f t="shared" si="3"/>
        <v>0</v>
      </c>
      <c r="N230" s="10"/>
      <c r="O230" s="10"/>
    </row>
    <row r="231" spans="1:15" x14ac:dyDescent="0.25">
      <c r="A231" t="s">
        <v>289</v>
      </c>
      <c r="B231" t="s">
        <v>54</v>
      </c>
      <c r="C231">
        <v>229</v>
      </c>
      <c r="D231">
        <v>1556285</v>
      </c>
      <c r="E231" t="s">
        <v>5</v>
      </c>
      <c r="F231" t="s">
        <v>5</v>
      </c>
      <c r="G231" t="s">
        <v>5</v>
      </c>
      <c r="H231" t="s">
        <v>9</v>
      </c>
      <c r="I231" s="1">
        <v>36831</v>
      </c>
      <c r="J231" s="1"/>
      <c r="K231" s="1" t="b">
        <f t="shared" si="3"/>
        <v>0</v>
      </c>
      <c r="N231" s="10"/>
      <c r="O231" s="10"/>
    </row>
    <row r="232" spans="1:15" x14ac:dyDescent="0.25">
      <c r="A232" t="s">
        <v>290</v>
      </c>
      <c r="B232" t="s">
        <v>54</v>
      </c>
      <c r="C232">
        <v>230</v>
      </c>
      <c r="D232">
        <v>1548817</v>
      </c>
      <c r="E232" t="s">
        <v>5</v>
      </c>
      <c r="F232" t="s">
        <v>5</v>
      </c>
      <c r="G232" t="s">
        <v>5</v>
      </c>
      <c r="H232" t="s">
        <v>9</v>
      </c>
      <c r="I232" s="1">
        <v>36831</v>
      </c>
      <c r="J232" s="1"/>
      <c r="K232" s="1" t="b">
        <f t="shared" si="3"/>
        <v>0</v>
      </c>
      <c r="N232" s="10"/>
      <c r="O232" s="10"/>
    </row>
    <row r="233" spans="1:15" x14ac:dyDescent="0.25">
      <c r="A233" t="s">
        <v>291</v>
      </c>
      <c r="B233" t="s">
        <v>54</v>
      </c>
      <c r="C233">
        <v>231</v>
      </c>
      <c r="D233">
        <v>1540089</v>
      </c>
      <c r="E233" t="s">
        <v>5</v>
      </c>
      <c r="F233" t="s">
        <v>5</v>
      </c>
      <c r="G233" t="s">
        <v>5</v>
      </c>
      <c r="H233" t="s">
        <v>9</v>
      </c>
      <c r="I233" s="1">
        <v>36831</v>
      </c>
      <c r="J233" s="1"/>
      <c r="K233" s="1" t="b">
        <f t="shared" si="3"/>
        <v>0</v>
      </c>
      <c r="N233" s="10"/>
      <c r="O233" s="10"/>
    </row>
    <row r="234" spans="1:15" x14ac:dyDescent="0.25">
      <c r="A234" t="s">
        <v>292</v>
      </c>
      <c r="B234" t="s">
        <v>54</v>
      </c>
      <c r="C234">
        <v>232</v>
      </c>
      <c r="D234">
        <v>1539922</v>
      </c>
      <c r="E234" t="s">
        <v>5</v>
      </c>
      <c r="F234" t="s">
        <v>5</v>
      </c>
      <c r="G234" t="s">
        <v>5</v>
      </c>
      <c r="H234" t="s">
        <v>9</v>
      </c>
      <c r="I234" s="1">
        <v>36831</v>
      </c>
      <c r="J234" s="1"/>
      <c r="K234" s="1" t="b">
        <f t="shared" si="3"/>
        <v>0</v>
      </c>
      <c r="N234" s="10"/>
      <c r="O234" s="10"/>
    </row>
    <row r="235" spans="1:15" x14ac:dyDescent="0.25">
      <c r="A235" t="s">
        <v>293</v>
      </c>
      <c r="B235" t="s">
        <v>54</v>
      </c>
      <c r="C235">
        <v>233</v>
      </c>
      <c r="D235">
        <v>1538211</v>
      </c>
      <c r="E235" t="s">
        <v>5</v>
      </c>
      <c r="F235" t="s">
        <v>5</v>
      </c>
      <c r="G235" t="s">
        <v>5</v>
      </c>
      <c r="H235" t="s">
        <v>9</v>
      </c>
      <c r="I235" s="1">
        <v>36831</v>
      </c>
      <c r="J235" s="1"/>
      <c r="K235" s="1" t="b">
        <f t="shared" si="3"/>
        <v>0</v>
      </c>
      <c r="N235" s="10"/>
      <c r="O235" s="10"/>
    </row>
    <row r="236" spans="1:15" x14ac:dyDescent="0.25">
      <c r="A236" t="s">
        <v>294</v>
      </c>
      <c r="B236" t="s">
        <v>54</v>
      </c>
      <c r="C236">
        <v>234</v>
      </c>
      <c r="D236">
        <v>1526744</v>
      </c>
      <c r="E236" t="s">
        <v>5</v>
      </c>
      <c r="F236" t="s">
        <v>5</v>
      </c>
      <c r="G236" t="s">
        <v>5</v>
      </c>
      <c r="H236" t="s">
        <v>9</v>
      </c>
      <c r="I236" s="1">
        <v>36831</v>
      </c>
      <c r="J236" s="1"/>
      <c r="K236" s="1" t="b">
        <f t="shared" si="3"/>
        <v>0</v>
      </c>
      <c r="N236" s="10"/>
      <c r="O236" s="10"/>
    </row>
    <row r="237" spans="1:15" x14ac:dyDescent="0.25">
      <c r="A237" t="s">
        <v>295</v>
      </c>
      <c r="B237" t="s">
        <v>36</v>
      </c>
      <c r="C237">
        <v>235</v>
      </c>
      <c r="D237">
        <v>1525393</v>
      </c>
      <c r="E237">
        <v>552</v>
      </c>
      <c r="F237" t="s">
        <v>5</v>
      </c>
      <c r="G237" t="s">
        <v>5</v>
      </c>
      <c r="H237" t="s">
        <v>3</v>
      </c>
      <c r="I237" s="1">
        <v>38626</v>
      </c>
      <c r="J237" s="1"/>
      <c r="K237" s="1" t="b">
        <f t="shared" si="3"/>
        <v>0</v>
      </c>
      <c r="N237" s="10"/>
      <c r="O237" s="10"/>
    </row>
    <row r="238" spans="1:15" x14ac:dyDescent="0.25">
      <c r="A238" t="s">
        <v>296</v>
      </c>
      <c r="B238" t="s">
        <v>192</v>
      </c>
      <c r="C238">
        <v>236</v>
      </c>
      <c r="D238">
        <v>1525000</v>
      </c>
      <c r="E238" t="s">
        <v>5</v>
      </c>
      <c r="F238" t="s">
        <v>5</v>
      </c>
      <c r="G238" t="s">
        <v>5</v>
      </c>
      <c r="H238" t="s">
        <v>6</v>
      </c>
      <c r="I238" s="1">
        <v>36708</v>
      </c>
      <c r="J238" s="1"/>
      <c r="K238" s="1" t="b">
        <f t="shared" si="3"/>
        <v>0</v>
      </c>
      <c r="N238" s="10"/>
      <c r="O238" s="10"/>
    </row>
    <row r="239" spans="1:15" x14ac:dyDescent="0.25">
      <c r="A239" t="s">
        <v>297</v>
      </c>
      <c r="B239" t="s">
        <v>78</v>
      </c>
      <c r="C239">
        <v>237</v>
      </c>
      <c r="D239">
        <v>1523006</v>
      </c>
      <c r="E239" t="s">
        <v>5</v>
      </c>
      <c r="F239" t="s">
        <v>5</v>
      </c>
      <c r="G239" t="s">
        <v>5</v>
      </c>
      <c r="H239" t="s">
        <v>7</v>
      </c>
      <c r="I239" s="1">
        <v>37803</v>
      </c>
      <c r="J239" s="1"/>
      <c r="K239" s="1" t="b">
        <f t="shared" si="3"/>
        <v>0</v>
      </c>
      <c r="N239" s="10"/>
      <c r="O239" s="10"/>
    </row>
    <row r="240" spans="1:15" x14ac:dyDescent="0.25">
      <c r="A240" t="s">
        <v>298</v>
      </c>
      <c r="B240" t="s">
        <v>299</v>
      </c>
      <c r="C240">
        <v>238</v>
      </c>
      <c r="D240">
        <v>1500000</v>
      </c>
      <c r="E240" t="s">
        <v>5</v>
      </c>
      <c r="F240" t="s">
        <v>5</v>
      </c>
      <c r="G240" t="s">
        <v>5</v>
      </c>
      <c r="H240" t="s">
        <v>7</v>
      </c>
      <c r="I240" s="1">
        <v>33055</v>
      </c>
      <c r="J240" s="1"/>
      <c r="K240" s="1" t="b">
        <f t="shared" si="3"/>
        <v>1</v>
      </c>
      <c r="N240" s="10"/>
      <c r="O240" s="10"/>
    </row>
    <row r="241" spans="1:15" x14ac:dyDescent="0.25">
      <c r="A241" t="s">
        <v>300</v>
      </c>
      <c r="B241" t="s">
        <v>72</v>
      </c>
      <c r="C241">
        <v>239</v>
      </c>
      <c r="D241" t="s">
        <v>5</v>
      </c>
      <c r="E241" t="s">
        <v>5</v>
      </c>
      <c r="F241">
        <v>1499465</v>
      </c>
      <c r="G241" t="s">
        <v>5</v>
      </c>
      <c r="H241" t="s">
        <v>6</v>
      </c>
      <c r="I241" s="1">
        <v>37010</v>
      </c>
      <c r="J241" s="1"/>
      <c r="K241" s="1" t="b">
        <f t="shared" si="3"/>
        <v>0</v>
      </c>
      <c r="N241" s="10"/>
      <c r="O241" s="10"/>
    </row>
    <row r="242" spans="1:15" x14ac:dyDescent="0.25">
      <c r="A242" t="s">
        <v>301</v>
      </c>
      <c r="B242" t="s">
        <v>44</v>
      </c>
      <c r="C242">
        <v>240</v>
      </c>
      <c r="D242">
        <v>1306035</v>
      </c>
      <c r="E242" t="s">
        <v>5</v>
      </c>
      <c r="F242">
        <v>1492398</v>
      </c>
      <c r="G242" t="s">
        <v>5</v>
      </c>
      <c r="H242" t="s">
        <v>3</v>
      </c>
      <c r="I242" s="1">
        <v>36951</v>
      </c>
      <c r="J242" s="1"/>
      <c r="K242" s="1" t="b">
        <f t="shared" si="3"/>
        <v>0</v>
      </c>
      <c r="N242" s="10"/>
      <c r="O242" s="10"/>
    </row>
    <row r="243" spans="1:15" x14ac:dyDescent="0.25">
      <c r="A243" t="s">
        <v>4754</v>
      </c>
      <c r="B243" t="s">
        <v>54</v>
      </c>
      <c r="C243">
        <v>241</v>
      </c>
      <c r="D243">
        <v>1491963</v>
      </c>
      <c r="E243" t="s">
        <v>5</v>
      </c>
      <c r="F243" t="s">
        <v>5</v>
      </c>
      <c r="G243" t="s">
        <v>5</v>
      </c>
      <c r="H243" t="s">
        <v>9</v>
      </c>
      <c r="I243" s="1">
        <v>36831</v>
      </c>
      <c r="J243" s="1"/>
      <c r="K243" s="1" t="b">
        <f t="shared" si="3"/>
        <v>0</v>
      </c>
      <c r="N243" s="10"/>
      <c r="O243" s="10"/>
    </row>
    <row r="244" spans="1:15" x14ac:dyDescent="0.25">
      <c r="A244" t="s">
        <v>302</v>
      </c>
      <c r="B244" t="s">
        <v>54</v>
      </c>
      <c r="C244">
        <v>242</v>
      </c>
      <c r="D244">
        <v>1491680</v>
      </c>
      <c r="E244" t="s">
        <v>5</v>
      </c>
      <c r="F244" t="s">
        <v>5</v>
      </c>
      <c r="G244" t="s">
        <v>5</v>
      </c>
      <c r="H244" t="s">
        <v>9</v>
      </c>
      <c r="I244" s="1">
        <v>36831</v>
      </c>
      <c r="J244" s="1"/>
      <c r="K244" s="1" t="b">
        <f t="shared" si="3"/>
        <v>0</v>
      </c>
      <c r="N244" s="10"/>
      <c r="O244" s="10"/>
    </row>
    <row r="245" spans="1:15" x14ac:dyDescent="0.25">
      <c r="A245" t="s">
        <v>303</v>
      </c>
      <c r="B245" t="s">
        <v>177</v>
      </c>
      <c r="C245">
        <v>243</v>
      </c>
      <c r="D245">
        <v>1482447</v>
      </c>
      <c r="E245">
        <v>170</v>
      </c>
      <c r="F245" t="s">
        <v>5</v>
      </c>
      <c r="G245" t="s">
        <v>5</v>
      </c>
      <c r="H245" t="s">
        <v>6</v>
      </c>
      <c r="I245" s="1">
        <v>37803</v>
      </c>
      <c r="J245" s="1"/>
      <c r="K245" s="1" t="b">
        <f t="shared" si="3"/>
        <v>1</v>
      </c>
      <c r="N245" s="10"/>
      <c r="O245" s="10"/>
    </row>
    <row r="246" spans="1:15" x14ac:dyDescent="0.25">
      <c r="A246" t="s">
        <v>304</v>
      </c>
      <c r="B246" t="s">
        <v>54</v>
      </c>
      <c r="C246">
        <v>244</v>
      </c>
      <c r="D246">
        <v>1479259</v>
      </c>
      <c r="E246" t="s">
        <v>5</v>
      </c>
      <c r="F246" t="s">
        <v>5</v>
      </c>
      <c r="G246" t="s">
        <v>5</v>
      </c>
      <c r="H246" t="s">
        <v>9</v>
      </c>
      <c r="I246" s="1">
        <v>36831</v>
      </c>
      <c r="J246" s="1"/>
      <c r="K246" s="1" t="b">
        <f t="shared" si="3"/>
        <v>0</v>
      </c>
      <c r="N246" s="10"/>
      <c r="O246" s="10"/>
    </row>
    <row r="247" spans="1:15" x14ac:dyDescent="0.25">
      <c r="A247" t="s">
        <v>305</v>
      </c>
      <c r="B247" t="s">
        <v>260</v>
      </c>
      <c r="C247">
        <v>245</v>
      </c>
      <c r="D247">
        <v>1478505</v>
      </c>
      <c r="E247" t="s">
        <v>5</v>
      </c>
      <c r="F247" t="s">
        <v>5</v>
      </c>
      <c r="G247" t="s">
        <v>5</v>
      </c>
      <c r="H247" t="s">
        <v>9</v>
      </c>
      <c r="I247" s="1">
        <v>35886</v>
      </c>
      <c r="J247" s="1"/>
      <c r="K247" s="1" t="b">
        <f t="shared" si="3"/>
        <v>0</v>
      </c>
      <c r="N247" s="10"/>
      <c r="O247" s="10"/>
    </row>
    <row r="248" spans="1:15" x14ac:dyDescent="0.25">
      <c r="A248" t="s">
        <v>306</v>
      </c>
      <c r="B248" t="s">
        <v>133</v>
      </c>
      <c r="C248">
        <v>246</v>
      </c>
      <c r="D248">
        <v>1478039</v>
      </c>
      <c r="E248">
        <v>5390</v>
      </c>
      <c r="F248" t="s">
        <v>5</v>
      </c>
      <c r="G248" t="s">
        <v>5</v>
      </c>
      <c r="H248" t="s">
        <v>7</v>
      </c>
      <c r="I248" s="1">
        <v>38533</v>
      </c>
      <c r="J248" s="1"/>
      <c r="K248" s="1" t="b">
        <f t="shared" si="3"/>
        <v>0</v>
      </c>
      <c r="N248" s="10"/>
      <c r="O248" s="10"/>
    </row>
    <row r="249" spans="1:15" x14ac:dyDescent="0.25">
      <c r="A249" t="s">
        <v>4755</v>
      </c>
      <c r="B249" t="s">
        <v>41</v>
      </c>
      <c r="C249">
        <v>247</v>
      </c>
      <c r="D249">
        <v>1476736</v>
      </c>
      <c r="E249">
        <v>540</v>
      </c>
      <c r="F249" t="s">
        <v>5</v>
      </c>
      <c r="G249" t="s">
        <v>5</v>
      </c>
      <c r="H249" t="s">
        <v>6</v>
      </c>
      <c r="I249" s="1">
        <v>38899</v>
      </c>
      <c r="J249" s="1"/>
      <c r="K249" s="1" t="b">
        <f t="shared" si="3"/>
        <v>0</v>
      </c>
      <c r="N249" s="10"/>
      <c r="O249" s="10"/>
    </row>
    <row r="250" spans="1:15" x14ac:dyDescent="0.25">
      <c r="A250" t="s">
        <v>307</v>
      </c>
      <c r="B250" t="s">
        <v>36</v>
      </c>
      <c r="C250">
        <v>248</v>
      </c>
      <c r="D250">
        <v>1474811</v>
      </c>
      <c r="E250">
        <v>828</v>
      </c>
      <c r="F250" t="s">
        <v>5</v>
      </c>
      <c r="G250" t="s">
        <v>5</v>
      </c>
      <c r="H250" t="s">
        <v>3</v>
      </c>
      <c r="I250" s="1">
        <v>38626</v>
      </c>
      <c r="J250" s="1"/>
      <c r="K250" s="1" t="b">
        <f t="shared" si="3"/>
        <v>0</v>
      </c>
      <c r="N250" s="10"/>
      <c r="O250" s="10"/>
    </row>
    <row r="251" spans="1:15" x14ac:dyDescent="0.25">
      <c r="A251" t="s">
        <v>308</v>
      </c>
      <c r="B251" t="s">
        <v>54</v>
      </c>
      <c r="C251">
        <v>249</v>
      </c>
      <c r="D251">
        <v>1474078</v>
      </c>
      <c r="E251" t="s">
        <v>5</v>
      </c>
      <c r="F251" t="s">
        <v>5</v>
      </c>
      <c r="G251" t="s">
        <v>5</v>
      </c>
      <c r="H251" t="s">
        <v>9</v>
      </c>
      <c r="I251" s="1">
        <v>36831</v>
      </c>
      <c r="J251" s="1"/>
      <c r="K251" s="1" t="b">
        <f t="shared" si="3"/>
        <v>0</v>
      </c>
      <c r="N251" s="10"/>
      <c r="O251" s="10"/>
    </row>
    <row r="252" spans="1:15" x14ac:dyDescent="0.25">
      <c r="A252" t="s">
        <v>309</v>
      </c>
      <c r="B252" t="s">
        <v>38</v>
      </c>
      <c r="C252">
        <v>250</v>
      </c>
      <c r="D252">
        <v>1471396</v>
      </c>
      <c r="E252">
        <v>187</v>
      </c>
      <c r="F252" t="s">
        <v>5</v>
      </c>
      <c r="G252" t="s">
        <v>5</v>
      </c>
      <c r="H252" t="s">
        <v>6</v>
      </c>
      <c r="I252" s="1">
        <v>37803</v>
      </c>
      <c r="J252" s="1"/>
      <c r="K252" s="1" t="b">
        <f t="shared" si="3"/>
        <v>0</v>
      </c>
      <c r="N252" s="10"/>
      <c r="O252" s="10"/>
    </row>
    <row r="253" spans="1:15" x14ac:dyDescent="0.25">
      <c r="A253" t="s">
        <v>310</v>
      </c>
      <c r="B253" t="s">
        <v>44</v>
      </c>
      <c r="C253">
        <v>251</v>
      </c>
      <c r="D253">
        <v>1433875</v>
      </c>
      <c r="E253">
        <v>285</v>
      </c>
      <c r="F253">
        <v>1454830</v>
      </c>
      <c r="G253" t="s">
        <v>5</v>
      </c>
      <c r="H253" t="s">
        <v>3</v>
      </c>
      <c r="I253" s="1">
        <v>36951</v>
      </c>
      <c r="J253" s="1"/>
      <c r="K253" s="1" t="b">
        <f t="shared" si="3"/>
        <v>0</v>
      </c>
      <c r="N253" s="10"/>
      <c r="O253" s="10"/>
    </row>
    <row r="254" spans="1:15" x14ac:dyDescent="0.25">
      <c r="A254" t="s">
        <v>311</v>
      </c>
      <c r="B254" t="s">
        <v>44</v>
      </c>
      <c r="C254">
        <v>252</v>
      </c>
      <c r="D254">
        <v>923085</v>
      </c>
      <c r="E254">
        <v>106</v>
      </c>
      <c r="F254">
        <v>1446034</v>
      </c>
      <c r="G254">
        <v>317</v>
      </c>
      <c r="H254" t="s">
        <v>3</v>
      </c>
      <c r="I254" s="1">
        <v>36951</v>
      </c>
      <c r="J254" s="1"/>
      <c r="K254" s="1" t="b">
        <f t="shared" si="3"/>
        <v>0</v>
      </c>
      <c r="N254" s="10"/>
      <c r="O254" s="10"/>
    </row>
    <row r="255" spans="1:15" x14ac:dyDescent="0.25">
      <c r="A255" t="s">
        <v>312</v>
      </c>
      <c r="B255" t="s">
        <v>178</v>
      </c>
      <c r="C255">
        <v>253</v>
      </c>
      <c r="D255">
        <v>1445173</v>
      </c>
      <c r="E255">
        <v>239</v>
      </c>
      <c r="F255" t="s">
        <v>5</v>
      </c>
      <c r="G255" t="s">
        <v>5</v>
      </c>
      <c r="H255" t="s">
        <v>7</v>
      </c>
      <c r="I255" s="1">
        <v>38353</v>
      </c>
      <c r="J255" s="1"/>
      <c r="K255" s="1" t="b">
        <f t="shared" si="3"/>
        <v>0</v>
      </c>
      <c r="N255" s="10"/>
      <c r="O255" s="10"/>
    </row>
    <row r="256" spans="1:15" x14ac:dyDescent="0.25">
      <c r="A256" t="s">
        <v>4756</v>
      </c>
      <c r="B256" t="s">
        <v>41</v>
      </c>
      <c r="C256">
        <v>254</v>
      </c>
      <c r="D256">
        <v>1443226</v>
      </c>
      <c r="E256">
        <v>501</v>
      </c>
      <c r="F256" t="s">
        <v>5</v>
      </c>
      <c r="G256" t="s">
        <v>5</v>
      </c>
      <c r="H256" t="s">
        <v>6</v>
      </c>
      <c r="I256" s="1">
        <v>38899</v>
      </c>
      <c r="J256" s="1"/>
      <c r="K256" s="1" t="b">
        <f t="shared" si="3"/>
        <v>0</v>
      </c>
      <c r="N256" s="10"/>
      <c r="O256" s="10"/>
    </row>
    <row r="257" spans="1:15" x14ac:dyDescent="0.25">
      <c r="A257" t="s">
        <v>313</v>
      </c>
      <c r="B257" t="s">
        <v>54</v>
      </c>
      <c r="C257">
        <v>255</v>
      </c>
      <c r="D257">
        <v>1441659</v>
      </c>
      <c r="E257" t="s">
        <v>5</v>
      </c>
      <c r="F257" t="s">
        <v>5</v>
      </c>
      <c r="G257" t="s">
        <v>5</v>
      </c>
      <c r="H257" t="s">
        <v>9</v>
      </c>
      <c r="I257" s="1">
        <v>36831</v>
      </c>
      <c r="J257" s="1"/>
      <c r="K257" s="1" t="b">
        <f t="shared" si="3"/>
        <v>0</v>
      </c>
      <c r="N257" s="10"/>
      <c r="O257" s="10"/>
    </row>
    <row r="258" spans="1:15" x14ac:dyDescent="0.25">
      <c r="A258" t="s">
        <v>314</v>
      </c>
      <c r="B258" t="s">
        <v>315</v>
      </c>
      <c r="C258">
        <v>256</v>
      </c>
      <c r="D258">
        <v>1435784</v>
      </c>
      <c r="E258">
        <v>872</v>
      </c>
      <c r="F258" t="s">
        <v>5</v>
      </c>
      <c r="G258" t="s">
        <v>5</v>
      </c>
      <c r="H258" t="s">
        <v>3</v>
      </c>
      <c r="I258" s="1">
        <v>37485</v>
      </c>
      <c r="J258" s="1"/>
      <c r="K258" s="1" t="b">
        <f t="shared" si="3"/>
        <v>1</v>
      </c>
      <c r="N258" s="10"/>
      <c r="O258" s="10"/>
    </row>
    <row r="259" spans="1:15" x14ac:dyDescent="0.25">
      <c r="A259" t="s">
        <v>316</v>
      </c>
      <c r="B259" t="s">
        <v>54</v>
      </c>
      <c r="C259">
        <v>257</v>
      </c>
      <c r="D259">
        <v>1434447</v>
      </c>
      <c r="E259" t="s">
        <v>5</v>
      </c>
      <c r="F259" t="s">
        <v>5</v>
      </c>
      <c r="G259" t="s">
        <v>5</v>
      </c>
      <c r="H259" t="s">
        <v>9</v>
      </c>
      <c r="I259" s="1">
        <v>36831</v>
      </c>
      <c r="J259" s="1"/>
      <c r="K259" s="1" t="b">
        <f t="shared" ref="K259:K322" si="4">EXACT(A259,UPPER(A259))</f>
        <v>0</v>
      </c>
      <c r="N259" s="10"/>
      <c r="O259" s="10"/>
    </row>
    <row r="260" spans="1:15" x14ac:dyDescent="0.25">
      <c r="A260" t="s">
        <v>317</v>
      </c>
      <c r="B260" t="s">
        <v>54</v>
      </c>
      <c r="C260">
        <v>258</v>
      </c>
      <c r="D260">
        <v>1428983</v>
      </c>
      <c r="E260" t="s">
        <v>5</v>
      </c>
      <c r="F260" t="s">
        <v>5</v>
      </c>
      <c r="G260" t="s">
        <v>5</v>
      </c>
      <c r="H260" t="s">
        <v>9</v>
      </c>
      <c r="I260" s="1">
        <v>36831</v>
      </c>
      <c r="J260" s="1"/>
      <c r="K260" s="1" t="b">
        <f t="shared" si="4"/>
        <v>0</v>
      </c>
      <c r="N260" s="10"/>
      <c r="O260" s="10"/>
    </row>
    <row r="261" spans="1:15" x14ac:dyDescent="0.25">
      <c r="A261" t="s">
        <v>4706</v>
      </c>
      <c r="B261" t="s">
        <v>46</v>
      </c>
      <c r="C261">
        <v>259</v>
      </c>
      <c r="D261">
        <v>1428368</v>
      </c>
      <c r="E261">
        <v>736</v>
      </c>
      <c r="F261" t="s">
        <v>5</v>
      </c>
      <c r="G261" t="s">
        <v>5</v>
      </c>
      <c r="H261" t="s">
        <v>6</v>
      </c>
      <c r="I261" s="1">
        <v>38534</v>
      </c>
      <c r="J261" s="1"/>
      <c r="K261" s="1" t="b">
        <f t="shared" si="4"/>
        <v>0</v>
      </c>
      <c r="N261" s="10"/>
      <c r="O261" s="10"/>
    </row>
    <row r="262" spans="1:15" x14ac:dyDescent="0.25">
      <c r="A262" t="s">
        <v>318</v>
      </c>
      <c r="B262" t="s">
        <v>54</v>
      </c>
      <c r="C262">
        <v>260</v>
      </c>
      <c r="D262">
        <v>1425766</v>
      </c>
      <c r="E262" t="s">
        <v>5</v>
      </c>
      <c r="F262" t="s">
        <v>5</v>
      </c>
      <c r="G262" t="s">
        <v>5</v>
      </c>
      <c r="H262" t="s">
        <v>9</v>
      </c>
      <c r="I262" s="1">
        <v>36831</v>
      </c>
      <c r="J262" s="1"/>
      <c r="K262" s="1" t="b">
        <f t="shared" si="4"/>
        <v>0</v>
      </c>
      <c r="N262" s="10"/>
      <c r="O262" s="10"/>
    </row>
    <row r="263" spans="1:15" x14ac:dyDescent="0.25">
      <c r="A263" t="s">
        <v>319</v>
      </c>
      <c r="B263" t="s">
        <v>54</v>
      </c>
      <c r="C263">
        <v>261</v>
      </c>
      <c r="D263">
        <v>1420520</v>
      </c>
      <c r="E263" t="s">
        <v>5</v>
      </c>
      <c r="F263" t="s">
        <v>5</v>
      </c>
      <c r="G263" t="s">
        <v>5</v>
      </c>
      <c r="H263" t="s">
        <v>9</v>
      </c>
      <c r="I263" s="1">
        <v>36831</v>
      </c>
      <c r="J263" s="1"/>
      <c r="K263" s="1" t="b">
        <f t="shared" si="4"/>
        <v>0</v>
      </c>
      <c r="N263" s="10"/>
      <c r="O263" s="10"/>
    </row>
    <row r="264" spans="1:15" x14ac:dyDescent="0.25">
      <c r="A264" t="s">
        <v>320</v>
      </c>
      <c r="B264" t="s">
        <v>54</v>
      </c>
      <c r="C264">
        <v>262</v>
      </c>
      <c r="D264">
        <v>1420204</v>
      </c>
      <c r="E264" t="s">
        <v>5</v>
      </c>
      <c r="F264" t="s">
        <v>5</v>
      </c>
      <c r="G264" t="s">
        <v>5</v>
      </c>
      <c r="H264" t="s">
        <v>9</v>
      </c>
      <c r="I264" s="1">
        <v>36831</v>
      </c>
      <c r="J264" s="1"/>
      <c r="K264" s="1" t="b">
        <f t="shared" si="4"/>
        <v>0</v>
      </c>
      <c r="N264" s="10"/>
      <c r="O264" s="10"/>
    </row>
    <row r="265" spans="1:15" x14ac:dyDescent="0.25">
      <c r="A265" t="s">
        <v>321</v>
      </c>
      <c r="B265" t="s">
        <v>54</v>
      </c>
      <c r="C265">
        <v>263</v>
      </c>
      <c r="D265">
        <v>1413128</v>
      </c>
      <c r="E265" t="s">
        <v>5</v>
      </c>
      <c r="F265" t="s">
        <v>5</v>
      </c>
      <c r="G265" t="s">
        <v>5</v>
      </c>
      <c r="H265" t="s">
        <v>9</v>
      </c>
      <c r="I265" s="1">
        <v>36831</v>
      </c>
      <c r="J265" s="1"/>
      <c r="K265" s="1" t="b">
        <f t="shared" si="4"/>
        <v>0</v>
      </c>
      <c r="N265" s="10"/>
      <c r="O265" s="10"/>
    </row>
    <row r="266" spans="1:15" x14ac:dyDescent="0.25">
      <c r="A266" t="s">
        <v>4757</v>
      </c>
      <c r="B266" t="s">
        <v>54</v>
      </c>
      <c r="C266">
        <v>264</v>
      </c>
      <c r="D266">
        <v>1412523</v>
      </c>
      <c r="E266" t="s">
        <v>5</v>
      </c>
      <c r="F266" t="s">
        <v>5</v>
      </c>
      <c r="G266" t="s">
        <v>5</v>
      </c>
      <c r="H266" t="s">
        <v>9</v>
      </c>
      <c r="I266" s="1">
        <v>36831</v>
      </c>
      <c r="J266" s="1"/>
      <c r="K266" s="1" t="b">
        <f t="shared" si="4"/>
        <v>0</v>
      </c>
      <c r="N266" s="10"/>
      <c r="O266" s="10"/>
    </row>
    <row r="267" spans="1:15" x14ac:dyDescent="0.25">
      <c r="A267" t="s">
        <v>322</v>
      </c>
      <c r="B267" t="s">
        <v>54</v>
      </c>
      <c r="C267">
        <v>265</v>
      </c>
      <c r="D267">
        <v>1406955</v>
      </c>
      <c r="E267" t="s">
        <v>5</v>
      </c>
      <c r="F267" t="s">
        <v>5</v>
      </c>
      <c r="G267" t="s">
        <v>5</v>
      </c>
      <c r="H267" t="s">
        <v>9</v>
      </c>
      <c r="I267" s="1">
        <v>36831</v>
      </c>
      <c r="J267" s="1"/>
      <c r="K267" s="1" t="b">
        <f t="shared" si="4"/>
        <v>0</v>
      </c>
      <c r="N267" s="10"/>
      <c r="O267" s="10"/>
    </row>
    <row r="268" spans="1:15" x14ac:dyDescent="0.25">
      <c r="A268" t="s">
        <v>323</v>
      </c>
      <c r="B268" t="s">
        <v>324</v>
      </c>
      <c r="C268">
        <v>266</v>
      </c>
      <c r="D268">
        <v>1397692</v>
      </c>
      <c r="E268" t="s">
        <v>5</v>
      </c>
      <c r="F268" t="s">
        <v>5</v>
      </c>
      <c r="G268" t="s">
        <v>5</v>
      </c>
      <c r="H268" t="s">
        <v>6</v>
      </c>
      <c r="I268" s="1">
        <v>38899</v>
      </c>
      <c r="J268" s="1"/>
      <c r="K268" s="1" t="b">
        <f t="shared" si="4"/>
        <v>0</v>
      </c>
      <c r="N268" s="10"/>
      <c r="O268" s="10"/>
    </row>
    <row r="269" spans="1:15" x14ac:dyDescent="0.25">
      <c r="A269" t="s">
        <v>325</v>
      </c>
      <c r="B269" t="s">
        <v>38</v>
      </c>
      <c r="C269">
        <v>267</v>
      </c>
      <c r="D269">
        <v>1396059</v>
      </c>
      <c r="E269">
        <v>374</v>
      </c>
      <c r="F269" t="s">
        <v>5</v>
      </c>
      <c r="G269" t="s">
        <v>5</v>
      </c>
      <c r="H269" t="s">
        <v>6</v>
      </c>
      <c r="I269" s="1">
        <v>37803</v>
      </c>
      <c r="J269" s="1"/>
      <c r="K269" s="1" t="b">
        <f t="shared" si="4"/>
        <v>0</v>
      </c>
      <c r="N269" s="10"/>
      <c r="O269" s="10"/>
    </row>
    <row r="270" spans="1:15" x14ac:dyDescent="0.25">
      <c r="A270" t="s">
        <v>326</v>
      </c>
      <c r="B270" t="s">
        <v>44</v>
      </c>
      <c r="C270">
        <v>268</v>
      </c>
      <c r="D270">
        <v>1395053</v>
      </c>
      <c r="E270">
        <v>135</v>
      </c>
      <c r="F270" t="s">
        <v>5</v>
      </c>
      <c r="G270" t="s">
        <v>5</v>
      </c>
      <c r="H270" t="s">
        <v>3</v>
      </c>
      <c r="I270" s="1">
        <v>36951</v>
      </c>
      <c r="J270" s="1"/>
      <c r="K270" s="1" t="b">
        <f t="shared" si="4"/>
        <v>0</v>
      </c>
      <c r="N270" s="10"/>
      <c r="O270" s="10"/>
    </row>
    <row r="271" spans="1:15" x14ac:dyDescent="0.25">
      <c r="A271" t="s">
        <v>327</v>
      </c>
      <c r="B271" t="s">
        <v>56</v>
      </c>
      <c r="C271">
        <v>269</v>
      </c>
      <c r="D271">
        <v>1394469</v>
      </c>
      <c r="E271" t="s">
        <v>5</v>
      </c>
      <c r="F271" t="s">
        <v>5</v>
      </c>
      <c r="G271" t="s">
        <v>5</v>
      </c>
      <c r="H271" t="s">
        <v>7</v>
      </c>
      <c r="I271" s="1">
        <v>38899</v>
      </c>
      <c r="J271" s="1"/>
      <c r="K271" s="1" t="b">
        <f t="shared" si="4"/>
        <v>0</v>
      </c>
      <c r="N271" s="10"/>
      <c r="O271" s="10"/>
    </row>
    <row r="272" spans="1:15" x14ac:dyDescent="0.25">
      <c r="A272" t="s">
        <v>328</v>
      </c>
      <c r="B272" t="s">
        <v>54</v>
      </c>
      <c r="C272">
        <v>270</v>
      </c>
      <c r="D272">
        <v>1391931</v>
      </c>
      <c r="E272" t="s">
        <v>5</v>
      </c>
      <c r="F272" t="s">
        <v>5</v>
      </c>
      <c r="G272" t="s">
        <v>5</v>
      </c>
      <c r="H272" t="s">
        <v>9</v>
      </c>
      <c r="I272" s="1">
        <v>36831</v>
      </c>
      <c r="J272" s="1"/>
      <c r="K272" s="1" t="b">
        <f t="shared" si="4"/>
        <v>0</v>
      </c>
      <c r="N272" s="10"/>
      <c r="O272" s="10"/>
    </row>
    <row r="273" spans="1:15" x14ac:dyDescent="0.25">
      <c r="A273" t="s">
        <v>329</v>
      </c>
      <c r="B273" t="s">
        <v>330</v>
      </c>
      <c r="C273">
        <v>271</v>
      </c>
      <c r="D273">
        <v>966837</v>
      </c>
      <c r="E273" t="s">
        <v>5</v>
      </c>
      <c r="F273">
        <v>1391499</v>
      </c>
      <c r="G273" t="s">
        <v>5</v>
      </c>
      <c r="H273" t="s">
        <v>3</v>
      </c>
      <c r="I273" s="1">
        <v>35643</v>
      </c>
      <c r="J273" s="1"/>
      <c r="K273" s="1" t="b">
        <f t="shared" si="4"/>
        <v>1</v>
      </c>
      <c r="N273" s="10"/>
      <c r="O273" s="10"/>
    </row>
    <row r="274" spans="1:15" x14ac:dyDescent="0.25">
      <c r="A274" t="s">
        <v>331</v>
      </c>
      <c r="B274" t="s">
        <v>54</v>
      </c>
      <c r="C274">
        <v>272</v>
      </c>
      <c r="D274">
        <v>1385276</v>
      </c>
      <c r="E274" t="s">
        <v>5</v>
      </c>
      <c r="F274" t="s">
        <v>5</v>
      </c>
      <c r="G274" t="s">
        <v>5</v>
      </c>
      <c r="H274" t="s">
        <v>9</v>
      </c>
      <c r="I274" s="1">
        <v>36831</v>
      </c>
      <c r="J274" s="1"/>
      <c r="K274" s="1" t="b">
        <f t="shared" si="4"/>
        <v>0</v>
      </c>
      <c r="N274" s="10"/>
      <c r="O274" s="10"/>
    </row>
    <row r="275" spans="1:15" x14ac:dyDescent="0.25">
      <c r="A275" t="s">
        <v>332</v>
      </c>
      <c r="B275" t="s">
        <v>333</v>
      </c>
      <c r="C275">
        <v>273</v>
      </c>
      <c r="D275">
        <v>1382900</v>
      </c>
      <c r="E275" t="s">
        <v>5</v>
      </c>
      <c r="F275" t="s">
        <v>5</v>
      </c>
      <c r="G275" t="s">
        <v>5</v>
      </c>
      <c r="H275" t="s">
        <v>6</v>
      </c>
      <c r="I275" s="1">
        <v>35977</v>
      </c>
      <c r="J275" s="1"/>
      <c r="K275" s="1" t="b">
        <f t="shared" si="4"/>
        <v>0</v>
      </c>
      <c r="N275" s="10"/>
      <c r="O275" s="10"/>
    </row>
    <row r="276" spans="1:15" x14ac:dyDescent="0.25">
      <c r="A276" t="s">
        <v>334</v>
      </c>
      <c r="B276" t="s">
        <v>54</v>
      </c>
      <c r="C276">
        <v>274</v>
      </c>
      <c r="D276">
        <v>1380300</v>
      </c>
      <c r="E276" t="s">
        <v>5</v>
      </c>
      <c r="F276" t="s">
        <v>5</v>
      </c>
      <c r="G276" t="s">
        <v>5</v>
      </c>
      <c r="H276" t="s">
        <v>9</v>
      </c>
      <c r="I276" s="1">
        <v>36831</v>
      </c>
      <c r="J276" s="1"/>
      <c r="K276" s="1" t="b">
        <f t="shared" si="4"/>
        <v>0</v>
      </c>
      <c r="N276" s="10"/>
      <c r="O276" s="10"/>
    </row>
    <row r="277" spans="1:15" x14ac:dyDescent="0.25">
      <c r="A277" t="s">
        <v>335</v>
      </c>
      <c r="B277" t="s">
        <v>54</v>
      </c>
      <c r="C277">
        <v>275</v>
      </c>
      <c r="D277">
        <v>1380051</v>
      </c>
      <c r="E277" t="s">
        <v>5</v>
      </c>
      <c r="F277" t="s">
        <v>5</v>
      </c>
      <c r="G277" t="s">
        <v>5</v>
      </c>
      <c r="H277" t="s">
        <v>9</v>
      </c>
      <c r="I277" s="1">
        <v>36831</v>
      </c>
      <c r="J277" s="1"/>
      <c r="K277" s="1" t="b">
        <f t="shared" si="4"/>
        <v>0</v>
      </c>
      <c r="N277" s="10"/>
      <c r="O277" s="10"/>
    </row>
    <row r="278" spans="1:15" x14ac:dyDescent="0.25">
      <c r="A278" t="s">
        <v>336</v>
      </c>
      <c r="B278" t="s">
        <v>260</v>
      </c>
      <c r="C278">
        <v>276</v>
      </c>
      <c r="D278">
        <v>1374316</v>
      </c>
      <c r="E278" t="s">
        <v>5</v>
      </c>
      <c r="F278" t="s">
        <v>5</v>
      </c>
      <c r="G278" t="s">
        <v>5</v>
      </c>
      <c r="H278" t="s">
        <v>9</v>
      </c>
      <c r="I278" s="1">
        <v>35886</v>
      </c>
      <c r="J278" s="1"/>
      <c r="K278" s="1" t="b">
        <f t="shared" si="4"/>
        <v>0</v>
      </c>
      <c r="N278" s="10"/>
      <c r="O278" s="10"/>
    </row>
    <row r="279" spans="1:15" x14ac:dyDescent="0.25">
      <c r="A279" t="s">
        <v>337</v>
      </c>
      <c r="B279" t="s">
        <v>54</v>
      </c>
      <c r="C279">
        <v>277</v>
      </c>
      <c r="D279">
        <v>1371498</v>
      </c>
      <c r="E279" t="s">
        <v>5</v>
      </c>
      <c r="F279" t="s">
        <v>5</v>
      </c>
      <c r="G279" t="s">
        <v>5</v>
      </c>
      <c r="H279" t="s">
        <v>9</v>
      </c>
      <c r="I279" s="1">
        <v>36831</v>
      </c>
      <c r="J279" s="1"/>
      <c r="K279" s="1" t="b">
        <f t="shared" si="4"/>
        <v>0</v>
      </c>
      <c r="N279" s="10"/>
      <c r="O279" s="10"/>
    </row>
    <row r="280" spans="1:15" x14ac:dyDescent="0.25">
      <c r="A280" t="s">
        <v>338</v>
      </c>
      <c r="B280" t="s">
        <v>78</v>
      </c>
      <c r="C280">
        <v>278</v>
      </c>
      <c r="D280">
        <v>1365476</v>
      </c>
      <c r="E280" t="s">
        <v>5</v>
      </c>
      <c r="F280" t="s">
        <v>5</v>
      </c>
      <c r="G280" t="s">
        <v>5</v>
      </c>
      <c r="H280" t="s">
        <v>7</v>
      </c>
      <c r="I280" s="1">
        <v>37803</v>
      </c>
      <c r="J280" s="1"/>
      <c r="K280" s="1" t="b">
        <f t="shared" si="4"/>
        <v>0</v>
      </c>
      <c r="N280" s="10"/>
      <c r="O280" s="10"/>
    </row>
    <row r="281" spans="1:15" x14ac:dyDescent="0.25">
      <c r="A281" t="s">
        <v>339</v>
      </c>
      <c r="B281" t="s">
        <v>192</v>
      </c>
      <c r="C281">
        <v>279</v>
      </c>
      <c r="D281">
        <v>1365000</v>
      </c>
      <c r="E281" t="s">
        <v>5</v>
      </c>
      <c r="F281" t="s">
        <v>5</v>
      </c>
      <c r="G281" t="s">
        <v>5</v>
      </c>
      <c r="H281" t="s">
        <v>6</v>
      </c>
      <c r="I281" s="1">
        <v>36708</v>
      </c>
      <c r="J281" s="1"/>
      <c r="K281" s="1" t="b">
        <f t="shared" si="4"/>
        <v>0</v>
      </c>
      <c r="N281" s="10"/>
      <c r="O281" s="10"/>
    </row>
    <row r="282" spans="1:15" x14ac:dyDescent="0.25">
      <c r="A282" t="s">
        <v>340</v>
      </c>
      <c r="B282" t="s">
        <v>54</v>
      </c>
      <c r="C282">
        <v>280</v>
      </c>
      <c r="D282">
        <v>1362533</v>
      </c>
      <c r="E282" t="s">
        <v>5</v>
      </c>
      <c r="F282" t="s">
        <v>5</v>
      </c>
      <c r="G282" t="s">
        <v>5</v>
      </c>
      <c r="H282" t="s">
        <v>9</v>
      </c>
      <c r="I282" s="1">
        <v>36831</v>
      </c>
      <c r="J282" s="1"/>
      <c r="K282" s="1" t="b">
        <f t="shared" si="4"/>
        <v>0</v>
      </c>
      <c r="N282" s="10"/>
      <c r="O282" s="10"/>
    </row>
    <row r="283" spans="1:15" x14ac:dyDescent="0.25">
      <c r="A283" t="s">
        <v>341</v>
      </c>
      <c r="B283" t="s">
        <v>54</v>
      </c>
      <c r="C283">
        <v>281</v>
      </c>
      <c r="D283">
        <v>1359035</v>
      </c>
      <c r="E283" t="s">
        <v>5</v>
      </c>
      <c r="F283" t="s">
        <v>5</v>
      </c>
      <c r="G283" t="s">
        <v>5</v>
      </c>
      <c r="H283" t="s">
        <v>9</v>
      </c>
      <c r="I283" s="1">
        <v>36831</v>
      </c>
      <c r="J283" s="1"/>
      <c r="K283" s="1" t="b">
        <f t="shared" si="4"/>
        <v>0</v>
      </c>
      <c r="N283" s="10"/>
      <c r="O283" s="10"/>
    </row>
    <row r="284" spans="1:15" x14ac:dyDescent="0.25">
      <c r="A284" t="s">
        <v>342</v>
      </c>
      <c r="B284" t="s">
        <v>54</v>
      </c>
      <c r="C284">
        <v>282</v>
      </c>
      <c r="D284">
        <v>1357228</v>
      </c>
      <c r="E284" t="s">
        <v>5</v>
      </c>
      <c r="F284" t="s">
        <v>5</v>
      </c>
      <c r="G284" t="s">
        <v>5</v>
      </c>
      <c r="H284" t="s">
        <v>9</v>
      </c>
      <c r="I284" s="1">
        <v>36831</v>
      </c>
      <c r="J284" s="1"/>
      <c r="K284" s="1" t="b">
        <f t="shared" si="4"/>
        <v>0</v>
      </c>
      <c r="N284" s="10"/>
      <c r="O284" s="10"/>
    </row>
    <row r="285" spans="1:15" x14ac:dyDescent="0.25">
      <c r="A285" t="s">
        <v>343</v>
      </c>
      <c r="B285" t="s">
        <v>44</v>
      </c>
      <c r="C285">
        <v>283</v>
      </c>
      <c r="D285">
        <v>596473</v>
      </c>
      <c r="E285">
        <v>109</v>
      </c>
      <c r="F285">
        <v>1355406</v>
      </c>
      <c r="G285">
        <v>373</v>
      </c>
      <c r="H285" t="s">
        <v>3</v>
      </c>
      <c r="I285" s="1">
        <v>36951</v>
      </c>
      <c r="J285" s="1"/>
      <c r="K285" s="1" t="b">
        <f t="shared" si="4"/>
        <v>0</v>
      </c>
      <c r="N285" s="10"/>
      <c r="O285" s="10"/>
    </row>
    <row r="286" spans="1:15" x14ac:dyDescent="0.25">
      <c r="A286" t="s">
        <v>344</v>
      </c>
      <c r="B286" t="s">
        <v>54</v>
      </c>
      <c r="C286">
        <v>284</v>
      </c>
      <c r="D286">
        <v>1355388</v>
      </c>
      <c r="E286" t="s">
        <v>5</v>
      </c>
      <c r="F286" t="s">
        <v>5</v>
      </c>
      <c r="G286" t="s">
        <v>5</v>
      </c>
      <c r="H286" t="s">
        <v>9</v>
      </c>
      <c r="I286" s="1">
        <v>36831</v>
      </c>
      <c r="J286" s="1"/>
      <c r="K286" s="1" t="b">
        <f t="shared" si="4"/>
        <v>0</v>
      </c>
      <c r="N286" s="10"/>
      <c r="O286" s="10"/>
    </row>
    <row r="287" spans="1:15" x14ac:dyDescent="0.25">
      <c r="A287" t="s">
        <v>345</v>
      </c>
      <c r="B287" t="s">
        <v>54</v>
      </c>
      <c r="C287">
        <v>285</v>
      </c>
      <c r="D287">
        <v>1351939</v>
      </c>
      <c r="E287" t="s">
        <v>5</v>
      </c>
      <c r="F287" t="s">
        <v>5</v>
      </c>
      <c r="G287" t="s">
        <v>5</v>
      </c>
      <c r="H287" t="s">
        <v>9</v>
      </c>
      <c r="I287" s="1">
        <v>36831</v>
      </c>
      <c r="J287" s="1"/>
      <c r="K287" s="1" t="b">
        <f t="shared" si="4"/>
        <v>0</v>
      </c>
      <c r="N287" s="10"/>
      <c r="O287" s="10"/>
    </row>
    <row r="288" spans="1:15" x14ac:dyDescent="0.25">
      <c r="A288" t="s">
        <v>346</v>
      </c>
      <c r="B288" t="s">
        <v>54</v>
      </c>
      <c r="C288">
        <v>286</v>
      </c>
      <c r="D288">
        <v>1350665</v>
      </c>
      <c r="E288" t="s">
        <v>5</v>
      </c>
      <c r="F288" t="s">
        <v>5</v>
      </c>
      <c r="G288" t="s">
        <v>5</v>
      </c>
      <c r="H288" t="s">
        <v>9</v>
      </c>
      <c r="I288" s="1">
        <v>36831</v>
      </c>
      <c r="J288" s="1"/>
      <c r="K288" s="1" t="b">
        <f t="shared" si="4"/>
        <v>0</v>
      </c>
      <c r="N288" s="10"/>
      <c r="O288" s="10"/>
    </row>
    <row r="289" spans="1:15" x14ac:dyDescent="0.25">
      <c r="A289" t="s">
        <v>347</v>
      </c>
      <c r="B289" t="s">
        <v>54</v>
      </c>
      <c r="C289">
        <v>287</v>
      </c>
      <c r="D289">
        <v>1346739</v>
      </c>
      <c r="E289" t="s">
        <v>5</v>
      </c>
      <c r="F289" t="s">
        <v>5</v>
      </c>
      <c r="G289" t="s">
        <v>5</v>
      </c>
      <c r="H289" t="s">
        <v>9</v>
      </c>
      <c r="I289" s="1">
        <v>36831</v>
      </c>
      <c r="J289" s="1"/>
      <c r="K289" s="1" t="b">
        <f t="shared" si="4"/>
        <v>0</v>
      </c>
      <c r="N289" s="10"/>
      <c r="O289" s="10"/>
    </row>
    <row r="290" spans="1:15" x14ac:dyDescent="0.25">
      <c r="A290" t="s">
        <v>348</v>
      </c>
      <c r="B290" t="s">
        <v>349</v>
      </c>
      <c r="C290">
        <v>288</v>
      </c>
      <c r="D290">
        <v>1345010</v>
      </c>
      <c r="E290">
        <v>530</v>
      </c>
      <c r="F290" t="s">
        <v>5</v>
      </c>
      <c r="G290" t="s">
        <v>5</v>
      </c>
      <c r="H290" t="s">
        <v>6</v>
      </c>
      <c r="I290" s="1">
        <v>38898</v>
      </c>
      <c r="J290" s="1"/>
      <c r="K290" s="1" t="b">
        <f t="shared" si="4"/>
        <v>1</v>
      </c>
      <c r="N290" s="10"/>
      <c r="O290" s="10"/>
    </row>
    <row r="291" spans="1:15" x14ac:dyDescent="0.25">
      <c r="A291" t="s">
        <v>4753</v>
      </c>
      <c r="B291" t="s">
        <v>54</v>
      </c>
      <c r="C291">
        <v>289</v>
      </c>
      <c r="D291">
        <v>1344709</v>
      </c>
      <c r="E291" t="s">
        <v>5</v>
      </c>
      <c r="F291" t="s">
        <v>5</v>
      </c>
      <c r="G291" t="s">
        <v>5</v>
      </c>
      <c r="H291" t="s">
        <v>9</v>
      </c>
      <c r="I291" s="1">
        <v>36831</v>
      </c>
      <c r="J291" s="1"/>
      <c r="K291" s="1" t="b">
        <f t="shared" si="4"/>
        <v>0</v>
      </c>
      <c r="N291" s="10"/>
      <c r="O291" s="10"/>
    </row>
    <row r="292" spans="1:15" x14ac:dyDescent="0.25">
      <c r="A292" t="s">
        <v>350</v>
      </c>
      <c r="B292" t="s">
        <v>54</v>
      </c>
      <c r="C292">
        <v>290</v>
      </c>
      <c r="D292">
        <v>1344395</v>
      </c>
      <c r="E292" t="s">
        <v>5</v>
      </c>
      <c r="F292" t="s">
        <v>5</v>
      </c>
      <c r="G292" t="s">
        <v>5</v>
      </c>
      <c r="H292" t="s">
        <v>9</v>
      </c>
      <c r="I292" s="1">
        <v>36831</v>
      </c>
      <c r="J292" s="1"/>
      <c r="K292" s="1" t="b">
        <f t="shared" si="4"/>
        <v>0</v>
      </c>
      <c r="N292" s="10"/>
      <c r="O292" s="10"/>
    </row>
    <row r="293" spans="1:15" x14ac:dyDescent="0.25">
      <c r="A293" t="s">
        <v>351</v>
      </c>
      <c r="B293" t="s">
        <v>56</v>
      </c>
      <c r="C293">
        <v>291</v>
      </c>
      <c r="D293">
        <v>1311764</v>
      </c>
      <c r="E293" t="s">
        <v>5</v>
      </c>
      <c r="F293">
        <v>1342977</v>
      </c>
      <c r="G293" t="s">
        <v>5</v>
      </c>
      <c r="H293" t="s">
        <v>7</v>
      </c>
      <c r="I293" s="1">
        <v>38899</v>
      </c>
      <c r="J293" s="1"/>
      <c r="K293" s="1" t="b">
        <f t="shared" si="4"/>
        <v>0</v>
      </c>
      <c r="N293" s="10"/>
      <c r="O293" s="10"/>
    </row>
    <row r="294" spans="1:15" x14ac:dyDescent="0.25">
      <c r="A294" t="s">
        <v>352</v>
      </c>
      <c r="B294" t="s">
        <v>48</v>
      </c>
      <c r="C294">
        <v>292</v>
      </c>
      <c r="D294" t="s">
        <v>5</v>
      </c>
      <c r="E294" t="s">
        <v>5</v>
      </c>
      <c r="F294">
        <v>1333234</v>
      </c>
      <c r="G294" t="s">
        <v>5</v>
      </c>
      <c r="H294" t="s">
        <v>7</v>
      </c>
      <c r="I294" s="1">
        <v>38899</v>
      </c>
      <c r="J294" s="1"/>
      <c r="K294" s="1" t="b">
        <f t="shared" si="4"/>
        <v>0</v>
      </c>
      <c r="N294" s="10"/>
      <c r="O294" s="10"/>
    </row>
    <row r="295" spans="1:15" x14ac:dyDescent="0.25">
      <c r="A295" t="s">
        <v>353</v>
      </c>
      <c r="B295" t="s">
        <v>54</v>
      </c>
      <c r="C295">
        <v>293</v>
      </c>
      <c r="D295">
        <v>1329734</v>
      </c>
      <c r="E295" t="s">
        <v>5</v>
      </c>
      <c r="F295" t="s">
        <v>5</v>
      </c>
      <c r="G295" t="s">
        <v>5</v>
      </c>
      <c r="H295" t="s">
        <v>9</v>
      </c>
      <c r="I295" s="1">
        <v>36831</v>
      </c>
      <c r="J295" s="1"/>
      <c r="K295" s="1" t="b">
        <f t="shared" si="4"/>
        <v>0</v>
      </c>
      <c r="N295" s="10"/>
      <c r="O295" s="10"/>
    </row>
    <row r="296" spans="1:15" x14ac:dyDescent="0.25">
      <c r="A296" t="s">
        <v>354</v>
      </c>
      <c r="B296" t="s">
        <v>44</v>
      </c>
      <c r="C296">
        <v>294</v>
      </c>
      <c r="D296">
        <v>969608</v>
      </c>
      <c r="E296">
        <v>78</v>
      </c>
      <c r="F296">
        <v>1329472</v>
      </c>
      <c r="G296">
        <v>318</v>
      </c>
      <c r="H296" t="s">
        <v>3</v>
      </c>
      <c r="I296" s="1">
        <v>36951</v>
      </c>
      <c r="J296" s="1"/>
      <c r="K296" s="1" t="b">
        <f t="shared" si="4"/>
        <v>0</v>
      </c>
      <c r="N296" s="10"/>
      <c r="O296" s="10"/>
    </row>
    <row r="297" spans="1:15" x14ac:dyDescent="0.25">
      <c r="A297" t="s">
        <v>355</v>
      </c>
      <c r="B297" t="s">
        <v>36</v>
      </c>
      <c r="C297">
        <v>295</v>
      </c>
      <c r="D297">
        <v>1327011</v>
      </c>
      <c r="E297">
        <v>143</v>
      </c>
      <c r="F297" t="s">
        <v>5</v>
      </c>
      <c r="G297" t="s">
        <v>5</v>
      </c>
      <c r="H297" t="s">
        <v>3</v>
      </c>
      <c r="I297" s="1">
        <v>38626</v>
      </c>
      <c r="J297" s="1"/>
      <c r="K297" s="1" t="b">
        <f t="shared" si="4"/>
        <v>0</v>
      </c>
      <c r="N297" s="10"/>
      <c r="O297" s="10"/>
    </row>
    <row r="298" spans="1:15" x14ac:dyDescent="0.25">
      <c r="A298" t="s">
        <v>356</v>
      </c>
      <c r="B298" t="s">
        <v>54</v>
      </c>
      <c r="C298">
        <v>296</v>
      </c>
      <c r="D298">
        <v>1322890</v>
      </c>
      <c r="E298" t="s">
        <v>5</v>
      </c>
      <c r="F298" t="s">
        <v>5</v>
      </c>
      <c r="G298" t="s">
        <v>5</v>
      </c>
      <c r="H298" t="s">
        <v>9</v>
      </c>
      <c r="I298" s="1">
        <v>36831</v>
      </c>
      <c r="J298" s="1"/>
      <c r="K298" s="1" t="b">
        <f t="shared" si="4"/>
        <v>0</v>
      </c>
      <c r="N298" s="10"/>
      <c r="O298" s="10"/>
    </row>
    <row r="299" spans="1:15" x14ac:dyDescent="0.25">
      <c r="A299" t="s">
        <v>357</v>
      </c>
      <c r="B299" t="s">
        <v>54</v>
      </c>
      <c r="C299">
        <v>297</v>
      </c>
      <c r="D299">
        <v>1321975</v>
      </c>
      <c r="E299" t="s">
        <v>5</v>
      </c>
      <c r="F299" t="s">
        <v>5</v>
      </c>
      <c r="G299" t="s">
        <v>5</v>
      </c>
      <c r="H299" t="s">
        <v>9</v>
      </c>
      <c r="I299" s="1">
        <v>36831</v>
      </c>
      <c r="J299" s="1"/>
      <c r="K299" s="1" t="b">
        <f t="shared" si="4"/>
        <v>0</v>
      </c>
      <c r="N299" s="10"/>
      <c r="O299" s="10"/>
    </row>
    <row r="300" spans="1:15" x14ac:dyDescent="0.25">
      <c r="A300" t="s">
        <v>358</v>
      </c>
      <c r="B300" t="s">
        <v>44</v>
      </c>
      <c r="C300">
        <v>298</v>
      </c>
      <c r="D300">
        <v>1259979</v>
      </c>
      <c r="E300">
        <v>121</v>
      </c>
      <c r="F300">
        <v>1321410</v>
      </c>
      <c r="G300">
        <v>141</v>
      </c>
      <c r="H300" t="s">
        <v>3</v>
      </c>
      <c r="I300" s="1">
        <v>36951</v>
      </c>
      <c r="J300" s="1"/>
      <c r="K300" s="1" t="b">
        <f t="shared" si="4"/>
        <v>0</v>
      </c>
      <c r="N300" s="10"/>
      <c r="O300" s="10"/>
    </row>
    <row r="301" spans="1:15" x14ac:dyDescent="0.25">
      <c r="A301" t="s">
        <v>359</v>
      </c>
      <c r="B301" t="s">
        <v>54</v>
      </c>
      <c r="C301">
        <v>299</v>
      </c>
      <c r="D301">
        <v>1315472</v>
      </c>
      <c r="E301" t="s">
        <v>5</v>
      </c>
      <c r="F301" t="s">
        <v>5</v>
      </c>
      <c r="G301" t="s">
        <v>5</v>
      </c>
      <c r="H301" t="s">
        <v>9</v>
      </c>
      <c r="I301" s="1">
        <v>36831</v>
      </c>
      <c r="J301" s="1"/>
      <c r="K301" s="1" t="b">
        <f t="shared" si="4"/>
        <v>0</v>
      </c>
      <c r="N301" s="10"/>
      <c r="O301" s="10"/>
    </row>
    <row r="302" spans="1:15" x14ac:dyDescent="0.25">
      <c r="A302" t="s">
        <v>360</v>
      </c>
      <c r="B302" t="s">
        <v>48</v>
      </c>
      <c r="C302">
        <v>300</v>
      </c>
      <c r="D302" t="s">
        <v>5</v>
      </c>
      <c r="E302" t="s">
        <v>5</v>
      </c>
      <c r="F302">
        <v>1311774</v>
      </c>
      <c r="G302" t="s">
        <v>5</v>
      </c>
      <c r="H302" t="s">
        <v>7</v>
      </c>
      <c r="I302" s="1">
        <v>38899</v>
      </c>
      <c r="J302" s="1"/>
      <c r="K302" s="1" t="b">
        <f t="shared" si="4"/>
        <v>0</v>
      </c>
      <c r="N302" s="10"/>
      <c r="O302" s="10"/>
    </row>
    <row r="303" spans="1:15" x14ac:dyDescent="0.25">
      <c r="A303" t="s">
        <v>361</v>
      </c>
      <c r="B303" t="s">
        <v>54</v>
      </c>
      <c r="C303">
        <v>301</v>
      </c>
      <c r="D303">
        <v>1307572</v>
      </c>
      <c r="E303" t="s">
        <v>5</v>
      </c>
      <c r="F303" t="s">
        <v>5</v>
      </c>
      <c r="G303" t="s">
        <v>5</v>
      </c>
      <c r="H303" t="s">
        <v>9</v>
      </c>
      <c r="I303" s="1">
        <v>36831</v>
      </c>
      <c r="J303" s="1"/>
      <c r="K303" s="1" t="b">
        <f t="shared" si="4"/>
        <v>0</v>
      </c>
      <c r="N303" s="10"/>
      <c r="O303" s="10"/>
    </row>
    <row r="304" spans="1:15" x14ac:dyDescent="0.25">
      <c r="A304" t="s">
        <v>362</v>
      </c>
      <c r="B304" t="s">
        <v>62</v>
      </c>
      <c r="C304">
        <v>302</v>
      </c>
      <c r="D304" t="s">
        <v>5</v>
      </c>
      <c r="E304" t="s">
        <v>5</v>
      </c>
      <c r="F304">
        <v>1305059</v>
      </c>
      <c r="G304" t="s">
        <v>5</v>
      </c>
      <c r="H304" t="s">
        <v>6</v>
      </c>
      <c r="I304" s="1">
        <v>37803</v>
      </c>
      <c r="J304" s="1"/>
      <c r="K304" s="1" t="b">
        <f t="shared" si="4"/>
        <v>0</v>
      </c>
      <c r="N304" s="10"/>
      <c r="O304" s="10"/>
    </row>
    <row r="305" spans="1:15" x14ac:dyDescent="0.25">
      <c r="A305" t="s">
        <v>363</v>
      </c>
      <c r="B305" t="s">
        <v>192</v>
      </c>
      <c r="C305">
        <v>303</v>
      </c>
      <c r="D305">
        <v>1295000</v>
      </c>
      <c r="E305" t="s">
        <v>5</v>
      </c>
      <c r="F305" t="s">
        <v>5</v>
      </c>
      <c r="G305" t="s">
        <v>5</v>
      </c>
      <c r="H305" t="s">
        <v>6</v>
      </c>
      <c r="I305" s="1">
        <v>36708</v>
      </c>
      <c r="J305" s="1"/>
      <c r="K305" s="1" t="b">
        <f t="shared" si="4"/>
        <v>0</v>
      </c>
      <c r="N305" s="10"/>
      <c r="O305" s="10"/>
    </row>
    <row r="306" spans="1:15" x14ac:dyDescent="0.25">
      <c r="A306" t="s">
        <v>364</v>
      </c>
      <c r="B306" t="s">
        <v>116</v>
      </c>
      <c r="C306">
        <v>304</v>
      </c>
      <c r="D306">
        <v>1294168</v>
      </c>
      <c r="E306" t="s">
        <v>5</v>
      </c>
      <c r="F306" t="s">
        <v>5</v>
      </c>
      <c r="G306" t="s">
        <v>5</v>
      </c>
      <c r="H306" t="s">
        <v>3</v>
      </c>
      <c r="I306" s="1">
        <v>38245</v>
      </c>
      <c r="J306" s="1"/>
      <c r="K306" s="1" t="b">
        <f t="shared" si="4"/>
        <v>0</v>
      </c>
      <c r="N306" s="10"/>
      <c r="O306" s="10"/>
    </row>
    <row r="307" spans="1:15" x14ac:dyDescent="0.25">
      <c r="A307" t="s">
        <v>365</v>
      </c>
      <c r="B307" t="s">
        <v>333</v>
      </c>
      <c r="C307">
        <v>305</v>
      </c>
      <c r="D307">
        <v>1293000</v>
      </c>
      <c r="E307" t="s">
        <v>5</v>
      </c>
      <c r="F307" t="s">
        <v>5</v>
      </c>
      <c r="G307" t="s">
        <v>5</v>
      </c>
      <c r="H307" t="s">
        <v>6</v>
      </c>
      <c r="I307" s="1">
        <v>35977</v>
      </c>
      <c r="J307" s="1"/>
      <c r="K307" s="1" t="b">
        <f t="shared" si="4"/>
        <v>1</v>
      </c>
      <c r="N307" s="10"/>
      <c r="O307" s="10"/>
    </row>
    <row r="308" spans="1:15" x14ac:dyDescent="0.25">
      <c r="A308" t="s">
        <v>366</v>
      </c>
      <c r="B308" t="s">
        <v>54</v>
      </c>
      <c r="C308">
        <v>306</v>
      </c>
      <c r="D308">
        <v>1292825</v>
      </c>
      <c r="E308" t="s">
        <v>5</v>
      </c>
      <c r="F308" t="s">
        <v>5</v>
      </c>
      <c r="G308" t="s">
        <v>5</v>
      </c>
      <c r="H308" t="s">
        <v>9</v>
      </c>
      <c r="I308" s="1">
        <v>36831</v>
      </c>
      <c r="J308" s="1"/>
      <c r="K308" s="1" t="b">
        <f t="shared" si="4"/>
        <v>0</v>
      </c>
      <c r="N308" s="10"/>
      <c r="O308" s="10"/>
    </row>
    <row r="309" spans="1:15" x14ac:dyDescent="0.25">
      <c r="A309" t="s">
        <v>367</v>
      </c>
      <c r="B309" t="s">
        <v>54</v>
      </c>
      <c r="C309">
        <v>307</v>
      </c>
      <c r="D309">
        <v>1290656</v>
      </c>
      <c r="E309" t="s">
        <v>5</v>
      </c>
      <c r="F309" t="s">
        <v>5</v>
      </c>
      <c r="G309" t="s">
        <v>5</v>
      </c>
      <c r="H309" t="s">
        <v>9</v>
      </c>
      <c r="I309" s="1">
        <v>36831</v>
      </c>
      <c r="J309" s="1"/>
      <c r="K309" s="1" t="b">
        <f t="shared" si="4"/>
        <v>0</v>
      </c>
      <c r="N309" s="10"/>
      <c r="O309" s="10"/>
    </row>
    <row r="310" spans="1:15" x14ac:dyDescent="0.25">
      <c r="A310" t="s">
        <v>368</v>
      </c>
      <c r="B310" t="s">
        <v>38</v>
      </c>
      <c r="C310">
        <v>308</v>
      </c>
      <c r="D310">
        <v>1290599</v>
      </c>
      <c r="E310">
        <v>369</v>
      </c>
      <c r="F310" t="s">
        <v>5</v>
      </c>
      <c r="G310" t="s">
        <v>5</v>
      </c>
      <c r="H310" t="s">
        <v>6</v>
      </c>
      <c r="I310" s="1">
        <v>37803</v>
      </c>
      <c r="J310" s="1"/>
      <c r="K310" s="1" t="b">
        <f t="shared" si="4"/>
        <v>0</v>
      </c>
      <c r="N310" s="10"/>
      <c r="O310" s="10"/>
    </row>
    <row r="311" spans="1:15" x14ac:dyDescent="0.25">
      <c r="A311" t="s">
        <v>369</v>
      </c>
      <c r="B311" t="s">
        <v>56</v>
      </c>
      <c r="C311">
        <v>309</v>
      </c>
      <c r="D311">
        <v>1280949</v>
      </c>
      <c r="E311" t="s">
        <v>5</v>
      </c>
      <c r="F311">
        <v>1289112</v>
      </c>
      <c r="G311" t="s">
        <v>5</v>
      </c>
      <c r="H311" t="s">
        <v>7</v>
      </c>
      <c r="I311" s="1">
        <v>38899</v>
      </c>
      <c r="J311" s="1"/>
      <c r="K311" s="1" t="b">
        <f t="shared" si="4"/>
        <v>0</v>
      </c>
      <c r="N311" s="10"/>
      <c r="O311" s="10"/>
    </row>
    <row r="312" spans="1:15" x14ac:dyDescent="0.25">
      <c r="A312" t="s">
        <v>4758</v>
      </c>
      <c r="B312" t="s">
        <v>48</v>
      </c>
      <c r="C312">
        <v>310</v>
      </c>
      <c r="D312" t="s">
        <v>5</v>
      </c>
      <c r="E312" t="s">
        <v>5</v>
      </c>
      <c r="F312">
        <v>1284692</v>
      </c>
      <c r="G312" t="s">
        <v>5</v>
      </c>
      <c r="H312" t="s">
        <v>7</v>
      </c>
      <c r="I312" s="1">
        <v>38899</v>
      </c>
      <c r="J312" s="1"/>
      <c r="K312" s="1" t="b">
        <f t="shared" si="4"/>
        <v>0</v>
      </c>
      <c r="N312" s="10"/>
      <c r="O312" s="10"/>
    </row>
    <row r="313" spans="1:15" x14ac:dyDescent="0.25">
      <c r="A313" t="s">
        <v>370</v>
      </c>
      <c r="B313" t="s">
        <v>46</v>
      </c>
      <c r="C313">
        <v>311</v>
      </c>
      <c r="D313">
        <v>1283253</v>
      </c>
      <c r="E313" t="s">
        <v>5</v>
      </c>
      <c r="F313" t="s">
        <v>5</v>
      </c>
      <c r="G313" t="s">
        <v>5</v>
      </c>
      <c r="H313" t="s">
        <v>6</v>
      </c>
      <c r="I313" s="1">
        <v>38534</v>
      </c>
      <c r="J313" s="1"/>
      <c r="K313" s="1" t="b">
        <f t="shared" si="4"/>
        <v>0</v>
      </c>
      <c r="N313" s="10"/>
      <c r="O313" s="10"/>
    </row>
    <row r="314" spans="1:15" x14ac:dyDescent="0.25">
      <c r="A314" t="s">
        <v>371</v>
      </c>
      <c r="B314" t="s">
        <v>54</v>
      </c>
      <c r="C314">
        <v>312</v>
      </c>
      <c r="D314">
        <v>1280031</v>
      </c>
      <c r="E314" t="s">
        <v>5</v>
      </c>
      <c r="F314" t="s">
        <v>5</v>
      </c>
      <c r="G314" t="s">
        <v>5</v>
      </c>
      <c r="H314" t="s">
        <v>9</v>
      </c>
      <c r="I314" s="1">
        <v>36831</v>
      </c>
      <c r="J314" s="1"/>
      <c r="K314" s="1" t="b">
        <f t="shared" si="4"/>
        <v>0</v>
      </c>
      <c r="N314" s="10"/>
      <c r="O314" s="10"/>
    </row>
    <row r="315" spans="1:15" x14ac:dyDescent="0.25">
      <c r="A315" t="s">
        <v>372</v>
      </c>
      <c r="B315" t="s">
        <v>373</v>
      </c>
      <c r="C315">
        <v>313</v>
      </c>
      <c r="D315">
        <v>428300</v>
      </c>
      <c r="E315">
        <v>664</v>
      </c>
      <c r="F315">
        <v>1272800</v>
      </c>
      <c r="G315">
        <v>1084</v>
      </c>
      <c r="H315" t="s">
        <v>7</v>
      </c>
      <c r="I315" s="1">
        <v>38899</v>
      </c>
      <c r="J315" s="1"/>
      <c r="K315" s="1" t="b">
        <f t="shared" si="4"/>
        <v>0</v>
      </c>
      <c r="N315" s="10"/>
      <c r="O315" s="10"/>
    </row>
    <row r="316" spans="1:15" x14ac:dyDescent="0.25">
      <c r="A316" t="s">
        <v>374</v>
      </c>
      <c r="B316" t="s">
        <v>112</v>
      </c>
      <c r="C316">
        <v>314</v>
      </c>
      <c r="D316">
        <v>1271403</v>
      </c>
      <c r="E316" t="s">
        <v>5</v>
      </c>
      <c r="F316" t="s">
        <v>5</v>
      </c>
      <c r="G316" t="s">
        <v>5</v>
      </c>
      <c r="H316" t="s">
        <v>3</v>
      </c>
      <c r="I316" s="1">
        <v>34074</v>
      </c>
      <c r="J316" s="1"/>
      <c r="K316" s="1" t="b">
        <f t="shared" si="4"/>
        <v>0</v>
      </c>
      <c r="N316" s="10"/>
      <c r="O316" s="10"/>
    </row>
    <row r="317" spans="1:15" x14ac:dyDescent="0.25">
      <c r="A317" t="s">
        <v>375</v>
      </c>
      <c r="B317" t="s">
        <v>54</v>
      </c>
      <c r="C317">
        <v>315</v>
      </c>
      <c r="D317">
        <v>1270112</v>
      </c>
      <c r="E317" t="s">
        <v>5</v>
      </c>
      <c r="F317" t="s">
        <v>5</v>
      </c>
      <c r="G317" t="s">
        <v>5</v>
      </c>
      <c r="H317" t="s">
        <v>9</v>
      </c>
      <c r="I317" s="1">
        <v>36831</v>
      </c>
      <c r="J317" s="1"/>
      <c r="K317" s="1" t="b">
        <f t="shared" si="4"/>
        <v>0</v>
      </c>
      <c r="N317" s="10"/>
      <c r="O317" s="10"/>
    </row>
    <row r="318" spans="1:15" x14ac:dyDescent="0.25">
      <c r="A318" t="s">
        <v>376</v>
      </c>
      <c r="B318" t="s">
        <v>54</v>
      </c>
      <c r="C318">
        <v>316</v>
      </c>
      <c r="D318">
        <v>1268298</v>
      </c>
      <c r="E318" t="s">
        <v>5</v>
      </c>
      <c r="F318" t="s">
        <v>5</v>
      </c>
      <c r="G318" t="s">
        <v>5</v>
      </c>
      <c r="H318" t="s">
        <v>9</v>
      </c>
      <c r="I318" s="1">
        <v>36831</v>
      </c>
      <c r="J318" s="1"/>
      <c r="K318" s="1" t="b">
        <f t="shared" si="4"/>
        <v>0</v>
      </c>
      <c r="N318" s="10"/>
      <c r="O318" s="10"/>
    </row>
    <row r="319" spans="1:15" x14ac:dyDescent="0.25">
      <c r="A319" t="s">
        <v>377</v>
      </c>
      <c r="B319" t="s">
        <v>54</v>
      </c>
      <c r="C319">
        <v>317</v>
      </c>
      <c r="D319">
        <v>1264607</v>
      </c>
      <c r="E319" t="s">
        <v>5</v>
      </c>
      <c r="F319" t="s">
        <v>5</v>
      </c>
      <c r="G319" t="s">
        <v>5</v>
      </c>
      <c r="H319" t="s">
        <v>9</v>
      </c>
      <c r="I319" s="1">
        <v>36831</v>
      </c>
      <c r="J319" s="1"/>
      <c r="K319" s="1" t="b">
        <f t="shared" si="4"/>
        <v>0</v>
      </c>
      <c r="N319" s="10"/>
      <c r="O319" s="10"/>
    </row>
    <row r="320" spans="1:15" x14ac:dyDescent="0.25">
      <c r="A320" t="s">
        <v>378</v>
      </c>
      <c r="B320" t="s">
        <v>168</v>
      </c>
      <c r="C320">
        <v>318</v>
      </c>
      <c r="D320">
        <v>1263888</v>
      </c>
      <c r="E320">
        <v>1212</v>
      </c>
      <c r="F320" t="s">
        <v>5</v>
      </c>
      <c r="G320" t="s">
        <v>5</v>
      </c>
      <c r="H320" t="s">
        <v>6</v>
      </c>
      <c r="I320" s="1">
        <v>35977</v>
      </c>
      <c r="J320" s="1"/>
      <c r="K320" s="1" t="b">
        <f t="shared" si="4"/>
        <v>0</v>
      </c>
      <c r="N320" s="10"/>
      <c r="O320" s="10"/>
    </row>
    <row r="321" spans="1:15" x14ac:dyDescent="0.25">
      <c r="A321" t="s">
        <v>379</v>
      </c>
      <c r="B321" t="s">
        <v>44</v>
      </c>
      <c r="C321">
        <v>319</v>
      </c>
      <c r="D321">
        <v>1261517</v>
      </c>
      <c r="E321">
        <v>144</v>
      </c>
      <c r="F321" t="s">
        <v>5</v>
      </c>
      <c r="G321" t="s">
        <v>5</v>
      </c>
      <c r="H321" t="s">
        <v>3</v>
      </c>
      <c r="I321" s="1">
        <v>36951</v>
      </c>
      <c r="J321" s="1"/>
      <c r="K321" s="1" t="b">
        <f t="shared" si="4"/>
        <v>0</v>
      </c>
      <c r="N321" s="10"/>
      <c r="O321" s="10"/>
    </row>
    <row r="322" spans="1:15" x14ac:dyDescent="0.25">
      <c r="A322" t="s">
        <v>4759</v>
      </c>
      <c r="B322" t="s">
        <v>39</v>
      </c>
      <c r="C322">
        <v>320</v>
      </c>
      <c r="D322">
        <v>1256509</v>
      </c>
      <c r="E322">
        <v>1088</v>
      </c>
      <c r="F322" t="s">
        <v>5</v>
      </c>
      <c r="G322" t="s">
        <v>5</v>
      </c>
      <c r="H322" t="s">
        <v>7</v>
      </c>
      <c r="I322" s="1">
        <v>38534</v>
      </c>
      <c r="J322" s="1"/>
      <c r="K322" s="1" t="b">
        <f t="shared" si="4"/>
        <v>0</v>
      </c>
      <c r="N322" s="10"/>
      <c r="O322" s="10"/>
    </row>
    <row r="323" spans="1:15" x14ac:dyDescent="0.25">
      <c r="A323" t="s">
        <v>380</v>
      </c>
      <c r="B323" t="s">
        <v>54</v>
      </c>
      <c r="C323">
        <v>321</v>
      </c>
      <c r="D323">
        <v>1255750</v>
      </c>
      <c r="E323" t="s">
        <v>5</v>
      </c>
      <c r="F323" t="s">
        <v>5</v>
      </c>
      <c r="G323" t="s">
        <v>5</v>
      </c>
      <c r="H323" t="s">
        <v>9</v>
      </c>
      <c r="I323" s="1">
        <v>36831</v>
      </c>
      <c r="J323" s="1"/>
      <c r="K323" s="1" t="b">
        <f t="shared" ref="K323:K386" si="5">EXACT(A323,UPPER(A323))</f>
        <v>0</v>
      </c>
      <c r="N323" s="10"/>
      <c r="O323" s="10"/>
    </row>
    <row r="324" spans="1:15" x14ac:dyDescent="0.25">
      <c r="A324" t="s">
        <v>381</v>
      </c>
      <c r="B324" t="s">
        <v>54</v>
      </c>
      <c r="C324">
        <v>322</v>
      </c>
      <c r="D324">
        <v>1252884</v>
      </c>
      <c r="E324" t="s">
        <v>5</v>
      </c>
      <c r="F324" t="s">
        <v>5</v>
      </c>
      <c r="G324" t="s">
        <v>5</v>
      </c>
      <c r="H324" t="s">
        <v>9</v>
      </c>
      <c r="I324" s="1">
        <v>36831</v>
      </c>
      <c r="J324" s="1"/>
      <c r="K324" s="1" t="b">
        <f t="shared" si="5"/>
        <v>0</v>
      </c>
      <c r="N324" s="10"/>
      <c r="O324" s="10"/>
    </row>
    <row r="325" spans="1:15" x14ac:dyDescent="0.25">
      <c r="A325" t="s">
        <v>382</v>
      </c>
      <c r="B325" t="s">
        <v>383</v>
      </c>
      <c r="C325">
        <v>323</v>
      </c>
      <c r="D325">
        <v>1247896</v>
      </c>
      <c r="E325" t="s">
        <v>5</v>
      </c>
      <c r="F325" t="s">
        <v>5</v>
      </c>
      <c r="G325" t="s">
        <v>5</v>
      </c>
      <c r="H325" t="s">
        <v>6</v>
      </c>
      <c r="I325" s="1">
        <v>38718</v>
      </c>
      <c r="J325" s="1"/>
      <c r="K325" s="1" t="b">
        <f t="shared" si="5"/>
        <v>0</v>
      </c>
      <c r="N325" s="10"/>
      <c r="O325" s="10"/>
    </row>
    <row r="326" spans="1:15" x14ac:dyDescent="0.25">
      <c r="A326" t="s">
        <v>384</v>
      </c>
      <c r="B326" t="s">
        <v>54</v>
      </c>
      <c r="C326">
        <v>324</v>
      </c>
      <c r="D326">
        <v>1239637</v>
      </c>
      <c r="E326" t="s">
        <v>5</v>
      </c>
      <c r="F326" t="s">
        <v>5</v>
      </c>
      <c r="G326" t="s">
        <v>5</v>
      </c>
      <c r="H326" t="s">
        <v>9</v>
      </c>
      <c r="I326" s="1">
        <v>36831</v>
      </c>
      <c r="J326" s="1"/>
      <c r="K326" s="1" t="b">
        <f t="shared" si="5"/>
        <v>0</v>
      </c>
      <c r="N326" s="10"/>
      <c r="O326" s="10"/>
    </row>
    <row r="327" spans="1:15" x14ac:dyDescent="0.25">
      <c r="A327" t="s">
        <v>385</v>
      </c>
      <c r="B327" t="s">
        <v>54</v>
      </c>
      <c r="C327">
        <v>325</v>
      </c>
      <c r="D327">
        <v>1235454</v>
      </c>
      <c r="E327" t="s">
        <v>5</v>
      </c>
      <c r="F327" t="s">
        <v>5</v>
      </c>
      <c r="G327" t="s">
        <v>5</v>
      </c>
      <c r="H327" t="s">
        <v>9</v>
      </c>
      <c r="I327" s="1">
        <v>36831</v>
      </c>
      <c r="J327" s="1"/>
      <c r="K327" s="1" t="b">
        <f t="shared" si="5"/>
        <v>0</v>
      </c>
      <c r="N327" s="10"/>
      <c r="O327" s="10"/>
    </row>
    <row r="328" spans="1:15" x14ac:dyDescent="0.25">
      <c r="A328" t="s">
        <v>386</v>
      </c>
      <c r="B328" t="s">
        <v>387</v>
      </c>
      <c r="C328">
        <v>326</v>
      </c>
      <c r="D328">
        <v>703963</v>
      </c>
      <c r="E328">
        <v>21</v>
      </c>
      <c r="F328">
        <v>1234444</v>
      </c>
      <c r="G328" t="s">
        <v>5</v>
      </c>
      <c r="H328" t="s">
        <v>6</v>
      </c>
      <c r="K328" s="1" t="b">
        <f t="shared" si="5"/>
        <v>1</v>
      </c>
      <c r="N328" s="10"/>
      <c r="O328" s="10"/>
    </row>
    <row r="329" spans="1:15" x14ac:dyDescent="0.25">
      <c r="A329" t="s">
        <v>388</v>
      </c>
      <c r="B329" t="s">
        <v>54</v>
      </c>
      <c r="C329">
        <v>327</v>
      </c>
      <c r="D329">
        <v>1233525</v>
      </c>
      <c r="E329" t="s">
        <v>5</v>
      </c>
      <c r="F329" t="s">
        <v>5</v>
      </c>
      <c r="G329" t="s">
        <v>5</v>
      </c>
      <c r="H329" t="s">
        <v>9</v>
      </c>
      <c r="I329" s="1">
        <v>36831</v>
      </c>
      <c r="J329" s="1"/>
      <c r="K329" s="1" t="b">
        <f t="shared" si="5"/>
        <v>0</v>
      </c>
      <c r="N329" s="10"/>
      <c r="O329" s="10"/>
    </row>
    <row r="330" spans="1:15" x14ac:dyDescent="0.25">
      <c r="A330" t="s">
        <v>389</v>
      </c>
      <c r="B330" t="s">
        <v>54</v>
      </c>
      <c r="C330">
        <v>328</v>
      </c>
      <c r="D330">
        <v>1233348</v>
      </c>
      <c r="E330" t="s">
        <v>5</v>
      </c>
      <c r="F330" t="s">
        <v>5</v>
      </c>
      <c r="G330" t="s">
        <v>5</v>
      </c>
      <c r="H330" t="s">
        <v>9</v>
      </c>
      <c r="I330" s="1">
        <v>36831</v>
      </c>
      <c r="J330" s="1"/>
      <c r="K330" s="1" t="b">
        <f t="shared" si="5"/>
        <v>0</v>
      </c>
      <c r="N330" s="10"/>
      <c r="O330" s="10"/>
    </row>
    <row r="331" spans="1:15" x14ac:dyDescent="0.25">
      <c r="A331" t="s">
        <v>390</v>
      </c>
      <c r="B331" t="s">
        <v>54</v>
      </c>
      <c r="C331">
        <v>329</v>
      </c>
      <c r="D331">
        <v>1228881</v>
      </c>
      <c r="E331" t="s">
        <v>5</v>
      </c>
      <c r="F331" t="s">
        <v>5</v>
      </c>
      <c r="G331" t="s">
        <v>5</v>
      </c>
      <c r="H331" t="s">
        <v>9</v>
      </c>
      <c r="I331" s="1">
        <v>36831</v>
      </c>
      <c r="J331" s="1"/>
      <c r="K331" s="1" t="b">
        <f t="shared" si="5"/>
        <v>0</v>
      </c>
      <c r="N331" s="10"/>
      <c r="O331" s="10"/>
    </row>
    <row r="332" spans="1:15" x14ac:dyDescent="0.25">
      <c r="A332" t="s">
        <v>391</v>
      </c>
      <c r="B332" t="s">
        <v>46</v>
      </c>
      <c r="C332">
        <v>330</v>
      </c>
      <c r="D332">
        <v>1220412</v>
      </c>
      <c r="E332">
        <v>788</v>
      </c>
      <c r="F332" t="s">
        <v>5</v>
      </c>
      <c r="G332" t="s">
        <v>5</v>
      </c>
      <c r="H332" t="s">
        <v>6</v>
      </c>
      <c r="I332" s="1">
        <v>38534</v>
      </c>
      <c r="J332" s="1"/>
      <c r="K332" s="1" t="b">
        <f t="shared" si="5"/>
        <v>0</v>
      </c>
      <c r="N332" s="10"/>
      <c r="O332" s="10"/>
    </row>
    <row r="333" spans="1:15" x14ac:dyDescent="0.25">
      <c r="A333" t="s">
        <v>392</v>
      </c>
      <c r="B333" t="s">
        <v>54</v>
      </c>
      <c r="C333">
        <v>331</v>
      </c>
      <c r="D333">
        <v>1220392</v>
      </c>
      <c r="E333" t="s">
        <v>5</v>
      </c>
      <c r="F333" t="s">
        <v>5</v>
      </c>
      <c r="G333" t="s">
        <v>5</v>
      </c>
      <c r="H333" t="s">
        <v>9</v>
      </c>
      <c r="I333" s="1">
        <v>36831</v>
      </c>
      <c r="J333" s="1"/>
      <c r="K333" s="1" t="b">
        <f t="shared" si="5"/>
        <v>0</v>
      </c>
      <c r="N333" s="10"/>
      <c r="O333" s="10"/>
    </row>
    <row r="334" spans="1:15" x14ac:dyDescent="0.25">
      <c r="A334" t="s">
        <v>393</v>
      </c>
      <c r="B334" t="s">
        <v>54</v>
      </c>
      <c r="C334">
        <v>332</v>
      </c>
      <c r="D334">
        <v>1219132</v>
      </c>
      <c r="E334" t="s">
        <v>5</v>
      </c>
      <c r="F334" t="s">
        <v>5</v>
      </c>
      <c r="G334" t="s">
        <v>5</v>
      </c>
      <c r="H334" t="s">
        <v>9</v>
      </c>
      <c r="I334" s="1">
        <v>36831</v>
      </c>
      <c r="J334" s="1"/>
      <c r="K334" s="1" t="b">
        <f t="shared" si="5"/>
        <v>0</v>
      </c>
      <c r="N334" s="10"/>
      <c r="O334" s="10"/>
    </row>
    <row r="335" spans="1:15" x14ac:dyDescent="0.25">
      <c r="A335" t="s">
        <v>4760</v>
      </c>
      <c r="B335" t="s">
        <v>54</v>
      </c>
      <c r="C335">
        <v>333</v>
      </c>
      <c r="D335">
        <v>1216412</v>
      </c>
      <c r="E335" t="s">
        <v>5</v>
      </c>
      <c r="F335" t="s">
        <v>5</v>
      </c>
      <c r="G335" t="s">
        <v>5</v>
      </c>
      <c r="H335" t="s">
        <v>9</v>
      </c>
      <c r="I335" s="1">
        <v>36831</v>
      </c>
      <c r="J335" s="1"/>
      <c r="K335" s="1" t="b">
        <f t="shared" si="5"/>
        <v>0</v>
      </c>
      <c r="N335" s="10"/>
      <c r="O335" s="10"/>
    </row>
    <row r="336" spans="1:15" x14ac:dyDescent="0.25">
      <c r="A336" t="s">
        <v>394</v>
      </c>
      <c r="B336" t="s">
        <v>54</v>
      </c>
      <c r="C336">
        <v>334</v>
      </c>
      <c r="D336">
        <v>1214537</v>
      </c>
      <c r="E336" t="s">
        <v>5</v>
      </c>
      <c r="F336" t="s">
        <v>5</v>
      </c>
      <c r="G336" t="s">
        <v>5</v>
      </c>
      <c r="H336" t="s">
        <v>9</v>
      </c>
      <c r="I336" s="1">
        <v>36831</v>
      </c>
      <c r="J336" s="1"/>
      <c r="K336" s="1" t="b">
        <f t="shared" si="5"/>
        <v>0</v>
      </c>
      <c r="N336" s="10"/>
      <c r="O336" s="10"/>
    </row>
    <row r="337" spans="1:15" x14ac:dyDescent="0.25">
      <c r="A337" t="s">
        <v>395</v>
      </c>
      <c r="B337" t="s">
        <v>78</v>
      </c>
      <c r="C337">
        <v>335</v>
      </c>
      <c r="D337">
        <v>1212220</v>
      </c>
      <c r="E337" t="s">
        <v>5</v>
      </c>
      <c r="F337" t="s">
        <v>5</v>
      </c>
      <c r="G337" t="s">
        <v>5</v>
      </c>
      <c r="H337" t="s">
        <v>7</v>
      </c>
      <c r="I337" s="1">
        <v>37803</v>
      </c>
      <c r="J337" s="1"/>
      <c r="K337" s="1" t="b">
        <f t="shared" si="5"/>
        <v>0</v>
      </c>
      <c r="N337" s="10"/>
      <c r="O337" s="10"/>
    </row>
    <row r="338" spans="1:15" x14ac:dyDescent="0.25">
      <c r="A338" t="s">
        <v>396</v>
      </c>
      <c r="B338" t="s">
        <v>397</v>
      </c>
      <c r="C338">
        <v>336</v>
      </c>
      <c r="D338">
        <v>1212000</v>
      </c>
      <c r="E338" t="s">
        <v>5</v>
      </c>
      <c r="F338" t="s">
        <v>5</v>
      </c>
      <c r="G338" t="s">
        <v>5</v>
      </c>
      <c r="H338" t="s">
        <v>6</v>
      </c>
      <c r="I338" s="1">
        <v>37073</v>
      </c>
      <c r="J338" s="1"/>
      <c r="K338" s="1" t="b">
        <f t="shared" si="5"/>
        <v>1</v>
      </c>
      <c r="N338" s="10"/>
      <c r="O338" s="10"/>
    </row>
    <row r="339" spans="1:15" x14ac:dyDescent="0.25">
      <c r="A339" t="s">
        <v>398</v>
      </c>
      <c r="B339" t="s">
        <v>44</v>
      </c>
      <c r="C339">
        <v>337</v>
      </c>
      <c r="D339">
        <v>1100748</v>
      </c>
      <c r="E339">
        <v>83</v>
      </c>
      <c r="F339">
        <v>1211749</v>
      </c>
      <c r="G339">
        <v>105</v>
      </c>
      <c r="H339" t="s">
        <v>3</v>
      </c>
      <c r="I339" s="1">
        <v>36951</v>
      </c>
      <c r="J339" s="1"/>
      <c r="K339" s="1" t="b">
        <f t="shared" si="5"/>
        <v>0</v>
      </c>
      <c r="N339" s="10"/>
      <c r="O339" s="10"/>
    </row>
    <row r="340" spans="1:15" x14ac:dyDescent="0.25">
      <c r="A340" t="s">
        <v>399</v>
      </c>
      <c r="B340" t="s">
        <v>58</v>
      </c>
      <c r="C340">
        <v>338</v>
      </c>
      <c r="D340">
        <v>1157507</v>
      </c>
      <c r="E340" t="s">
        <v>5</v>
      </c>
      <c r="F340">
        <v>1208554</v>
      </c>
      <c r="G340" t="s">
        <v>5</v>
      </c>
      <c r="H340" t="s">
        <v>3</v>
      </c>
      <c r="I340" s="1">
        <v>33526</v>
      </c>
      <c r="J340" s="1"/>
      <c r="K340" s="1" t="b">
        <f t="shared" si="5"/>
        <v>0</v>
      </c>
      <c r="N340" s="10"/>
      <c r="O340" s="10"/>
    </row>
    <row r="341" spans="1:15" x14ac:dyDescent="0.25">
      <c r="A341" t="s">
        <v>400</v>
      </c>
      <c r="B341" t="s">
        <v>401</v>
      </c>
      <c r="C341">
        <v>339</v>
      </c>
      <c r="D341">
        <v>1208544</v>
      </c>
      <c r="E341" t="s">
        <v>5</v>
      </c>
      <c r="F341" t="s">
        <v>5</v>
      </c>
      <c r="G341" t="s">
        <v>5</v>
      </c>
      <c r="H341" t="s">
        <v>3</v>
      </c>
      <c r="I341" s="1">
        <v>37511</v>
      </c>
      <c r="J341" s="1"/>
      <c r="K341" s="1" t="b">
        <f t="shared" si="5"/>
        <v>1</v>
      </c>
      <c r="N341" s="10"/>
      <c r="O341" s="10"/>
    </row>
    <row r="342" spans="1:15" x14ac:dyDescent="0.25">
      <c r="A342" t="s">
        <v>402</v>
      </c>
      <c r="B342" t="s">
        <v>54</v>
      </c>
      <c r="C342">
        <v>340</v>
      </c>
      <c r="D342">
        <v>1207788</v>
      </c>
      <c r="E342" t="s">
        <v>5</v>
      </c>
      <c r="F342" t="s">
        <v>5</v>
      </c>
      <c r="G342" t="s">
        <v>5</v>
      </c>
      <c r="H342" t="s">
        <v>9</v>
      </c>
      <c r="I342" s="1">
        <v>36831</v>
      </c>
      <c r="J342" s="1"/>
      <c r="K342" s="1" t="b">
        <f t="shared" si="5"/>
        <v>0</v>
      </c>
      <c r="N342" s="10"/>
      <c r="O342" s="10"/>
    </row>
    <row r="343" spans="1:15" x14ac:dyDescent="0.25">
      <c r="A343" t="s">
        <v>403</v>
      </c>
      <c r="B343" t="s">
        <v>54</v>
      </c>
      <c r="C343">
        <v>341</v>
      </c>
      <c r="D343">
        <v>1205764</v>
      </c>
      <c r="E343" t="s">
        <v>5</v>
      </c>
      <c r="F343" t="s">
        <v>5</v>
      </c>
      <c r="G343" t="s">
        <v>5</v>
      </c>
      <c r="H343" t="s">
        <v>9</v>
      </c>
      <c r="I343" s="1">
        <v>36831</v>
      </c>
      <c r="J343" s="1"/>
      <c r="K343" s="1" t="b">
        <f t="shared" si="5"/>
        <v>0</v>
      </c>
      <c r="N343" s="10"/>
      <c r="O343" s="10"/>
    </row>
    <row r="344" spans="1:15" x14ac:dyDescent="0.25">
      <c r="A344" t="s">
        <v>404</v>
      </c>
      <c r="B344" t="s">
        <v>54</v>
      </c>
      <c r="C344">
        <v>342</v>
      </c>
      <c r="D344">
        <v>1200679</v>
      </c>
      <c r="E344" t="s">
        <v>5</v>
      </c>
      <c r="F344" t="s">
        <v>5</v>
      </c>
      <c r="G344" t="s">
        <v>5</v>
      </c>
      <c r="H344" t="s">
        <v>9</v>
      </c>
      <c r="I344" s="1">
        <v>36831</v>
      </c>
      <c r="J344" s="1"/>
      <c r="K344" s="1" t="b">
        <f t="shared" si="5"/>
        <v>0</v>
      </c>
      <c r="N344" s="10"/>
      <c r="O344" s="10"/>
    </row>
    <row r="345" spans="1:15" x14ac:dyDescent="0.25">
      <c r="A345" t="s">
        <v>405</v>
      </c>
      <c r="B345" t="s">
        <v>78</v>
      </c>
      <c r="C345">
        <v>343</v>
      </c>
      <c r="D345">
        <v>1197847</v>
      </c>
      <c r="E345" t="s">
        <v>5</v>
      </c>
      <c r="F345" t="s">
        <v>5</v>
      </c>
      <c r="G345" t="s">
        <v>5</v>
      </c>
      <c r="H345" t="s">
        <v>7</v>
      </c>
      <c r="I345" s="1">
        <v>37803</v>
      </c>
      <c r="J345" s="1"/>
      <c r="K345" s="1" t="b">
        <f t="shared" si="5"/>
        <v>0</v>
      </c>
      <c r="N345" s="10"/>
      <c r="O345" s="10"/>
    </row>
    <row r="346" spans="1:15" x14ac:dyDescent="0.25">
      <c r="A346" t="s">
        <v>406</v>
      </c>
      <c r="B346" t="s">
        <v>67</v>
      </c>
      <c r="C346">
        <v>344</v>
      </c>
      <c r="D346">
        <v>1197384</v>
      </c>
      <c r="E346" t="s">
        <v>5</v>
      </c>
      <c r="F346" t="s">
        <v>5</v>
      </c>
      <c r="G346" t="s">
        <v>5</v>
      </c>
      <c r="H346" t="s">
        <v>3</v>
      </c>
      <c r="I346" s="1">
        <v>35856</v>
      </c>
      <c r="J346" s="1"/>
      <c r="K346" s="1" t="b">
        <f t="shared" si="5"/>
        <v>0</v>
      </c>
      <c r="N346" s="10"/>
      <c r="O346" s="10"/>
    </row>
    <row r="347" spans="1:15" x14ac:dyDescent="0.25">
      <c r="A347" t="s">
        <v>407</v>
      </c>
      <c r="B347" t="s">
        <v>44</v>
      </c>
      <c r="C347">
        <v>345</v>
      </c>
      <c r="D347">
        <v>922913</v>
      </c>
      <c r="E347">
        <v>47</v>
      </c>
      <c r="F347">
        <v>1194665</v>
      </c>
      <c r="G347">
        <v>115</v>
      </c>
      <c r="H347" t="s">
        <v>3</v>
      </c>
      <c r="I347" s="1">
        <v>36951</v>
      </c>
      <c r="J347" s="1"/>
      <c r="K347" s="1" t="b">
        <f t="shared" si="5"/>
        <v>0</v>
      </c>
      <c r="N347" s="10"/>
      <c r="O347" s="10"/>
    </row>
    <row r="348" spans="1:15" x14ac:dyDescent="0.25">
      <c r="A348" t="s">
        <v>4339</v>
      </c>
      <c r="B348" t="s">
        <v>87</v>
      </c>
      <c r="C348">
        <v>346</v>
      </c>
      <c r="D348">
        <v>1194560</v>
      </c>
      <c r="E348">
        <v>311</v>
      </c>
      <c r="F348" t="s">
        <v>5</v>
      </c>
      <c r="G348" t="s">
        <v>5</v>
      </c>
      <c r="H348" t="s">
        <v>7</v>
      </c>
      <c r="I348" s="1">
        <v>36342</v>
      </c>
      <c r="J348" s="1"/>
      <c r="K348" s="1" t="b">
        <f t="shared" si="5"/>
        <v>0</v>
      </c>
      <c r="N348" s="10"/>
      <c r="O348" s="10"/>
    </row>
    <row r="349" spans="1:15" x14ac:dyDescent="0.25">
      <c r="A349" t="s">
        <v>408</v>
      </c>
      <c r="B349" t="s">
        <v>44</v>
      </c>
      <c r="C349">
        <v>347</v>
      </c>
      <c r="D349">
        <v>1193266</v>
      </c>
      <c r="E349">
        <v>225</v>
      </c>
      <c r="F349" t="s">
        <v>5</v>
      </c>
      <c r="G349" t="s">
        <v>5</v>
      </c>
      <c r="H349" t="s">
        <v>3</v>
      </c>
      <c r="I349" s="1">
        <v>36951</v>
      </c>
      <c r="J349" s="1"/>
      <c r="K349" s="1" t="b">
        <f t="shared" si="5"/>
        <v>0</v>
      </c>
      <c r="N349" s="10"/>
      <c r="O349" s="10"/>
    </row>
    <row r="350" spans="1:15" x14ac:dyDescent="0.25">
      <c r="A350" t="s">
        <v>409</v>
      </c>
      <c r="B350" t="s">
        <v>54</v>
      </c>
      <c r="C350">
        <v>348</v>
      </c>
      <c r="D350">
        <v>1192286</v>
      </c>
      <c r="E350" t="s">
        <v>5</v>
      </c>
      <c r="F350" t="s">
        <v>5</v>
      </c>
      <c r="G350" t="s">
        <v>5</v>
      </c>
      <c r="H350" t="s">
        <v>9</v>
      </c>
      <c r="I350" s="1">
        <v>36831</v>
      </c>
      <c r="J350" s="1"/>
      <c r="K350" s="1" t="b">
        <f t="shared" si="5"/>
        <v>0</v>
      </c>
      <c r="N350" s="10"/>
      <c r="O350" s="10"/>
    </row>
    <row r="351" spans="1:15" x14ac:dyDescent="0.25">
      <c r="A351" t="s">
        <v>410</v>
      </c>
      <c r="B351" t="s">
        <v>62</v>
      </c>
      <c r="C351">
        <v>349</v>
      </c>
      <c r="D351" t="s">
        <v>5</v>
      </c>
      <c r="E351" t="s">
        <v>5</v>
      </c>
      <c r="F351">
        <v>1187098</v>
      </c>
      <c r="G351" t="s">
        <v>5</v>
      </c>
      <c r="H351" t="s">
        <v>6</v>
      </c>
      <c r="I351" s="1">
        <v>37803</v>
      </c>
      <c r="J351" s="1"/>
      <c r="K351" s="1" t="b">
        <f t="shared" si="5"/>
        <v>0</v>
      </c>
      <c r="N351" s="10"/>
      <c r="O351" s="10"/>
    </row>
    <row r="352" spans="1:15" x14ac:dyDescent="0.25">
      <c r="A352" t="s">
        <v>411</v>
      </c>
      <c r="B352" t="s">
        <v>54</v>
      </c>
      <c r="C352">
        <v>350</v>
      </c>
      <c r="D352">
        <v>1185862</v>
      </c>
      <c r="E352" t="s">
        <v>5</v>
      </c>
      <c r="F352" t="s">
        <v>5</v>
      </c>
      <c r="G352" t="s">
        <v>5</v>
      </c>
      <c r="H352" t="s">
        <v>9</v>
      </c>
      <c r="I352" s="1">
        <v>36831</v>
      </c>
      <c r="J352" s="1"/>
      <c r="K352" s="1" t="b">
        <f t="shared" si="5"/>
        <v>0</v>
      </c>
      <c r="N352" s="10"/>
      <c r="O352" s="10"/>
    </row>
    <row r="353" spans="1:15" x14ac:dyDescent="0.25">
      <c r="A353" t="s">
        <v>4695</v>
      </c>
      <c r="B353" t="s">
        <v>158</v>
      </c>
      <c r="C353">
        <v>351</v>
      </c>
      <c r="D353">
        <v>1185000</v>
      </c>
      <c r="E353" t="s">
        <v>5</v>
      </c>
      <c r="F353" t="s">
        <v>5</v>
      </c>
      <c r="G353" t="s">
        <v>5</v>
      </c>
      <c r="H353" t="s">
        <v>6</v>
      </c>
      <c r="I353" s="1">
        <v>37803</v>
      </c>
      <c r="J353" s="1"/>
      <c r="K353" s="1" t="b">
        <f t="shared" si="5"/>
        <v>0</v>
      </c>
      <c r="N353" s="10"/>
      <c r="O353" s="10"/>
    </row>
    <row r="354" spans="1:15" x14ac:dyDescent="0.25">
      <c r="A354" t="s">
        <v>412</v>
      </c>
      <c r="B354" t="s">
        <v>413</v>
      </c>
      <c r="C354">
        <v>352</v>
      </c>
      <c r="D354">
        <v>1181702</v>
      </c>
      <c r="E354" t="s">
        <v>5</v>
      </c>
      <c r="F354" t="s">
        <v>5</v>
      </c>
      <c r="G354" t="s">
        <v>5</v>
      </c>
      <c r="H354" t="s">
        <v>9</v>
      </c>
      <c r="I354" s="1">
        <v>39060</v>
      </c>
      <c r="J354" s="1"/>
      <c r="K354" s="1" t="b">
        <f t="shared" si="5"/>
        <v>1</v>
      </c>
      <c r="N354" s="10"/>
      <c r="O354" s="10"/>
    </row>
    <row r="355" spans="1:15" x14ac:dyDescent="0.25">
      <c r="A355" t="s">
        <v>414</v>
      </c>
      <c r="B355" t="s">
        <v>54</v>
      </c>
      <c r="C355">
        <v>353</v>
      </c>
      <c r="D355">
        <v>1181130</v>
      </c>
      <c r="E355" t="s">
        <v>5</v>
      </c>
      <c r="F355" t="s">
        <v>5</v>
      </c>
      <c r="G355" t="s">
        <v>5</v>
      </c>
      <c r="H355" t="s">
        <v>9</v>
      </c>
      <c r="I355" s="1">
        <v>36831</v>
      </c>
      <c r="J355" s="1"/>
      <c r="K355" s="1" t="b">
        <f t="shared" si="5"/>
        <v>0</v>
      </c>
      <c r="N355" s="10"/>
      <c r="O355" s="10"/>
    </row>
    <row r="356" spans="1:15" x14ac:dyDescent="0.25">
      <c r="A356" t="s">
        <v>415</v>
      </c>
      <c r="B356" t="s">
        <v>54</v>
      </c>
      <c r="C356">
        <v>354</v>
      </c>
      <c r="D356">
        <v>1181073</v>
      </c>
      <c r="E356" t="s">
        <v>5</v>
      </c>
      <c r="F356" t="s">
        <v>5</v>
      </c>
      <c r="G356" t="s">
        <v>5</v>
      </c>
      <c r="H356" t="s">
        <v>9</v>
      </c>
      <c r="I356" s="1">
        <v>36831</v>
      </c>
      <c r="J356" s="1"/>
      <c r="K356" s="1" t="b">
        <f t="shared" si="5"/>
        <v>0</v>
      </c>
      <c r="N356" s="10"/>
      <c r="O356" s="10"/>
    </row>
    <row r="357" spans="1:15" x14ac:dyDescent="0.25">
      <c r="A357" t="s">
        <v>416</v>
      </c>
      <c r="B357" t="s">
        <v>54</v>
      </c>
      <c r="C357">
        <v>355</v>
      </c>
      <c r="D357">
        <v>1180235</v>
      </c>
      <c r="E357" t="s">
        <v>5</v>
      </c>
      <c r="F357" t="s">
        <v>5</v>
      </c>
      <c r="G357" t="s">
        <v>5</v>
      </c>
      <c r="H357" t="s">
        <v>9</v>
      </c>
      <c r="I357" s="1">
        <v>36831</v>
      </c>
      <c r="J357" s="1"/>
      <c r="K357" s="1" t="b">
        <f t="shared" si="5"/>
        <v>0</v>
      </c>
      <c r="N357" s="10"/>
      <c r="O357" s="10"/>
    </row>
    <row r="358" spans="1:15" x14ac:dyDescent="0.25">
      <c r="A358" t="s">
        <v>417</v>
      </c>
      <c r="B358" t="s">
        <v>43</v>
      </c>
      <c r="C358">
        <v>356</v>
      </c>
      <c r="D358">
        <v>1177604</v>
      </c>
      <c r="E358">
        <v>56</v>
      </c>
      <c r="F358" t="s">
        <v>5</v>
      </c>
      <c r="G358" t="s">
        <v>5</v>
      </c>
      <c r="H358" t="s">
        <v>9</v>
      </c>
      <c r="I358" s="1">
        <v>36800</v>
      </c>
      <c r="J358" s="1"/>
      <c r="K358" s="1" t="b">
        <f t="shared" si="5"/>
        <v>0</v>
      </c>
      <c r="N358" s="10"/>
      <c r="O358" s="10"/>
    </row>
    <row r="359" spans="1:15" x14ac:dyDescent="0.25">
      <c r="A359" t="s">
        <v>4761</v>
      </c>
      <c r="B359" t="s">
        <v>43</v>
      </c>
      <c r="C359">
        <v>357</v>
      </c>
      <c r="D359">
        <v>1177604</v>
      </c>
      <c r="E359">
        <v>56</v>
      </c>
      <c r="F359" t="s">
        <v>5</v>
      </c>
      <c r="G359" t="s">
        <v>5</v>
      </c>
      <c r="H359" t="s">
        <v>9</v>
      </c>
      <c r="I359" s="1">
        <v>36800</v>
      </c>
      <c r="J359" s="1"/>
      <c r="K359" s="1" t="b">
        <f t="shared" si="5"/>
        <v>0</v>
      </c>
      <c r="N359" s="10"/>
      <c r="O359" s="10"/>
    </row>
    <row r="360" spans="1:15" x14ac:dyDescent="0.25">
      <c r="A360" t="s">
        <v>418</v>
      </c>
      <c r="B360" t="s">
        <v>54</v>
      </c>
      <c r="C360">
        <v>358</v>
      </c>
      <c r="D360">
        <v>1177150</v>
      </c>
      <c r="E360" t="s">
        <v>5</v>
      </c>
      <c r="F360" t="s">
        <v>5</v>
      </c>
      <c r="G360" t="s">
        <v>5</v>
      </c>
      <c r="H360" t="s">
        <v>9</v>
      </c>
      <c r="I360" s="1">
        <v>36831</v>
      </c>
      <c r="J360" s="1"/>
      <c r="K360" s="1" t="b">
        <f t="shared" si="5"/>
        <v>0</v>
      </c>
      <c r="N360" s="10"/>
      <c r="O360" s="10"/>
    </row>
    <row r="361" spans="1:15" x14ac:dyDescent="0.25">
      <c r="A361" t="s">
        <v>419</v>
      </c>
      <c r="B361" t="s">
        <v>36</v>
      </c>
      <c r="C361">
        <v>359</v>
      </c>
      <c r="D361">
        <v>1176314</v>
      </c>
      <c r="E361">
        <v>217</v>
      </c>
      <c r="F361" t="s">
        <v>5</v>
      </c>
      <c r="G361" t="s">
        <v>5</v>
      </c>
      <c r="H361" t="s">
        <v>3</v>
      </c>
      <c r="I361" s="1">
        <v>38626</v>
      </c>
      <c r="J361" s="1"/>
      <c r="K361" s="1" t="b">
        <f t="shared" si="5"/>
        <v>0</v>
      </c>
      <c r="N361" s="10"/>
      <c r="O361" s="10"/>
    </row>
    <row r="362" spans="1:15" x14ac:dyDescent="0.25">
      <c r="A362" t="s">
        <v>420</v>
      </c>
      <c r="B362" t="s">
        <v>421</v>
      </c>
      <c r="C362">
        <v>360</v>
      </c>
      <c r="D362">
        <v>1176116</v>
      </c>
      <c r="E362">
        <v>496</v>
      </c>
      <c r="F362" t="s">
        <v>5</v>
      </c>
      <c r="G362" t="s">
        <v>5</v>
      </c>
      <c r="H362" t="s">
        <v>7</v>
      </c>
      <c r="I362" s="1">
        <v>38534</v>
      </c>
      <c r="J362" s="1"/>
      <c r="K362" s="1" t="b">
        <f t="shared" si="5"/>
        <v>1</v>
      </c>
      <c r="N362" s="10"/>
      <c r="O362" s="10"/>
    </row>
    <row r="363" spans="1:15" x14ac:dyDescent="0.25">
      <c r="A363" t="s">
        <v>422</v>
      </c>
      <c r="B363" t="s">
        <v>54</v>
      </c>
      <c r="C363">
        <v>361</v>
      </c>
      <c r="D363">
        <v>1174540</v>
      </c>
      <c r="E363" t="s">
        <v>5</v>
      </c>
      <c r="F363" t="s">
        <v>5</v>
      </c>
      <c r="G363" t="s">
        <v>5</v>
      </c>
      <c r="H363" t="s">
        <v>9</v>
      </c>
      <c r="I363" s="1">
        <v>36831</v>
      </c>
      <c r="J363" s="1"/>
      <c r="K363" s="1" t="b">
        <f t="shared" si="5"/>
        <v>0</v>
      </c>
      <c r="N363" s="10"/>
      <c r="O363" s="10"/>
    </row>
    <row r="364" spans="1:15" x14ac:dyDescent="0.25">
      <c r="A364" t="s">
        <v>423</v>
      </c>
      <c r="B364" t="s">
        <v>226</v>
      </c>
      <c r="C364">
        <v>362</v>
      </c>
      <c r="D364">
        <v>1170270</v>
      </c>
      <c r="E364" t="s">
        <v>5</v>
      </c>
      <c r="F364" t="s">
        <v>5</v>
      </c>
      <c r="G364" t="s">
        <v>5</v>
      </c>
      <c r="H364" t="s">
        <v>3</v>
      </c>
      <c r="I364" s="1">
        <v>36611</v>
      </c>
      <c r="J364" s="1"/>
      <c r="K364" s="1" t="b">
        <f t="shared" si="5"/>
        <v>0</v>
      </c>
      <c r="N364" s="10"/>
      <c r="O364" s="10"/>
    </row>
    <row r="365" spans="1:15" x14ac:dyDescent="0.25">
      <c r="A365" t="s">
        <v>424</v>
      </c>
      <c r="B365" t="s">
        <v>44</v>
      </c>
      <c r="C365">
        <v>363</v>
      </c>
      <c r="D365">
        <v>1074229</v>
      </c>
      <c r="E365">
        <v>142</v>
      </c>
      <c r="F365">
        <v>1167399</v>
      </c>
      <c r="G365">
        <v>178</v>
      </c>
      <c r="H365" t="s">
        <v>3</v>
      </c>
      <c r="I365" s="1">
        <v>36951</v>
      </c>
      <c r="J365" s="1"/>
      <c r="K365" s="1" t="b">
        <f t="shared" si="5"/>
        <v>0</v>
      </c>
      <c r="N365" s="10"/>
      <c r="O365" s="10"/>
    </row>
    <row r="366" spans="1:15" x14ac:dyDescent="0.25">
      <c r="A366" t="s">
        <v>95</v>
      </c>
      <c r="B366" t="s">
        <v>67</v>
      </c>
      <c r="C366">
        <v>364</v>
      </c>
      <c r="D366">
        <v>1166894</v>
      </c>
      <c r="E366" t="s">
        <v>5</v>
      </c>
      <c r="F366" t="s">
        <v>5</v>
      </c>
      <c r="G366" t="s">
        <v>5</v>
      </c>
      <c r="H366" t="s">
        <v>3</v>
      </c>
      <c r="I366" s="1">
        <v>35856</v>
      </c>
      <c r="J366" s="1"/>
      <c r="K366" s="1" t="b">
        <f t="shared" si="5"/>
        <v>0</v>
      </c>
      <c r="N366" s="10"/>
      <c r="O366" s="10"/>
    </row>
    <row r="367" spans="1:15" x14ac:dyDescent="0.25">
      <c r="A367" t="s">
        <v>425</v>
      </c>
      <c r="B367" t="s">
        <v>54</v>
      </c>
      <c r="C367">
        <v>365</v>
      </c>
      <c r="D367">
        <v>1164767</v>
      </c>
      <c r="E367" t="s">
        <v>5</v>
      </c>
      <c r="F367" t="s">
        <v>5</v>
      </c>
      <c r="G367" t="s">
        <v>5</v>
      </c>
      <c r="H367" t="s">
        <v>9</v>
      </c>
      <c r="I367" s="1">
        <v>36831</v>
      </c>
      <c r="J367" s="1"/>
      <c r="K367" s="1" t="b">
        <f t="shared" si="5"/>
        <v>0</v>
      </c>
      <c r="N367" s="10"/>
      <c r="O367" s="10"/>
    </row>
    <row r="368" spans="1:15" x14ac:dyDescent="0.25">
      <c r="A368" t="s">
        <v>426</v>
      </c>
      <c r="B368" t="s">
        <v>54</v>
      </c>
      <c r="C368">
        <v>366</v>
      </c>
      <c r="D368">
        <v>1164653</v>
      </c>
      <c r="E368" t="s">
        <v>5</v>
      </c>
      <c r="F368" t="s">
        <v>5</v>
      </c>
      <c r="G368" t="s">
        <v>5</v>
      </c>
      <c r="H368" t="s">
        <v>9</v>
      </c>
      <c r="I368" s="1">
        <v>36831</v>
      </c>
      <c r="J368" s="1"/>
      <c r="K368" s="1" t="b">
        <f t="shared" si="5"/>
        <v>0</v>
      </c>
      <c r="N368" s="10"/>
      <c r="O368" s="10"/>
    </row>
    <row r="369" spans="1:15" x14ac:dyDescent="0.25">
      <c r="A369" t="s">
        <v>427</v>
      </c>
      <c r="B369" t="s">
        <v>54</v>
      </c>
      <c r="C369">
        <v>367</v>
      </c>
      <c r="D369">
        <v>1164275</v>
      </c>
      <c r="E369" t="s">
        <v>5</v>
      </c>
      <c r="F369" t="s">
        <v>5</v>
      </c>
      <c r="G369" t="s">
        <v>5</v>
      </c>
      <c r="H369" t="s">
        <v>9</v>
      </c>
      <c r="I369" s="1">
        <v>36831</v>
      </c>
      <c r="J369" s="1"/>
      <c r="K369" s="1" t="b">
        <f t="shared" si="5"/>
        <v>0</v>
      </c>
      <c r="N369" s="10"/>
      <c r="O369" s="10"/>
    </row>
    <row r="370" spans="1:15" x14ac:dyDescent="0.25">
      <c r="A370" t="s">
        <v>428</v>
      </c>
      <c r="B370" t="s">
        <v>54</v>
      </c>
      <c r="C370">
        <v>368</v>
      </c>
      <c r="D370">
        <v>1162962</v>
      </c>
      <c r="E370" t="s">
        <v>5</v>
      </c>
      <c r="F370" t="s">
        <v>5</v>
      </c>
      <c r="G370" t="s">
        <v>5</v>
      </c>
      <c r="H370" t="s">
        <v>9</v>
      </c>
      <c r="I370" s="1">
        <v>36831</v>
      </c>
      <c r="J370" s="1"/>
      <c r="K370" s="1" t="b">
        <f t="shared" si="5"/>
        <v>0</v>
      </c>
      <c r="N370" s="10"/>
      <c r="O370" s="10"/>
    </row>
    <row r="371" spans="1:15" x14ac:dyDescent="0.25">
      <c r="A371" t="s">
        <v>429</v>
      </c>
      <c r="B371" t="s">
        <v>54</v>
      </c>
      <c r="C371">
        <v>369</v>
      </c>
      <c r="D371">
        <v>1162783</v>
      </c>
      <c r="E371" t="s">
        <v>5</v>
      </c>
      <c r="F371" t="s">
        <v>5</v>
      </c>
      <c r="G371" t="s">
        <v>5</v>
      </c>
      <c r="H371" t="s">
        <v>9</v>
      </c>
      <c r="I371" s="1">
        <v>36831</v>
      </c>
      <c r="J371" s="1"/>
      <c r="K371" s="1" t="b">
        <f t="shared" si="5"/>
        <v>0</v>
      </c>
      <c r="N371" s="10"/>
      <c r="O371" s="10"/>
    </row>
    <row r="372" spans="1:15" x14ac:dyDescent="0.25">
      <c r="A372" t="s">
        <v>430</v>
      </c>
      <c r="B372" t="s">
        <v>54</v>
      </c>
      <c r="C372">
        <v>370</v>
      </c>
      <c r="D372">
        <v>1162765</v>
      </c>
      <c r="E372" t="s">
        <v>5</v>
      </c>
      <c r="F372" t="s">
        <v>5</v>
      </c>
      <c r="G372" t="s">
        <v>5</v>
      </c>
      <c r="H372" t="s">
        <v>9</v>
      </c>
      <c r="I372" s="1">
        <v>36831</v>
      </c>
      <c r="J372" s="1"/>
      <c r="K372" s="1" t="b">
        <f t="shared" si="5"/>
        <v>0</v>
      </c>
      <c r="N372" s="10"/>
      <c r="O372" s="10"/>
    </row>
    <row r="373" spans="1:15" x14ac:dyDescent="0.25">
      <c r="A373" t="s">
        <v>431</v>
      </c>
      <c r="B373" t="s">
        <v>101</v>
      </c>
      <c r="C373">
        <v>371</v>
      </c>
      <c r="D373" t="s">
        <v>5</v>
      </c>
      <c r="E373" t="s">
        <v>5</v>
      </c>
      <c r="F373">
        <v>1158314</v>
      </c>
      <c r="G373">
        <v>5318</v>
      </c>
      <c r="H373" t="s">
        <v>7</v>
      </c>
      <c r="I373" s="1">
        <v>38899</v>
      </c>
      <c r="J373" s="1"/>
      <c r="K373" s="1" t="b">
        <f t="shared" si="5"/>
        <v>1</v>
      </c>
      <c r="N373" s="10"/>
      <c r="O373" s="10"/>
    </row>
    <row r="374" spans="1:15" x14ac:dyDescent="0.25">
      <c r="A374" t="s">
        <v>432</v>
      </c>
      <c r="B374" t="s">
        <v>54</v>
      </c>
      <c r="C374">
        <v>372</v>
      </c>
      <c r="D374">
        <v>1155670</v>
      </c>
      <c r="E374" t="s">
        <v>5</v>
      </c>
      <c r="F374" t="s">
        <v>5</v>
      </c>
      <c r="G374" t="s">
        <v>5</v>
      </c>
      <c r="H374" t="s">
        <v>9</v>
      </c>
      <c r="I374" s="1">
        <v>36831</v>
      </c>
      <c r="J374" s="1"/>
      <c r="K374" s="1" t="b">
        <f t="shared" si="5"/>
        <v>0</v>
      </c>
      <c r="N374" s="10"/>
      <c r="O374" s="10"/>
    </row>
    <row r="375" spans="1:15" x14ac:dyDescent="0.25">
      <c r="A375" t="s">
        <v>433</v>
      </c>
      <c r="B375" t="s">
        <v>83</v>
      </c>
      <c r="C375">
        <v>373</v>
      </c>
      <c r="D375" t="s">
        <v>5</v>
      </c>
      <c r="E375" t="s">
        <v>5</v>
      </c>
      <c r="F375">
        <v>1154642</v>
      </c>
      <c r="G375">
        <v>166</v>
      </c>
      <c r="H375" t="s">
        <v>6</v>
      </c>
      <c r="I375" s="1">
        <v>38899</v>
      </c>
      <c r="J375" s="1"/>
      <c r="K375" s="1" t="b">
        <f t="shared" si="5"/>
        <v>0</v>
      </c>
      <c r="N375" s="10"/>
      <c r="O375" s="10"/>
    </row>
    <row r="376" spans="1:15" x14ac:dyDescent="0.25">
      <c r="A376" t="s">
        <v>434</v>
      </c>
      <c r="B376" t="s">
        <v>36</v>
      </c>
      <c r="C376">
        <v>374</v>
      </c>
      <c r="D376">
        <v>1154391</v>
      </c>
      <c r="E376">
        <v>905</v>
      </c>
      <c r="F376" t="s">
        <v>5</v>
      </c>
      <c r="G376" t="s">
        <v>5</v>
      </c>
      <c r="H376" t="s">
        <v>3</v>
      </c>
      <c r="I376" s="1">
        <v>38626</v>
      </c>
      <c r="J376" s="1"/>
      <c r="K376" s="1" t="b">
        <f t="shared" si="5"/>
        <v>0</v>
      </c>
      <c r="N376" s="10"/>
      <c r="O376" s="10"/>
    </row>
    <row r="377" spans="1:15" x14ac:dyDescent="0.25">
      <c r="A377" t="s">
        <v>435</v>
      </c>
      <c r="B377" t="s">
        <v>54</v>
      </c>
      <c r="C377">
        <v>375</v>
      </c>
      <c r="D377">
        <v>1153723</v>
      </c>
      <c r="E377" t="s">
        <v>5</v>
      </c>
      <c r="F377" t="s">
        <v>5</v>
      </c>
      <c r="G377" t="s">
        <v>5</v>
      </c>
      <c r="H377" t="s">
        <v>9</v>
      </c>
      <c r="I377" s="1">
        <v>36831</v>
      </c>
      <c r="J377" s="1"/>
      <c r="K377" s="1" t="b">
        <f t="shared" si="5"/>
        <v>0</v>
      </c>
      <c r="N377" s="10"/>
      <c r="O377" s="10"/>
    </row>
    <row r="378" spans="1:15" x14ac:dyDescent="0.25">
      <c r="A378" t="s">
        <v>436</v>
      </c>
      <c r="B378" t="s">
        <v>44</v>
      </c>
      <c r="C378">
        <v>376</v>
      </c>
      <c r="D378">
        <v>1076967</v>
      </c>
      <c r="E378">
        <v>259</v>
      </c>
      <c r="F378">
        <v>1152048</v>
      </c>
      <c r="G378">
        <v>322</v>
      </c>
      <c r="H378" t="s">
        <v>3</v>
      </c>
      <c r="I378" s="1">
        <v>36951</v>
      </c>
      <c r="J378" s="1"/>
      <c r="K378" s="1" t="b">
        <f t="shared" si="5"/>
        <v>0</v>
      </c>
      <c r="N378" s="10"/>
      <c r="O378" s="10"/>
    </row>
    <row r="379" spans="1:15" x14ac:dyDescent="0.25">
      <c r="A379" t="s">
        <v>4762</v>
      </c>
      <c r="B379" t="s">
        <v>38</v>
      </c>
      <c r="C379">
        <v>377</v>
      </c>
      <c r="D379">
        <v>1151245</v>
      </c>
      <c r="E379">
        <v>199</v>
      </c>
      <c r="F379" t="s">
        <v>5</v>
      </c>
      <c r="G379" t="s">
        <v>5</v>
      </c>
      <c r="H379" t="s">
        <v>6</v>
      </c>
      <c r="I379" s="1">
        <v>37803</v>
      </c>
      <c r="J379" s="1"/>
      <c r="K379" s="1" t="b">
        <f t="shared" si="5"/>
        <v>0</v>
      </c>
      <c r="N379" s="10"/>
      <c r="O379" s="10"/>
    </row>
    <row r="380" spans="1:15" x14ac:dyDescent="0.25">
      <c r="A380" t="s">
        <v>437</v>
      </c>
      <c r="B380" t="s">
        <v>438</v>
      </c>
      <c r="C380">
        <v>378</v>
      </c>
      <c r="D380">
        <v>1151220</v>
      </c>
      <c r="E380" t="s">
        <v>5</v>
      </c>
      <c r="F380" t="s">
        <v>5</v>
      </c>
      <c r="G380" t="s">
        <v>5</v>
      </c>
      <c r="H380" t="s">
        <v>6</v>
      </c>
      <c r="I380" s="1">
        <v>38899</v>
      </c>
      <c r="J380" s="1"/>
      <c r="K380" s="1" t="b">
        <f t="shared" si="5"/>
        <v>1</v>
      </c>
      <c r="N380" s="10"/>
      <c r="O380" s="10"/>
    </row>
    <row r="381" spans="1:15" x14ac:dyDescent="0.25">
      <c r="A381" t="s">
        <v>439</v>
      </c>
      <c r="B381" t="s">
        <v>54</v>
      </c>
      <c r="C381">
        <v>379</v>
      </c>
      <c r="D381">
        <v>1148190</v>
      </c>
      <c r="E381" t="s">
        <v>5</v>
      </c>
      <c r="F381" t="s">
        <v>5</v>
      </c>
      <c r="G381" t="s">
        <v>5</v>
      </c>
      <c r="H381" t="s">
        <v>9</v>
      </c>
      <c r="I381" s="1">
        <v>36831</v>
      </c>
      <c r="J381" s="1"/>
      <c r="K381" s="1" t="b">
        <f t="shared" si="5"/>
        <v>0</v>
      </c>
      <c r="N381" s="10"/>
      <c r="O381" s="10"/>
    </row>
    <row r="382" spans="1:15" x14ac:dyDescent="0.25">
      <c r="A382" t="s">
        <v>440</v>
      </c>
      <c r="B382" t="s">
        <v>43</v>
      </c>
      <c r="C382">
        <v>380</v>
      </c>
      <c r="D382">
        <v>1147116</v>
      </c>
      <c r="E382">
        <v>1211</v>
      </c>
      <c r="F382" t="s">
        <v>5</v>
      </c>
      <c r="G382" t="s">
        <v>5</v>
      </c>
      <c r="H382" t="s">
        <v>9</v>
      </c>
      <c r="I382" s="1">
        <v>36800</v>
      </c>
      <c r="J382" s="1"/>
      <c r="K382" s="1" t="b">
        <f t="shared" si="5"/>
        <v>0</v>
      </c>
      <c r="N382" s="10"/>
      <c r="O382" s="10"/>
    </row>
    <row r="383" spans="1:15" x14ac:dyDescent="0.25">
      <c r="A383" t="s">
        <v>441</v>
      </c>
      <c r="B383" t="s">
        <v>54</v>
      </c>
      <c r="C383">
        <v>381</v>
      </c>
      <c r="D383">
        <v>1146986</v>
      </c>
      <c r="E383" t="s">
        <v>5</v>
      </c>
      <c r="F383" t="s">
        <v>5</v>
      </c>
      <c r="G383" t="s">
        <v>5</v>
      </c>
      <c r="H383" t="s">
        <v>9</v>
      </c>
      <c r="I383" s="1">
        <v>36831</v>
      </c>
      <c r="J383" s="1"/>
      <c r="K383" s="1" t="b">
        <f t="shared" si="5"/>
        <v>0</v>
      </c>
      <c r="N383" s="10"/>
      <c r="O383" s="10"/>
    </row>
    <row r="384" spans="1:15" x14ac:dyDescent="0.25">
      <c r="A384" t="s">
        <v>442</v>
      </c>
      <c r="B384" t="s">
        <v>54</v>
      </c>
      <c r="C384">
        <v>382</v>
      </c>
      <c r="D384">
        <v>1145414</v>
      </c>
      <c r="E384" t="s">
        <v>5</v>
      </c>
      <c r="F384" t="s">
        <v>5</v>
      </c>
      <c r="G384" t="s">
        <v>5</v>
      </c>
      <c r="H384" t="s">
        <v>9</v>
      </c>
      <c r="I384" s="1">
        <v>36831</v>
      </c>
      <c r="J384" s="1"/>
      <c r="K384" s="1" t="b">
        <f t="shared" si="5"/>
        <v>0</v>
      </c>
      <c r="N384" s="10"/>
      <c r="O384" s="10"/>
    </row>
    <row r="385" spans="1:15" x14ac:dyDescent="0.25">
      <c r="A385" t="s">
        <v>4763</v>
      </c>
      <c r="B385" t="s">
        <v>56</v>
      </c>
      <c r="C385">
        <v>383</v>
      </c>
      <c r="D385">
        <v>1141173</v>
      </c>
      <c r="E385" t="s">
        <v>5</v>
      </c>
      <c r="F385">
        <v>1141234</v>
      </c>
      <c r="G385" t="s">
        <v>5</v>
      </c>
      <c r="H385" t="s">
        <v>7</v>
      </c>
      <c r="I385" s="1">
        <v>38899</v>
      </c>
      <c r="J385" s="1"/>
      <c r="K385" s="1" t="b">
        <f t="shared" si="5"/>
        <v>0</v>
      </c>
      <c r="N385" s="10"/>
      <c r="O385" s="10"/>
    </row>
    <row r="386" spans="1:15" x14ac:dyDescent="0.25">
      <c r="A386" t="s">
        <v>443</v>
      </c>
      <c r="B386" t="s">
        <v>56</v>
      </c>
      <c r="C386">
        <v>384</v>
      </c>
      <c r="D386">
        <v>1136799</v>
      </c>
      <c r="E386" t="s">
        <v>5</v>
      </c>
      <c r="F386" t="s">
        <v>5</v>
      </c>
      <c r="G386" t="s">
        <v>5</v>
      </c>
      <c r="H386" t="s">
        <v>7</v>
      </c>
      <c r="I386" s="1">
        <v>38899</v>
      </c>
      <c r="J386" s="1"/>
      <c r="K386" s="1" t="b">
        <f t="shared" si="5"/>
        <v>0</v>
      </c>
      <c r="N386" s="10"/>
      <c r="O386" s="10"/>
    </row>
    <row r="387" spans="1:15" x14ac:dyDescent="0.25">
      <c r="A387" t="s">
        <v>444</v>
      </c>
      <c r="B387" t="s">
        <v>67</v>
      </c>
      <c r="C387">
        <v>385</v>
      </c>
      <c r="D387">
        <v>1132509</v>
      </c>
      <c r="E387" t="s">
        <v>5</v>
      </c>
      <c r="F387" t="s">
        <v>5</v>
      </c>
      <c r="G387" t="s">
        <v>5</v>
      </c>
      <c r="H387" t="s">
        <v>3</v>
      </c>
      <c r="I387" s="1">
        <v>35856</v>
      </c>
      <c r="J387" s="1"/>
      <c r="K387" s="1" t="b">
        <f t="shared" ref="K387:K450" si="6">EXACT(A387,UPPER(A387))</f>
        <v>0</v>
      </c>
      <c r="N387" s="10"/>
      <c r="O387" s="10"/>
    </row>
    <row r="388" spans="1:15" x14ac:dyDescent="0.25">
      <c r="A388" t="s">
        <v>445</v>
      </c>
      <c r="B388" t="s">
        <v>133</v>
      </c>
      <c r="C388">
        <v>386</v>
      </c>
      <c r="D388">
        <v>1129145</v>
      </c>
      <c r="E388">
        <v>1830</v>
      </c>
      <c r="F388" t="s">
        <v>5</v>
      </c>
      <c r="G388" t="s">
        <v>5</v>
      </c>
      <c r="H388" t="s">
        <v>7</v>
      </c>
      <c r="I388" s="1">
        <v>38533</v>
      </c>
      <c r="J388" s="1"/>
      <c r="K388" s="1" t="b">
        <f t="shared" si="6"/>
        <v>0</v>
      </c>
      <c r="N388" s="10"/>
      <c r="O388" s="10"/>
    </row>
    <row r="389" spans="1:15" x14ac:dyDescent="0.25">
      <c r="A389" t="s">
        <v>446</v>
      </c>
      <c r="B389" t="s">
        <v>54</v>
      </c>
      <c r="C389">
        <v>387</v>
      </c>
      <c r="D389">
        <v>1129047</v>
      </c>
      <c r="E389" t="s">
        <v>5</v>
      </c>
      <c r="F389" t="s">
        <v>5</v>
      </c>
      <c r="G389" t="s">
        <v>5</v>
      </c>
      <c r="H389" t="s">
        <v>9</v>
      </c>
      <c r="I389" s="1">
        <v>36831</v>
      </c>
      <c r="J389" s="1"/>
      <c r="K389" s="1" t="b">
        <f t="shared" si="6"/>
        <v>0</v>
      </c>
      <c r="N389" s="10"/>
      <c r="O389" s="10"/>
    </row>
    <row r="390" spans="1:15" x14ac:dyDescent="0.25">
      <c r="A390" t="s">
        <v>447</v>
      </c>
      <c r="B390" t="s">
        <v>54</v>
      </c>
      <c r="C390">
        <v>388</v>
      </c>
      <c r="D390">
        <v>1128429</v>
      </c>
      <c r="E390" t="s">
        <v>5</v>
      </c>
      <c r="F390" t="s">
        <v>5</v>
      </c>
      <c r="G390" t="s">
        <v>5</v>
      </c>
      <c r="H390" t="s">
        <v>9</v>
      </c>
      <c r="I390" s="1">
        <v>36831</v>
      </c>
      <c r="J390" s="1"/>
      <c r="K390" s="1" t="b">
        <f t="shared" si="6"/>
        <v>0</v>
      </c>
      <c r="N390" s="10"/>
      <c r="O390" s="10"/>
    </row>
    <row r="391" spans="1:15" x14ac:dyDescent="0.25">
      <c r="A391" t="s">
        <v>448</v>
      </c>
      <c r="B391" t="s">
        <v>54</v>
      </c>
      <c r="C391">
        <v>389</v>
      </c>
      <c r="D391">
        <v>1128230</v>
      </c>
      <c r="E391" t="s">
        <v>5</v>
      </c>
      <c r="F391" t="s">
        <v>5</v>
      </c>
      <c r="G391" t="s">
        <v>5</v>
      </c>
      <c r="H391" t="s">
        <v>9</v>
      </c>
      <c r="I391" s="1">
        <v>36831</v>
      </c>
      <c r="J391" s="1"/>
      <c r="K391" s="1" t="b">
        <f t="shared" si="6"/>
        <v>0</v>
      </c>
      <c r="N391" s="10"/>
      <c r="O391" s="10"/>
    </row>
    <row r="392" spans="1:15" x14ac:dyDescent="0.25">
      <c r="A392" t="s">
        <v>449</v>
      </c>
      <c r="B392" t="s">
        <v>54</v>
      </c>
      <c r="C392">
        <v>390</v>
      </c>
      <c r="D392">
        <v>1122669</v>
      </c>
      <c r="E392" t="s">
        <v>5</v>
      </c>
      <c r="F392" t="s">
        <v>5</v>
      </c>
      <c r="G392" t="s">
        <v>5</v>
      </c>
      <c r="H392" t="s">
        <v>9</v>
      </c>
      <c r="I392" s="1">
        <v>36831</v>
      </c>
      <c r="J392" s="1"/>
      <c r="K392" s="1" t="b">
        <f t="shared" si="6"/>
        <v>0</v>
      </c>
      <c r="N392" s="10"/>
      <c r="O392" s="10"/>
    </row>
    <row r="393" spans="1:15" x14ac:dyDescent="0.25">
      <c r="A393" t="s">
        <v>450</v>
      </c>
      <c r="B393" t="s">
        <v>54</v>
      </c>
      <c r="C393">
        <v>391</v>
      </c>
      <c r="D393">
        <v>1120158</v>
      </c>
      <c r="E393" t="s">
        <v>5</v>
      </c>
      <c r="F393" t="s">
        <v>5</v>
      </c>
      <c r="G393" t="s">
        <v>5</v>
      </c>
      <c r="H393" t="s">
        <v>9</v>
      </c>
      <c r="I393" s="1">
        <v>36831</v>
      </c>
      <c r="J393" s="1"/>
      <c r="K393" s="1" t="b">
        <f t="shared" si="6"/>
        <v>0</v>
      </c>
      <c r="N393" s="10"/>
      <c r="O393" s="10"/>
    </row>
    <row r="394" spans="1:15" x14ac:dyDescent="0.25">
      <c r="A394" t="s">
        <v>451</v>
      </c>
      <c r="B394" t="s">
        <v>58</v>
      </c>
      <c r="C394">
        <v>392</v>
      </c>
      <c r="D394">
        <v>1120088</v>
      </c>
      <c r="E394" t="s">
        <v>5</v>
      </c>
      <c r="F394" t="s">
        <v>5</v>
      </c>
      <c r="G394" t="s">
        <v>5</v>
      </c>
      <c r="H394" t="s">
        <v>3</v>
      </c>
      <c r="I394" s="1">
        <v>33526</v>
      </c>
      <c r="J394" s="1"/>
      <c r="K394" s="1" t="b">
        <f t="shared" si="6"/>
        <v>0</v>
      </c>
      <c r="N394" s="10"/>
      <c r="O394" s="10"/>
    </row>
    <row r="395" spans="1:15" x14ac:dyDescent="0.25">
      <c r="A395" t="s">
        <v>452</v>
      </c>
      <c r="B395" t="s">
        <v>58</v>
      </c>
      <c r="C395">
        <v>393</v>
      </c>
      <c r="D395">
        <v>907718</v>
      </c>
      <c r="E395" t="s">
        <v>5</v>
      </c>
      <c r="F395">
        <v>1118905</v>
      </c>
      <c r="G395" t="s">
        <v>5</v>
      </c>
      <c r="H395" t="s">
        <v>3</v>
      </c>
      <c r="I395" s="1">
        <v>33526</v>
      </c>
      <c r="J395" s="1"/>
      <c r="K395" s="1" t="b">
        <f t="shared" si="6"/>
        <v>0</v>
      </c>
      <c r="N395" s="10"/>
      <c r="O395" s="10"/>
    </row>
    <row r="396" spans="1:15" x14ac:dyDescent="0.25">
      <c r="A396" t="s">
        <v>453</v>
      </c>
      <c r="B396" t="s">
        <v>44</v>
      </c>
      <c r="C396">
        <v>394</v>
      </c>
      <c r="D396">
        <v>951469</v>
      </c>
      <c r="E396">
        <v>154</v>
      </c>
      <c r="F396">
        <v>1117200</v>
      </c>
      <c r="G396">
        <v>224</v>
      </c>
      <c r="H396" t="s">
        <v>3</v>
      </c>
      <c r="I396" s="1">
        <v>36951</v>
      </c>
      <c r="J396" s="1"/>
      <c r="K396" s="1" t="b">
        <f t="shared" si="6"/>
        <v>0</v>
      </c>
      <c r="N396" s="10"/>
      <c r="O396" s="10"/>
    </row>
    <row r="397" spans="1:15" x14ac:dyDescent="0.25">
      <c r="A397" t="s">
        <v>454</v>
      </c>
      <c r="B397" t="s">
        <v>56</v>
      </c>
      <c r="C397">
        <v>395</v>
      </c>
      <c r="D397">
        <v>1114325</v>
      </c>
      <c r="E397" t="s">
        <v>5</v>
      </c>
      <c r="F397" t="s">
        <v>5</v>
      </c>
      <c r="G397" t="s">
        <v>5</v>
      </c>
      <c r="H397" t="s">
        <v>7</v>
      </c>
      <c r="I397" s="1">
        <v>38899</v>
      </c>
      <c r="J397" s="1"/>
      <c r="K397" s="1" t="b">
        <f t="shared" si="6"/>
        <v>0</v>
      </c>
      <c r="N397" s="10"/>
      <c r="O397" s="10"/>
    </row>
    <row r="398" spans="1:15" x14ac:dyDescent="0.25">
      <c r="A398" t="s">
        <v>455</v>
      </c>
      <c r="B398" t="s">
        <v>54</v>
      </c>
      <c r="C398">
        <v>396</v>
      </c>
      <c r="D398">
        <v>1111202</v>
      </c>
      <c r="E398" t="s">
        <v>5</v>
      </c>
      <c r="F398" t="s">
        <v>5</v>
      </c>
      <c r="G398" t="s">
        <v>5</v>
      </c>
      <c r="H398" t="s">
        <v>9</v>
      </c>
      <c r="I398" s="1">
        <v>36831</v>
      </c>
      <c r="J398" s="1"/>
      <c r="K398" s="1" t="b">
        <f t="shared" si="6"/>
        <v>0</v>
      </c>
      <c r="N398" s="10"/>
      <c r="O398" s="10"/>
    </row>
    <row r="399" spans="1:15" x14ac:dyDescent="0.25">
      <c r="A399" t="s">
        <v>456</v>
      </c>
      <c r="B399" t="s">
        <v>54</v>
      </c>
      <c r="C399">
        <v>397</v>
      </c>
      <c r="D399">
        <v>1107903</v>
      </c>
      <c r="E399" t="s">
        <v>5</v>
      </c>
      <c r="F399" t="s">
        <v>5</v>
      </c>
      <c r="G399" t="s">
        <v>5</v>
      </c>
      <c r="H399" t="s">
        <v>9</v>
      </c>
      <c r="I399" s="1">
        <v>36831</v>
      </c>
      <c r="J399" s="1"/>
      <c r="K399" s="1" t="b">
        <f t="shared" si="6"/>
        <v>0</v>
      </c>
      <c r="N399" s="10"/>
      <c r="O399" s="10"/>
    </row>
    <row r="400" spans="1:15" x14ac:dyDescent="0.25">
      <c r="A400" t="s">
        <v>457</v>
      </c>
      <c r="B400" t="s">
        <v>101</v>
      </c>
      <c r="C400">
        <v>398</v>
      </c>
      <c r="D400" t="s">
        <v>5</v>
      </c>
      <c r="E400" t="s">
        <v>5</v>
      </c>
      <c r="F400">
        <v>1107242</v>
      </c>
      <c r="G400">
        <v>5083</v>
      </c>
      <c r="H400" t="s">
        <v>7</v>
      </c>
      <c r="I400" s="1">
        <v>38899</v>
      </c>
      <c r="J400" s="1"/>
      <c r="K400" s="1" t="b">
        <f t="shared" si="6"/>
        <v>0</v>
      </c>
      <c r="N400" s="10"/>
      <c r="O400" s="10"/>
    </row>
    <row r="401" spans="1:15" x14ac:dyDescent="0.25">
      <c r="A401" t="s">
        <v>458</v>
      </c>
      <c r="B401" t="s">
        <v>459</v>
      </c>
      <c r="C401">
        <v>399</v>
      </c>
      <c r="D401">
        <v>1104398</v>
      </c>
      <c r="E401">
        <v>227</v>
      </c>
      <c r="F401" t="s">
        <v>5</v>
      </c>
      <c r="G401" t="s">
        <v>5</v>
      </c>
      <c r="H401" t="s">
        <v>7</v>
      </c>
      <c r="I401" s="1">
        <v>38899</v>
      </c>
      <c r="J401" s="1"/>
      <c r="K401" s="1" t="b">
        <f t="shared" si="6"/>
        <v>1</v>
      </c>
      <c r="N401" s="10"/>
      <c r="O401" s="10"/>
    </row>
    <row r="402" spans="1:15" x14ac:dyDescent="0.25">
      <c r="A402" t="s">
        <v>460</v>
      </c>
      <c r="B402" t="s">
        <v>158</v>
      </c>
      <c r="C402">
        <v>400</v>
      </c>
      <c r="D402">
        <v>1102000</v>
      </c>
      <c r="E402" t="s">
        <v>5</v>
      </c>
      <c r="F402" t="s">
        <v>5</v>
      </c>
      <c r="G402" t="s">
        <v>5</v>
      </c>
      <c r="H402" t="s">
        <v>6</v>
      </c>
      <c r="I402" s="1">
        <v>37803</v>
      </c>
      <c r="J402" s="1"/>
      <c r="K402" s="1" t="b">
        <f t="shared" si="6"/>
        <v>0</v>
      </c>
      <c r="N402" s="10"/>
      <c r="O402" s="10"/>
    </row>
    <row r="403" spans="1:15" x14ac:dyDescent="0.25">
      <c r="A403" t="s">
        <v>461</v>
      </c>
      <c r="B403" t="s">
        <v>44</v>
      </c>
      <c r="C403">
        <v>401</v>
      </c>
      <c r="D403">
        <v>570349</v>
      </c>
      <c r="E403">
        <v>60</v>
      </c>
      <c r="F403">
        <v>1101804</v>
      </c>
      <c r="G403">
        <v>160</v>
      </c>
      <c r="H403" t="s">
        <v>3</v>
      </c>
      <c r="I403" s="1">
        <v>36951</v>
      </c>
      <c r="J403" s="1"/>
      <c r="K403" s="1" t="b">
        <f t="shared" si="6"/>
        <v>0</v>
      </c>
      <c r="N403" s="10"/>
      <c r="O403" s="10"/>
    </row>
    <row r="404" spans="1:15" x14ac:dyDescent="0.25">
      <c r="A404" t="s">
        <v>4336</v>
      </c>
      <c r="B404" t="s">
        <v>462</v>
      </c>
      <c r="C404">
        <v>402</v>
      </c>
      <c r="D404">
        <v>347517</v>
      </c>
      <c r="E404">
        <v>88</v>
      </c>
      <c r="F404">
        <v>1101710</v>
      </c>
      <c r="G404">
        <v>937</v>
      </c>
      <c r="H404" t="s">
        <v>7</v>
      </c>
      <c r="I404" s="1">
        <v>38899</v>
      </c>
      <c r="J404" s="1"/>
      <c r="K404" s="1" t="b">
        <f t="shared" si="6"/>
        <v>0</v>
      </c>
      <c r="N404" s="10"/>
      <c r="O404" s="10"/>
    </row>
    <row r="405" spans="1:15" x14ac:dyDescent="0.25">
      <c r="A405" t="s">
        <v>463</v>
      </c>
      <c r="B405" t="s">
        <v>54</v>
      </c>
      <c r="C405">
        <v>403</v>
      </c>
      <c r="D405">
        <v>1101003</v>
      </c>
      <c r="E405" t="s">
        <v>5</v>
      </c>
      <c r="F405" t="s">
        <v>5</v>
      </c>
      <c r="G405" t="s">
        <v>5</v>
      </c>
      <c r="H405" t="s">
        <v>9</v>
      </c>
      <c r="I405" s="1">
        <v>36831</v>
      </c>
      <c r="J405" s="1"/>
      <c r="K405" s="1" t="b">
        <f t="shared" si="6"/>
        <v>0</v>
      </c>
      <c r="N405" s="10"/>
      <c r="O405" s="10"/>
    </row>
    <row r="406" spans="1:15" x14ac:dyDescent="0.25">
      <c r="A406" t="s">
        <v>464</v>
      </c>
      <c r="B406" t="s">
        <v>170</v>
      </c>
      <c r="C406">
        <v>404</v>
      </c>
      <c r="D406">
        <v>1096830</v>
      </c>
      <c r="E406" t="s">
        <v>5</v>
      </c>
      <c r="F406" t="s">
        <v>5</v>
      </c>
      <c r="G406" t="s">
        <v>5</v>
      </c>
      <c r="H406" t="s">
        <v>6</v>
      </c>
      <c r="I406" s="1">
        <v>36342</v>
      </c>
      <c r="J406" s="1"/>
      <c r="K406" s="1" t="b">
        <f t="shared" si="6"/>
        <v>0</v>
      </c>
      <c r="N406" s="10"/>
      <c r="O406" s="10"/>
    </row>
    <row r="407" spans="1:15" x14ac:dyDescent="0.25">
      <c r="A407" t="s">
        <v>465</v>
      </c>
      <c r="B407" t="s">
        <v>54</v>
      </c>
      <c r="C407">
        <v>405</v>
      </c>
      <c r="D407">
        <v>1096782</v>
      </c>
      <c r="E407" t="s">
        <v>5</v>
      </c>
      <c r="F407" t="s">
        <v>5</v>
      </c>
      <c r="G407" t="s">
        <v>5</v>
      </c>
      <c r="H407" t="s">
        <v>9</v>
      </c>
      <c r="I407" s="1">
        <v>36831</v>
      </c>
      <c r="J407" s="1"/>
      <c r="K407" s="1" t="b">
        <f t="shared" si="6"/>
        <v>0</v>
      </c>
      <c r="N407" s="10"/>
      <c r="O407" s="10"/>
    </row>
    <row r="408" spans="1:15" x14ac:dyDescent="0.25">
      <c r="A408" t="s">
        <v>466</v>
      </c>
      <c r="B408" t="s">
        <v>54</v>
      </c>
      <c r="C408">
        <v>406</v>
      </c>
      <c r="D408">
        <v>1093103</v>
      </c>
      <c r="E408" t="s">
        <v>5</v>
      </c>
      <c r="F408" t="s">
        <v>5</v>
      </c>
      <c r="G408" t="s">
        <v>5</v>
      </c>
      <c r="H408" t="s">
        <v>9</v>
      </c>
      <c r="I408" s="1">
        <v>36831</v>
      </c>
      <c r="J408" s="1"/>
      <c r="K408" s="1" t="b">
        <f t="shared" si="6"/>
        <v>0</v>
      </c>
      <c r="N408" s="10"/>
      <c r="O408" s="10"/>
    </row>
    <row r="409" spans="1:15" x14ac:dyDescent="0.25">
      <c r="A409" t="s">
        <v>467</v>
      </c>
      <c r="B409" t="s">
        <v>56</v>
      </c>
      <c r="C409">
        <v>407</v>
      </c>
      <c r="D409">
        <v>1092231</v>
      </c>
      <c r="E409" t="s">
        <v>5</v>
      </c>
      <c r="F409" t="s">
        <v>5</v>
      </c>
      <c r="G409" t="s">
        <v>5</v>
      </c>
      <c r="H409" t="s">
        <v>7</v>
      </c>
      <c r="I409" s="1">
        <v>38899</v>
      </c>
      <c r="J409" s="1"/>
      <c r="K409" s="1" t="b">
        <f t="shared" si="6"/>
        <v>0</v>
      </c>
      <c r="N409" s="10"/>
      <c r="O409" s="10"/>
    </row>
    <row r="410" spans="1:15" x14ac:dyDescent="0.25">
      <c r="A410" t="s">
        <v>468</v>
      </c>
      <c r="B410" t="s">
        <v>469</v>
      </c>
      <c r="C410">
        <v>408</v>
      </c>
      <c r="D410">
        <v>1091500</v>
      </c>
      <c r="E410" t="s">
        <v>5</v>
      </c>
      <c r="F410" t="s">
        <v>5</v>
      </c>
      <c r="G410" t="s">
        <v>5</v>
      </c>
      <c r="H410" t="s">
        <v>3</v>
      </c>
      <c r="I410" s="1">
        <v>35076</v>
      </c>
      <c r="J410" s="1"/>
      <c r="K410" s="1" t="b">
        <f t="shared" si="6"/>
        <v>1</v>
      </c>
      <c r="N410" s="10"/>
      <c r="O410" s="10"/>
    </row>
    <row r="411" spans="1:15" x14ac:dyDescent="0.25">
      <c r="A411" t="s">
        <v>470</v>
      </c>
      <c r="B411" t="s">
        <v>44</v>
      </c>
      <c r="C411">
        <v>409</v>
      </c>
      <c r="D411">
        <v>486304</v>
      </c>
      <c r="E411">
        <v>25</v>
      </c>
      <c r="F411">
        <v>1090171</v>
      </c>
      <c r="G411">
        <v>223</v>
      </c>
      <c r="H411" t="s">
        <v>3</v>
      </c>
      <c r="I411" s="1">
        <v>36951</v>
      </c>
      <c r="J411" s="1"/>
      <c r="K411" s="1" t="b">
        <f t="shared" si="6"/>
        <v>0</v>
      </c>
      <c r="N411" s="10"/>
      <c r="O411" s="10"/>
    </row>
    <row r="412" spans="1:15" x14ac:dyDescent="0.25">
      <c r="A412" t="s">
        <v>471</v>
      </c>
      <c r="B412" t="s">
        <v>54</v>
      </c>
      <c r="C412">
        <v>410</v>
      </c>
      <c r="D412">
        <v>1081991</v>
      </c>
      <c r="E412" t="s">
        <v>5</v>
      </c>
      <c r="F412" t="s">
        <v>5</v>
      </c>
      <c r="G412" t="s">
        <v>5</v>
      </c>
      <c r="H412" t="s">
        <v>9</v>
      </c>
      <c r="I412" s="1">
        <v>36831</v>
      </c>
      <c r="J412" s="1"/>
      <c r="K412" s="1" t="b">
        <f t="shared" si="6"/>
        <v>0</v>
      </c>
      <c r="N412" s="10"/>
      <c r="O412" s="10"/>
    </row>
    <row r="413" spans="1:15" x14ac:dyDescent="0.25">
      <c r="A413" t="s">
        <v>472</v>
      </c>
      <c r="B413" t="s">
        <v>54</v>
      </c>
      <c r="C413">
        <v>411</v>
      </c>
      <c r="D413">
        <v>1081845</v>
      </c>
      <c r="E413" t="s">
        <v>5</v>
      </c>
      <c r="F413" t="s">
        <v>5</v>
      </c>
      <c r="G413" t="s">
        <v>5</v>
      </c>
      <c r="H413" t="s">
        <v>9</v>
      </c>
      <c r="I413" s="1">
        <v>36831</v>
      </c>
      <c r="J413" s="1"/>
      <c r="K413" s="1" t="b">
        <f t="shared" si="6"/>
        <v>0</v>
      </c>
      <c r="N413" s="10"/>
      <c r="O413" s="10"/>
    </row>
    <row r="414" spans="1:15" x14ac:dyDescent="0.25">
      <c r="A414" t="s">
        <v>473</v>
      </c>
      <c r="B414" t="s">
        <v>41</v>
      </c>
      <c r="C414">
        <v>412</v>
      </c>
      <c r="D414">
        <v>1074516</v>
      </c>
      <c r="E414">
        <v>1057</v>
      </c>
      <c r="F414" t="s">
        <v>5</v>
      </c>
      <c r="G414" t="s">
        <v>5</v>
      </c>
      <c r="H414" t="s">
        <v>6</v>
      </c>
      <c r="I414" s="1">
        <v>38899</v>
      </c>
      <c r="J414" s="1"/>
      <c r="K414" s="1" t="b">
        <f t="shared" si="6"/>
        <v>0</v>
      </c>
      <c r="N414" s="10"/>
      <c r="O414" s="10"/>
    </row>
    <row r="415" spans="1:15" x14ac:dyDescent="0.25">
      <c r="A415" t="s">
        <v>474</v>
      </c>
      <c r="B415" t="s">
        <v>54</v>
      </c>
      <c r="C415">
        <v>413</v>
      </c>
      <c r="D415">
        <v>1070675</v>
      </c>
      <c r="E415" t="s">
        <v>5</v>
      </c>
      <c r="F415" t="s">
        <v>5</v>
      </c>
      <c r="G415" t="s">
        <v>5</v>
      </c>
      <c r="H415" t="s">
        <v>9</v>
      </c>
      <c r="I415" s="1">
        <v>36831</v>
      </c>
      <c r="J415" s="1"/>
      <c r="K415" s="1" t="b">
        <f t="shared" si="6"/>
        <v>0</v>
      </c>
      <c r="N415" s="10"/>
      <c r="O415" s="10"/>
    </row>
    <row r="416" spans="1:15" x14ac:dyDescent="0.25">
      <c r="A416" t="s">
        <v>4764</v>
      </c>
      <c r="B416" t="s">
        <v>48</v>
      </c>
      <c r="C416">
        <v>414</v>
      </c>
      <c r="D416" t="s">
        <v>5</v>
      </c>
      <c r="E416" t="s">
        <v>5</v>
      </c>
      <c r="F416">
        <v>1069710</v>
      </c>
      <c r="G416" t="s">
        <v>5</v>
      </c>
      <c r="H416" t="s">
        <v>7</v>
      </c>
      <c r="I416" s="1">
        <v>38899</v>
      </c>
      <c r="J416" s="1"/>
      <c r="K416" s="1" t="b">
        <f t="shared" si="6"/>
        <v>0</v>
      </c>
      <c r="N416" s="10"/>
      <c r="O416" s="10"/>
    </row>
    <row r="417" spans="1:15" x14ac:dyDescent="0.25">
      <c r="A417" t="s">
        <v>475</v>
      </c>
      <c r="B417" t="s">
        <v>158</v>
      </c>
      <c r="C417">
        <v>415</v>
      </c>
      <c r="D417">
        <v>1068000</v>
      </c>
      <c r="E417" t="s">
        <v>5</v>
      </c>
      <c r="F417" t="s">
        <v>5</v>
      </c>
      <c r="G417" t="s">
        <v>5</v>
      </c>
      <c r="H417" t="s">
        <v>6</v>
      </c>
      <c r="I417" s="1">
        <v>37803</v>
      </c>
      <c r="J417" s="1"/>
      <c r="K417" s="1" t="b">
        <f t="shared" si="6"/>
        <v>0</v>
      </c>
      <c r="N417" s="10"/>
      <c r="O417" s="10"/>
    </row>
    <row r="418" spans="1:15" x14ac:dyDescent="0.25">
      <c r="A418" t="s">
        <v>476</v>
      </c>
      <c r="B418" t="s">
        <v>44</v>
      </c>
      <c r="C418">
        <v>416</v>
      </c>
      <c r="D418">
        <v>198963</v>
      </c>
      <c r="E418">
        <v>23</v>
      </c>
      <c r="F418">
        <v>1064357</v>
      </c>
      <c r="G418">
        <v>201</v>
      </c>
      <c r="H418" t="s">
        <v>3</v>
      </c>
      <c r="I418" s="1">
        <v>36951</v>
      </c>
      <c r="J418" s="1"/>
      <c r="K418" s="1" t="b">
        <f t="shared" si="6"/>
        <v>0</v>
      </c>
      <c r="N418" s="10"/>
      <c r="O418" s="10"/>
    </row>
    <row r="419" spans="1:15" x14ac:dyDescent="0.25">
      <c r="A419" t="s">
        <v>477</v>
      </c>
      <c r="B419" t="s">
        <v>478</v>
      </c>
      <c r="C419">
        <v>417</v>
      </c>
      <c r="D419">
        <v>1059600</v>
      </c>
      <c r="E419" t="s">
        <v>5</v>
      </c>
      <c r="F419" t="s">
        <v>5</v>
      </c>
      <c r="G419" t="s">
        <v>5</v>
      </c>
      <c r="H419" t="s">
        <v>6</v>
      </c>
      <c r="I419" s="1">
        <v>37803</v>
      </c>
      <c r="J419" s="1"/>
      <c r="K419" s="1" t="b">
        <f t="shared" si="6"/>
        <v>1</v>
      </c>
      <c r="N419" s="10"/>
      <c r="O419" s="10"/>
    </row>
    <row r="420" spans="1:15" x14ac:dyDescent="0.25">
      <c r="A420" t="s">
        <v>479</v>
      </c>
      <c r="B420" t="s">
        <v>54</v>
      </c>
      <c r="C420">
        <v>418</v>
      </c>
      <c r="D420">
        <v>1057396</v>
      </c>
      <c r="E420" t="s">
        <v>5</v>
      </c>
      <c r="F420" t="s">
        <v>5</v>
      </c>
      <c r="G420" t="s">
        <v>5</v>
      </c>
      <c r="H420" t="s">
        <v>9</v>
      </c>
      <c r="I420" s="1">
        <v>36831</v>
      </c>
      <c r="J420" s="1"/>
      <c r="K420" s="1" t="b">
        <f t="shared" si="6"/>
        <v>0</v>
      </c>
      <c r="N420" s="10"/>
      <c r="O420" s="10"/>
    </row>
    <row r="421" spans="1:15" x14ac:dyDescent="0.25">
      <c r="A421" t="s">
        <v>480</v>
      </c>
      <c r="B421" t="s">
        <v>481</v>
      </c>
      <c r="C421">
        <v>419</v>
      </c>
      <c r="D421">
        <v>1057212</v>
      </c>
      <c r="E421">
        <v>360</v>
      </c>
      <c r="F421" t="s">
        <v>5</v>
      </c>
      <c r="G421" t="s">
        <v>5</v>
      </c>
      <c r="H421" t="s">
        <v>6</v>
      </c>
      <c r="I421" s="1">
        <v>36708</v>
      </c>
      <c r="J421" s="1"/>
      <c r="K421" s="1" t="b">
        <f t="shared" si="6"/>
        <v>1</v>
      </c>
      <c r="N421" s="10"/>
      <c r="O421" s="10"/>
    </row>
    <row r="422" spans="1:15" x14ac:dyDescent="0.25">
      <c r="A422" t="s">
        <v>482</v>
      </c>
      <c r="B422" t="s">
        <v>54</v>
      </c>
      <c r="C422">
        <v>420</v>
      </c>
      <c r="D422">
        <v>1057073</v>
      </c>
      <c r="E422" t="s">
        <v>5</v>
      </c>
      <c r="F422" t="s">
        <v>5</v>
      </c>
      <c r="G422" t="s">
        <v>5</v>
      </c>
      <c r="H422" t="s">
        <v>9</v>
      </c>
      <c r="I422" s="1">
        <v>36831</v>
      </c>
      <c r="J422" s="1"/>
      <c r="K422" s="1" t="b">
        <f t="shared" si="6"/>
        <v>0</v>
      </c>
      <c r="N422" s="10"/>
      <c r="O422" s="10"/>
    </row>
    <row r="423" spans="1:15" x14ac:dyDescent="0.25">
      <c r="A423" t="s">
        <v>483</v>
      </c>
      <c r="B423" t="s">
        <v>44</v>
      </c>
      <c r="C423">
        <v>421</v>
      </c>
      <c r="D423">
        <v>1054981</v>
      </c>
      <c r="E423">
        <v>178</v>
      </c>
      <c r="F423" t="s">
        <v>5</v>
      </c>
      <c r="G423" t="s">
        <v>5</v>
      </c>
      <c r="H423" t="s">
        <v>3</v>
      </c>
      <c r="I423" s="1">
        <v>36951</v>
      </c>
      <c r="J423" s="1"/>
      <c r="K423" s="1" t="b">
        <f t="shared" si="6"/>
        <v>0</v>
      </c>
      <c r="N423" s="10"/>
      <c r="O423" s="10"/>
    </row>
    <row r="424" spans="1:15" x14ac:dyDescent="0.25">
      <c r="A424" t="s">
        <v>484</v>
      </c>
      <c r="B424" t="s">
        <v>54</v>
      </c>
      <c r="C424">
        <v>422</v>
      </c>
      <c r="D424">
        <v>1054374</v>
      </c>
      <c r="E424" t="s">
        <v>5</v>
      </c>
      <c r="F424" t="s">
        <v>5</v>
      </c>
      <c r="G424" t="s">
        <v>5</v>
      </c>
      <c r="H424" t="s">
        <v>9</v>
      </c>
      <c r="I424" s="1">
        <v>36831</v>
      </c>
      <c r="J424" s="1"/>
      <c r="K424" s="1" t="b">
        <f t="shared" si="6"/>
        <v>0</v>
      </c>
      <c r="N424" s="10"/>
      <c r="O424" s="10"/>
    </row>
    <row r="425" spans="1:15" x14ac:dyDescent="0.25">
      <c r="A425" t="s">
        <v>485</v>
      </c>
      <c r="B425" t="s">
        <v>54</v>
      </c>
      <c r="C425">
        <v>423</v>
      </c>
      <c r="D425">
        <v>1053695</v>
      </c>
      <c r="E425" t="s">
        <v>5</v>
      </c>
      <c r="F425" t="s">
        <v>5</v>
      </c>
      <c r="G425" t="s">
        <v>5</v>
      </c>
      <c r="H425" t="s">
        <v>9</v>
      </c>
      <c r="I425" s="1">
        <v>36831</v>
      </c>
      <c r="J425" s="1"/>
      <c r="K425" s="1" t="b">
        <f t="shared" si="6"/>
        <v>0</v>
      </c>
      <c r="N425" s="10"/>
      <c r="O425" s="10"/>
    </row>
    <row r="426" spans="1:15" x14ac:dyDescent="0.25">
      <c r="A426" t="s">
        <v>486</v>
      </c>
      <c r="B426" t="s">
        <v>56</v>
      </c>
      <c r="C426">
        <v>424</v>
      </c>
      <c r="D426">
        <v>1053254</v>
      </c>
      <c r="E426" t="s">
        <v>5</v>
      </c>
      <c r="F426" t="s">
        <v>5</v>
      </c>
      <c r="G426" t="s">
        <v>5</v>
      </c>
      <c r="H426" t="s">
        <v>7</v>
      </c>
      <c r="I426" s="1">
        <v>38899</v>
      </c>
      <c r="J426" s="1"/>
      <c r="K426" s="1" t="b">
        <f t="shared" si="6"/>
        <v>0</v>
      </c>
      <c r="N426" s="10"/>
      <c r="O426" s="10"/>
    </row>
    <row r="427" spans="1:15" x14ac:dyDescent="0.25">
      <c r="A427" t="s">
        <v>487</v>
      </c>
      <c r="B427" t="s">
        <v>54</v>
      </c>
      <c r="C427">
        <v>425</v>
      </c>
      <c r="D427">
        <v>1053023</v>
      </c>
      <c r="E427" t="s">
        <v>5</v>
      </c>
      <c r="F427" t="s">
        <v>5</v>
      </c>
      <c r="G427" t="s">
        <v>5</v>
      </c>
      <c r="H427" t="s">
        <v>9</v>
      </c>
      <c r="I427" s="1">
        <v>36831</v>
      </c>
      <c r="J427" s="1"/>
      <c r="K427" s="1" t="b">
        <f t="shared" si="6"/>
        <v>0</v>
      </c>
      <c r="N427" s="10"/>
      <c r="O427" s="10"/>
    </row>
    <row r="428" spans="1:15" x14ac:dyDescent="0.25">
      <c r="A428" t="s">
        <v>488</v>
      </c>
      <c r="B428" t="s">
        <v>54</v>
      </c>
      <c r="C428">
        <v>426</v>
      </c>
      <c r="D428">
        <v>1052468</v>
      </c>
      <c r="E428" t="s">
        <v>5</v>
      </c>
      <c r="F428" t="s">
        <v>5</v>
      </c>
      <c r="G428" t="s">
        <v>5</v>
      </c>
      <c r="H428" t="s">
        <v>9</v>
      </c>
      <c r="I428" s="1">
        <v>36831</v>
      </c>
      <c r="J428" s="1"/>
      <c r="K428" s="1" t="b">
        <f t="shared" si="6"/>
        <v>0</v>
      </c>
      <c r="N428" s="10"/>
      <c r="O428" s="10"/>
    </row>
    <row r="429" spans="1:15" x14ac:dyDescent="0.25">
      <c r="A429" t="s">
        <v>489</v>
      </c>
      <c r="B429" t="s">
        <v>54</v>
      </c>
      <c r="C429">
        <v>427</v>
      </c>
      <c r="D429">
        <v>1051384</v>
      </c>
      <c r="E429" t="s">
        <v>5</v>
      </c>
      <c r="F429" t="s">
        <v>5</v>
      </c>
      <c r="G429" t="s">
        <v>5</v>
      </c>
      <c r="H429" t="s">
        <v>9</v>
      </c>
      <c r="I429" s="1">
        <v>36831</v>
      </c>
      <c r="J429" s="1"/>
      <c r="K429" s="1" t="b">
        <f t="shared" si="6"/>
        <v>0</v>
      </c>
      <c r="N429" s="10"/>
      <c r="O429" s="10"/>
    </row>
    <row r="430" spans="1:15" x14ac:dyDescent="0.25">
      <c r="A430" t="s">
        <v>4765</v>
      </c>
      <c r="B430" t="s">
        <v>54</v>
      </c>
      <c r="C430">
        <v>428</v>
      </c>
      <c r="D430">
        <v>1050522</v>
      </c>
      <c r="E430" t="s">
        <v>5</v>
      </c>
      <c r="F430" t="s">
        <v>5</v>
      </c>
      <c r="G430" t="s">
        <v>5</v>
      </c>
      <c r="H430" t="s">
        <v>9</v>
      </c>
      <c r="I430" s="1">
        <v>36831</v>
      </c>
      <c r="J430" s="1"/>
      <c r="K430" s="1" t="b">
        <f t="shared" si="6"/>
        <v>0</v>
      </c>
      <c r="N430" s="10"/>
      <c r="O430" s="10"/>
    </row>
    <row r="431" spans="1:15" x14ac:dyDescent="0.25">
      <c r="A431" t="s">
        <v>490</v>
      </c>
      <c r="B431" t="s">
        <v>101</v>
      </c>
      <c r="C431">
        <v>429</v>
      </c>
      <c r="D431" t="s">
        <v>5</v>
      </c>
      <c r="E431" t="s">
        <v>5</v>
      </c>
      <c r="F431">
        <v>1050046</v>
      </c>
      <c r="G431">
        <v>9419</v>
      </c>
      <c r="H431" t="s">
        <v>7</v>
      </c>
      <c r="I431" s="1">
        <v>38899</v>
      </c>
      <c r="J431" s="1"/>
      <c r="K431" s="1" t="b">
        <f t="shared" si="6"/>
        <v>0</v>
      </c>
      <c r="N431" s="10"/>
      <c r="O431" s="10"/>
    </row>
    <row r="432" spans="1:15" x14ac:dyDescent="0.25">
      <c r="A432" t="s">
        <v>491</v>
      </c>
      <c r="B432" t="s">
        <v>44</v>
      </c>
      <c r="C432">
        <v>430</v>
      </c>
      <c r="D432">
        <v>990298</v>
      </c>
      <c r="E432" t="s">
        <v>5</v>
      </c>
      <c r="F432">
        <v>1049579</v>
      </c>
      <c r="G432" t="s">
        <v>5</v>
      </c>
      <c r="H432" t="s">
        <v>3</v>
      </c>
      <c r="I432" s="1">
        <v>36951</v>
      </c>
      <c r="J432" s="1"/>
      <c r="K432" s="1" t="b">
        <f t="shared" si="6"/>
        <v>0</v>
      </c>
      <c r="N432" s="10"/>
      <c r="O432" s="10"/>
    </row>
    <row r="433" spans="1:15" x14ac:dyDescent="0.25">
      <c r="A433" t="s">
        <v>492</v>
      </c>
      <c r="B433" t="s">
        <v>54</v>
      </c>
      <c r="C433">
        <v>431</v>
      </c>
      <c r="D433">
        <v>1049035</v>
      </c>
      <c r="E433" t="s">
        <v>5</v>
      </c>
      <c r="F433" t="s">
        <v>5</v>
      </c>
      <c r="G433" t="s">
        <v>5</v>
      </c>
      <c r="H433" t="s">
        <v>9</v>
      </c>
      <c r="I433" s="1">
        <v>36831</v>
      </c>
      <c r="J433" s="1"/>
      <c r="K433" s="1" t="b">
        <f t="shared" si="6"/>
        <v>0</v>
      </c>
      <c r="N433" s="10"/>
      <c r="O433" s="10"/>
    </row>
    <row r="434" spans="1:15" x14ac:dyDescent="0.25">
      <c r="A434" t="s">
        <v>493</v>
      </c>
      <c r="B434" t="s">
        <v>178</v>
      </c>
      <c r="C434">
        <v>432</v>
      </c>
      <c r="D434">
        <v>1044094</v>
      </c>
      <c r="E434">
        <v>250</v>
      </c>
      <c r="F434">
        <v>1046365</v>
      </c>
      <c r="G434">
        <v>405</v>
      </c>
      <c r="H434" t="s">
        <v>7</v>
      </c>
      <c r="I434" s="1">
        <v>38353</v>
      </c>
      <c r="J434" s="1"/>
      <c r="K434" s="1" t="b">
        <f t="shared" si="6"/>
        <v>0</v>
      </c>
      <c r="N434" s="10"/>
      <c r="O434" s="10"/>
    </row>
    <row r="435" spans="1:15" x14ac:dyDescent="0.25">
      <c r="A435" t="s">
        <v>494</v>
      </c>
      <c r="B435" t="s">
        <v>54</v>
      </c>
      <c r="C435">
        <v>433</v>
      </c>
      <c r="D435">
        <v>1041735</v>
      </c>
      <c r="E435" t="s">
        <v>5</v>
      </c>
      <c r="F435" t="s">
        <v>5</v>
      </c>
      <c r="G435" t="s">
        <v>5</v>
      </c>
      <c r="H435" t="s">
        <v>9</v>
      </c>
      <c r="I435" s="1">
        <v>36831</v>
      </c>
      <c r="J435" s="1"/>
      <c r="K435" s="1" t="b">
        <f t="shared" si="6"/>
        <v>0</v>
      </c>
      <c r="N435" s="10"/>
      <c r="O435" s="10"/>
    </row>
    <row r="436" spans="1:15" x14ac:dyDescent="0.25">
      <c r="A436" t="s">
        <v>495</v>
      </c>
      <c r="B436" t="s">
        <v>54</v>
      </c>
      <c r="C436">
        <v>434</v>
      </c>
      <c r="D436">
        <v>1035504</v>
      </c>
      <c r="E436" t="s">
        <v>5</v>
      </c>
      <c r="F436" t="s">
        <v>5</v>
      </c>
      <c r="G436" t="s">
        <v>5</v>
      </c>
      <c r="H436" t="s">
        <v>9</v>
      </c>
      <c r="I436" s="1">
        <v>36831</v>
      </c>
      <c r="J436" s="1"/>
      <c r="K436" s="1" t="b">
        <f t="shared" si="6"/>
        <v>0</v>
      </c>
      <c r="N436" s="10"/>
      <c r="O436" s="10"/>
    </row>
    <row r="437" spans="1:15" x14ac:dyDescent="0.25">
      <c r="A437" t="s">
        <v>496</v>
      </c>
      <c r="B437" t="s">
        <v>56</v>
      </c>
      <c r="C437">
        <v>435</v>
      </c>
      <c r="D437">
        <v>1026097</v>
      </c>
      <c r="E437" t="s">
        <v>5</v>
      </c>
      <c r="F437">
        <v>1033276</v>
      </c>
      <c r="G437" t="s">
        <v>5</v>
      </c>
      <c r="H437" t="s">
        <v>7</v>
      </c>
      <c r="I437" s="1">
        <v>38899</v>
      </c>
      <c r="J437" s="1"/>
      <c r="K437" s="1" t="b">
        <f t="shared" si="6"/>
        <v>0</v>
      </c>
      <c r="N437" s="10"/>
      <c r="O437" s="10"/>
    </row>
    <row r="438" spans="1:15" x14ac:dyDescent="0.25">
      <c r="A438" t="s">
        <v>497</v>
      </c>
      <c r="B438" t="s">
        <v>36</v>
      </c>
      <c r="C438">
        <v>436</v>
      </c>
      <c r="D438">
        <v>1025098</v>
      </c>
      <c r="E438">
        <v>784</v>
      </c>
      <c r="F438" t="s">
        <v>5</v>
      </c>
      <c r="G438" t="s">
        <v>5</v>
      </c>
      <c r="H438" t="s">
        <v>3</v>
      </c>
      <c r="I438" s="1">
        <v>38626</v>
      </c>
      <c r="J438" s="1"/>
      <c r="K438" s="1" t="b">
        <f t="shared" si="6"/>
        <v>0</v>
      </c>
      <c r="N438" s="10"/>
      <c r="O438" s="10"/>
    </row>
    <row r="439" spans="1:15" x14ac:dyDescent="0.25">
      <c r="A439" t="s">
        <v>498</v>
      </c>
      <c r="B439" t="s">
        <v>56</v>
      </c>
      <c r="C439">
        <v>437</v>
      </c>
      <c r="D439">
        <v>988997</v>
      </c>
      <c r="E439" t="s">
        <v>5</v>
      </c>
      <c r="F439">
        <v>1023299</v>
      </c>
      <c r="G439" t="s">
        <v>5</v>
      </c>
      <c r="H439" t="s">
        <v>7</v>
      </c>
      <c r="I439" s="1">
        <v>38899</v>
      </c>
      <c r="J439" s="1"/>
      <c r="K439" s="1" t="b">
        <f t="shared" si="6"/>
        <v>0</v>
      </c>
      <c r="N439" s="10"/>
      <c r="O439" s="10"/>
    </row>
    <row r="440" spans="1:15" x14ac:dyDescent="0.25">
      <c r="A440" t="s">
        <v>499</v>
      </c>
      <c r="B440" t="s">
        <v>54</v>
      </c>
      <c r="C440">
        <v>438</v>
      </c>
      <c r="D440">
        <v>1023285</v>
      </c>
      <c r="E440" t="s">
        <v>5</v>
      </c>
      <c r="F440" t="s">
        <v>5</v>
      </c>
      <c r="G440" t="s">
        <v>5</v>
      </c>
      <c r="H440" t="s">
        <v>9</v>
      </c>
      <c r="I440" s="1">
        <v>36831</v>
      </c>
      <c r="J440" s="1"/>
      <c r="K440" s="1" t="b">
        <f t="shared" si="6"/>
        <v>0</v>
      </c>
      <c r="N440" s="10"/>
      <c r="O440" s="10"/>
    </row>
    <row r="441" spans="1:15" x14ac:dyDescent="0.25">
      <c r="A441" t="s">
        <v>500</v>
      </c>
      <c r="B441" t="s">
        <v>501</v>
      </c>
      <c r="C441">
        <v>439</v>
      </c>
      <c r="D441">
        <v>1022001</v>
      </c>
      <c r="E441">
        <v>228</v>
      </c>
      <c r="F441" t="s">
        <v>5</v>
      </c>
      <c r="G441" t="s">
        <v>5</v>
      </c>
      <c r="H441" t="s">
        <v>6</v>
      </c>
      <c r="I441" s="1">
        <v>37073</v>
      </c>
      <c r="J441" s="1"/>
      <c r="K441" s="1" t="b">
        <f t="shared" si="6"/>
        <v>1</v>
      </c>
      <c r="N441" s="10"/>
      <c r="O441" s="10"/>
    </row>
    <row r="442" spans="1:15" x14ac:dyDescent="0.25">
      <c r="A442" t="s">
        <v>502</v>
      </c>
      <c r="B442" t="s">
        <v>54</v>
      </c>
      <c r="C442">
        <v>440</v>
      </c>
      <c r="D442">
        <v>1021998</v>
      </c>
      <c r="E442" t="s">
        <v>5</v>
      </c>
      <c r="F442" t="s">
        <v>5</v>
      </c>
      <c r="G442" t="s">
        <v>5</v>
      </c>
      <c r="H442" t="s">
        <v>9</v>
      </c>
      <c r="I442" s="1">
        <v>36831</v>
      </c>
      <c r="J442" s="1"/>
      <c r="K442" s="1" t="b">
        <f t="shared" si="6"/>
        <v>0</v>
      </c>
      <c r="N442" s="10"/>
      <c r="O442" s="10"/>
    </row>
    <row r="443" spans="1:15" x14ac:dyDescent="0.25">
      <c r="A443" t="s">
        <v>503</v>
      </c>
      <c r="B443" t="s">
        <v>217</v>
      </c>
      <c r="C443">
        <v>441</v>
      </c>
      <c r="D443">
        <v>743079</v>
      </c>
      <c r="E443">
        <v>165</v>
      </c>
      <c r="F443">
        <v>1021254</v>
      </c>
      <c r="G443">
        <v>366</v>
      </c>
      <c r="H443" t="s">
        <v>7</v>
      </c>
      <c r="I443" s="1">
        <v>38718</v>
      </c>
      <c r="J443" s="1"/>
      <c r="K443" s="1" t="b">
        <f t="shared" si="6"/>
        <v>1</v>
      </c>
      <c r="N443" s="10"/>
      <c r="O443" s="10"/>
    </row>
    <row r="444" spans="1:15" x14ac:dyDescent="0.25">
      <c r="A444" t="s">
        <v>504</v>
      </c>
      <c r="B444" t="s">
        <v>505</v>
      </c>
      <c r="C444">
        <v>442</v>
      </c>
      <c r="D444">
        <v>144784</v>
      </c>
      <c r="E444">
        <v>4440</v>
      </c>
      <c r="F444">
        <v>1018804</v>
      </c>
      <c r="G444">
        <v>6312</v>
      </c>
      <c r="H444" t="s">
        <v>7</v>
      </c>
      <c r="I444" s="1">
        <v>38718</v>
      </c>
      <c r="J444" s="1"/>
      <c r="K444" s="1" t="b">
        <f t="shared" si="6"/>
        <v>1</v>
      </c>
      <c r="N444" s="10"/>
      <c r="O444" s="10"/>
    </row>
    <row r="445" spans="1:15" x14ac:dyDescent="0.25">
      <c r="A445" t="s">
        <v>506</v>
      </c>
      <c r="B445" t="s">
        <v>260</v>
      </c>
      <c r="C445">
        <v>443</v>
      </c>
      <c r="D445">
        <v>1016296</v>
      </c>
      <c r="E445">
        <v>252</v>
      </c>
      <c r="F445" t="s">
        <v>5</v>
      </c>
      <c r="G445" t="s">
        <v>5</v>
      </c>
      <c r="H445" t="s">
        <v>9</v>
      </c>
      <c r="I445" s="1">
        <v>35886</v>
      </c>
      <c r="J445" s="1"/>
      <c r="K445" s="1" t="b">
        <f t="shared" si="6"/>
        <v>1</v>
      </c>
      <c r="N445" s="10"/>
      <c r="O445" s="10"/>
    </row>
    <row r="446" spans="1:15" x14ac:dyDescent="0.25">
      <c r="A446" t="s">
        <v>507</v>
      </c>
      <c r="B446" t="s">
        <v>54</v>
      </c>
      <c r="C446">
        <v>444</v>
      </c>
      <c r="D446">
        <v>1016034</v>
      </c>
      <c r="E446" t="s">
        <v>5</v>
      </c>
      <c r="F446" t="s">
        <v>5</v>
      </c>
      <c r="G446" t="s">
        <v>5</v>
      </c>
      <c r="H446" t="s">
        <v>9</v>
      </c>
      <c r="I446" s="1">
        <v>36831</v>
      </c>
      <c r="J446" s="1"/>
      <c r="K446" s="1" t="b">
        <f t="shared" si="6"/>
        <v>0</v>
      </c>
      <c r="N446" s="10"/>
      <c r="O446" s="10"/>
    </row>
    <row r="447" spans="1:15" x14ac:dyDescent="0.25">
      <c r="A447" t="s">
        <v>508</v>
      </c>
      <c r="B447" t="s">
        <v>509</v>
      </c>
      <c r="C447">
        <v>445</v>
      </c>
      <c r="D447">
        <v>1015140</v>
      </c>
      <c r="E447" t="s">
        <v>5</v>
      </c>
      <c r="F447" t="s">
        <v>5</v>
      </c>
      <c r="G447" t="s">
        <v>5</v>
      </c>
      <c r="H447" t="s">
        <v>6</v>
      </c>
      <c r="I447" s="1">
        <v>38534</v>
      </c>
      <c r="J447" s="1"/>
      <c r="K447" s="1" t="b">
        <f t="shared" si="6"/>
        <v>1</v>
      </c>
      <c r="N447" s="10"/>
      <c r="O447" s="10"/>
    </row>
    <row r="448" spans="1:15" x14ac:dyDescent="0.25">
      <c r="A448" t="s">
        <v>510</v>
      </c>
      <c r="B448" t="s">
        <v>54</v>
      </c>
      <c r="C448">
        <v>446</v>
      </c>
      <c r="D448">
        <v>1014206</v>
      </c>
      <c r="E448" t="s">
        <v>5</v>
      </c>
      <c r="F448" t="s">
        <v>5</v>
      </c>
      <c r="G448" t="s">
        <v>5</v>
      </c>
      <c r="H448" t="s">
        <v>9</v>
      </c>
      <c r="I448" s="1">
        <v>36831</v>
      </c>
      <c r="J448" s="1"/>
      <c r="K448" s="1" t="b">
        <f t="shared" si="6"/>
        <v>0</v>
      </c>
      <c r="N448" s="10"/>
      <c r="O448" s="10"/>
    </row>
    <row r="449" spans="1:15" x14ac:dyDescent="0.25">
      <c r="A449" t="s">
        <v>511</v>
      </c>
      <c r="B449" t="s">
        <v>44</v>
      </c>
      <c r="C449">
        <v>447</v>
      </c>
      <c r="D449">
        <v>975695</v>
      </c>
      <c r="E449" t="s">
        <v>5</v>
      </c>
      <c r="F449">
        <v>1011327</v>
      </c>
      <c r="G449" t="s">
        <v>5</v>
      </c>
      <c r="H449" t="s">
        <v>3</v>
      </c>
      <c r="I449" s="1">
        <v>36951</v>
      </c>
      <c r="J449" s="1"/>
      <c r="K449" s="1" t="b">
        <f t="shared" si="6"/>
        <v>0</v>
      </c>
      <c r="N449" s="10"/>
      <c r="O449" s="10"/>
    </row>
    <row r="450" spans="1:15" x14ac:dyDescent="0.25">
      <c r="A450" t="s">
        <v>512</v>
      </c>
      <c r="B450" t="s">
        <v>44</v>
      </c>
      <c r="C450">
        <v>448</v>
      </c>
      <c r="D450">
        <v>825436</v>
      </c>
      <c r="E450" t="s">
        <v>5</v>
      </c>
      <c r="F450">
        <v>1011152</v>
      </c>
      <c r="G450">
        <v>105</v>
      </c>
      <c r="H450" t="s">
        <v>3</v>
      </c>
      <c r="I450" s="1">
        <v>36951</v>
      </c>
      <c r="J450" s="1"/>
      <c r="K450" s="1" t="b">
        <f t="shared" si="6"/>
        <v>0</v>
      </c>
      <c r="N450" s="10"/>
      <c r="O450" s="10"/>
    </row>
    <row r="451" spans="1:15" x14ac:dyDescent="0.25">
      <c r="A451" t="s">
        <v>4766</v>
      </c>
      <c r="B451" t="s">
        <v>44</v>
      </c>
      <c r="C451">
        <v>449</v>
      </c>
      <c r="D451">
        <v>1008704</v>
      </c>
      <c r="E451">
        <v>52</v>
      </c>
      <c r="F451" t="s">
        <v>5</v>
      </c>
      <c r="G451" t="s">
        <v>5</v>
      </c>
      <c r="H451" t="s">
        <v>3</v>
      </c>
      <c r="I451" s="1">
        <v>36951</v>
      </c>
      <c r="J451" s="1"/>
      <c r="K451" s="1" t="b">
        <f t="shared" ref="K451:K514" si="7">EXACT(A451,UPPER(A451))</f>
        <v>0</v>
      </c>
      <c r="N451" s="10"/>
      <c r="O451" s="10"/>
    </row>
    <row r="452" spans="1:15" x14ac:dyDescent="0.25">
      <c r="A452" t="s">
        <v>4767</v>
      </c>
      <c r="B452" t="s">
        <v>178</v>
      </c>
      <c r="C452">
        <v>450</v>
      </c>
      <c r="D452">
        <v>991310</v>
      </c>
      <c r="E452">
        <v>305</v>
      </c>
      <c r="F452">
        <v>1008002</v>
      </c>
      <c r="G452">
        <v>557</v>
      </c>
      <c r="H452" t="s">
        <v>7</v>
      </c>
      <c r="I452" s="1">
        <v>38353</v>
      </c>
      <c r="J452" s="1"/>
      <c r="K452" s="1" t="b">
        <f t="shared" si="7"/>
        <v>0</v>
      </c>
      <c r="N452" s="10"/>
      <c r="O452" s="10"/>
    </row>
    <row r="453" spans="1:15" x14ac:dyDescent="0.25">
      <c r="A453" t="s">
        <v>513</v>
      </c>
      <c r="B453" t="s">
        <v>54</v>
      </c>
      <c r="C453">
        <v>451</v>
      </c>
      <c r="D453">
        <v>1007796</v>
      </c>
      <c r="E453" t="s">
        <v>5</v>
      </c>
      <c r="F453" t="s">
        <v>5</v>
      </c>
      <c r="G453" t="s">
        <v>5</v>
      </c>
      <c r="H453" t="s">
        <v>9</v>
      </c>
      <c r="I453" s="1">
        <v>36831</v>
      </c>
      <c r="J453" s="1"/>
      <c r="K453" s="1" t="b">
        <f t="shared" si="7"/>
        <v>0</v>
      </c>
      <c r="N453" s="10"/>
      <c r="O453" s="10"/>
    </row>
    <row r="454" spans="1:15" x14ac:dyDescent="0.25">
      <c r="A454" t="s">
        <v>4751</v>
      </c>
      <c r="B454" t="s">
        <v>54</v>
      </c>
      <c r="C454">
        <v>452</v>
      </c>
      <c r="D454">
        <v>1007391</v>
      </c>
      <c r="E454" t="s">
        <v>5</v>
      </c>
      <c r="F454" t="s">
        <v>5</v>
      </c>
      <c r="G454" t="s">
        <v>5</v>
      </c>
      <c r="H454" t="s">
        <v>9</v>
      </c>
      <c r="I454" s="1">
        <v>36831</v>
      </c>
      <c r="J454" s="1"/>
      <c r="K454" s="1" t="b">
        <f t="shared" si="7"/>
        <v>0</v>
      </c>
      <c r="N454" s="10"/>
      <c r="O454" s="10"/>
    </row>
    <row r="455" spans="1:15" x14ac:dyDescent="0.25">
      <c r="A455" t="s">
        <v>514</v>
      </c>
      <c r="B455" t="s">
        <v>44</v>
      </c>
      <c r="C455">
        <v>453</v>
      </c>
      <c r="D455">
        <v>1006417</v>
      </c>
      <c r="E455" t="s">
        <v>5</v>
      </c>
      <c r="F455" t="s">
        <v>5</v>
      </c>
      <c r="G455" t="s">
        <v>5</v>
      </c>
      <c r="H455" t="s">
        <v>3</v>
      </c>
      <c r="I455" s="1">
        <v>36951</v>
      </c>
      <c r="J455" s="1"/>
      <c r="K455" s="1" t="b">
        <f t="shared" si="7"/>
        <v>0</v>
      </c>
      <c r="N455" s="10"/>
      <c r="O455" s="10"/>
    </row>
    <row r="456" spans="1:15" x14ac:dyDescent="0.25">
      <c r="A456" t="s">
        <v>515</v>
      </c>
      <c r="B456" t="s">
        <v>516</v>
      </c>
      <c r="C456">
        <v>454</v>
      </c>
      <c r="D456">
        <v>495781</v>
      </c>
      <c r="E456">
        <v>118</v>
      </c>
      <c r="F456">
        <v>1004614</v>
      </c>
      <c r="G456" t="s">
        <v>5</v>
      </c>
      <c r="H456" t="s">
        <v>3</v>
      </c>
      <c r="I456" s="1">
        <v>37374</v>
      </c>
      <c r="J456" s="1"/>
      <c r="K456" s="1" t="b">
        <f t="shared" si="7"/>
        <v>1</v>
      </c>
      <c r="N456" s="10"/>
      <c r="O456" s="10"/>
    </row>
    <row r="457" spans="1:15" x14ac:dyDescent="0.25">
      <c r="A457" t="s">
        <v>517</v>
      </c>
      <c r="B457" t="s">
        <v>44</v>
      </c>
      <c r="C457">
        <v>455</v>
      </c>
      <c r="D457">
        <v>966642</v>
      </c>
      <c r="E457" t="s">
        <v>5</v>
      </c>
      <c r="F457">
        <v>1002160</v>
      </c>
      <c r="G457" t="s">
        <v>5</v>
      </c>
      <c r="H457" t="s">
        <v>3</v>
      </c>
      <c r="I457" s="1">
        <v>36951</v>
      </c>
      <c r="J457" s="1"/>
      <c r="K457" s="1" t="b">
        <f t="shared" si="7"/>
        <v>0</v>
      </c>
      <c r="N457" s="10"/>
      <c r="O457" s="10"/>
    </row>
    <row r="458" spans="1:15" x14ac:dyDescent="0.25">
      <c r="A458" t="s">
        <v>518</v>
      </c>
      <c r="B458" t="s">
        <v>46</v>
      </c>
      <c r="C458">
        <v>456</v>
      </c>
      <c r="D458">
        <v>998385</v>
      </c>
      <c r="E458">
        <v>822</v>
      </c>
      <c r="F458" t="s">
        <v>5</v>
      </c>
      <c r="G458" t="s">
        <v>5</v>
      </c>
      <c r="H458" t="s">
        <v>6</v>
      </c>
      <c r="I458" s="1">
        <v>38534</v>
      </c>
      <c r="J458" s="1"/>
      <c r="K458" s="1" t="b">
        <f t="shared" si="7"/>
        <v>0</v>
      </c>
      <c r="N458" s="10"/>
      <c r="O458" s="10"/>
    </row>
    <row r="459" spans="1:15" x14ac:dyDescent="0.25">
      <c r="A459" t="s">
        <v>4707</v>
      </c>
      <c r="B459" t="s">
        <v>158</v>
      </c>
      <c r="C459">
        <v>457</v>
      </c>
      <c r="D459" t="s">
        <v>5</v>
      </c>
      <c r="E459" t="s">
        <v>5</v>
      </c>
      <c r="F459" t="s">
        <v>5</v>
      </c>
      <c r="G459" t="s">
        <v>5</v>
      </c>
      <c r="H459" t="s">
        <v>6</v>
      </c>
      <c r="I459" s="1">
        <v>37803</v>
      </c>
      <c r="J459" s="1"/>
      <c r="K459" s="1" t="b">
        <f t="shared" si="7"/>
        <v>0</v>
      </c>
      <c r="N459" s="10"/>
      <c r="O459" s="10"/>
    </row>
    <row r="460" spans="1:15" x14ac:dyDescent="0.25">
      <c r="A460" t="s">
        <v>519</v>
      </c>
      <c r="B460" t="s">
        <v>54</v>
      </c>
      <c r="C460">
        <v>458</v>
      </c>
      <c r="D460">
        <v>996893</v>
      </c>
      <c r="E460" t="s">
        <v>5</v>
      </c>
      <c r="F460" t="s">
        <v>5</v>
      </c>
      <c r="G460" t="s">
        <v>5</v>
      </c>
      <c r="H460" t="s">
        <v>9</v>
      </c>
      <c r="I460" s="1">
        <v>36831</v>
      </c>
      <c r="J460" s="1"/>
      <c r="K460" s="1" t="b">
        <f t="shared" si="7"/>
        <v>0</v>
      </c>
      <c r="N460" s="10"/>
      <c r="O460" s="10"/>
    </row>
    <row r="461" spans="1:15" x14ac:dyDescent="0.25">
      <c r="A461" t="s">
        <v>520</v>
      </c>
      <c r="B461" t="s">
        <v>54</v>
      </c>
      <c r="C461">
        <v>459</v>
      </c>
      <c r="D461">
        <v>995055</v>
      </c>
      <c r="E461" t="s">
        <v>5</v>
      </c>
      <c r="F461" t="s">
        <v>5</v>
      </c>
      <c r="G461" t="s">
        <v>5</v>
      </c>
      <c r="H461" t="s">
        <v>9</v>
      </c>
      <c r="I461" s="1">
        <v>36831</v>
      </c>
      <c r="J461" s="1"/>
      <c r="K461" s="1" t="b">
        <f t="shared" si="7"/>
        <v>0</v>
      </c>
      <c r="N461" s="10"/>
      <c r="O461" s="10"/>
    </row>
    <row r="462" spans="1:15" x14ac:dyDescent="0.25">
      <c r="A462" t="s">
        <v>521</v>
      </c>
      <c r="B462" t="s">
        <v>70</v>
      </c>
      <c r="C462">
        <v>460</v>
      </c>
      <c r="D462">
        <v>993642</v>
      </c>
      <c r="E462" t="s">
        <v>5</v>
      </c>
      <c r="F462" t="s">
        <v>5</v>
      </c>
      <c r="G462" t="s">
        <v>5</v>
      </c>
      <c r="H462" t="s">
        <v>3</v>
      </c>
      <c r="I462" s="1">
        <v>33568</v>
      </c>
      <c r="J462" s="1"/>
      <c r="K462" s="1" t="b">
        <f t="shared" si="7"/>
        <v>0</v>
      </c>
      <c r="N462" s="10"/>
      <c r="O462" s="10"/>
    </row>
    <row r="463" spans="1:15" x14ac:dyDescent="0.25">
      <c r="A463" t="s">
        <v>522</v>
      </c>
      <c r="B463" t="s">
        <v>36</v>
      </c>
      <c r="C463">
        <v>461</v>
      </c>
      <c r="D463">
        <v>993525</v>
      </c>
      <c r="E463">
        <v>488</v>
      </c>
      <c r="F463" t="s">
        <v>5</v>
      </c>
      <c r="G463" t="s">
        <v>5</v>
      </c>
      <c r="H463" t="s">
        <v>3</v>
      </c>
      <c r="I463" s="1">
        <v>38626</v>
      </c>
      <c r="J463" s="1"/>
      <c r="K463" s="1" t="b">
        <f t="shared" si="7"/>
        <v>0</v>
      </c>
      <c r="N463" s="10"/>
      <c r="O463" s="10"/>
    </row>
    <row r="464" spans="1:15" x14ac:dyDescent="0.25">
      <c r="A464" t="s">
        <v>523</v>
      </c>
      <c r="B464" t="s">
        <v>54</v>
      </c>
      <c r="C464">
        <v>462</v>
      </c>
      <c r="D464">
        <v>992438</v>
      </c>
      <c r="E464" t="s">
        <v>5</v>
      </c>
      <c r="F464" t="s">
        <v>5</v>
      </c>
      <c r="G464" t="s">
        <v>5</v>
      </c>
      <c r="H464" t="s">
        <v>9</v>
      </c>
      <c r="I464" s="1">
        <v>36831</v>
      </c>
      <c r="J464" s="1"/>
      <c r="K464" s="1" t="b">
        <f t="shared" si="7"/>
        <v>0</v>
      </c>
      <c r="N464" s="10"/>
      <c r="O464" s="10"/>
    </row>
    <row r="465" spans="1:15" x14ac:dyDescent="0.25">
      <c r="A465" t="s">
        <v>524</v>
      </c>
      <c r="B465" t="s">
        <v>56</v>
      </c>
      <c r="C465">
        <v>463</v>
      </c>
      <c r="D465">
        <v>991741</v>
      </c>
      <c r="E465" t="s">
        <v>5</v>
      </c>
      <c r="F465">
        <v>991748</v>
      </c>
      <c r="G465" t="s">
        <v>5</v>
      </c>
      <c r="H465" t="s">
        <v>7</v>
      </c>
      <c r="I465" s="1">
        <v>38899</v>
      </c>
      <c r="J465" s="1"/>
      <c r="K465" s="1" t="b">
        <f t="shared" si="7"/>
        <v>0</v>
      </c>
      <c r="N465" s="10"/>
      <c r="O465" s="10"/>
    </row>
    <row r="466" spans="1:15" x14ac:dyDescent="0.25">
      <c r="A466" t="s">
        <v>525</v>
      </c>
      <c r="B466" t="s">
        <v>178</v>
      </c>
      <c r="C466">
        <v>464</v>
      </c>
      <c r="D466">
        <v>989468</v>
      </c>
      <c r="E466">
        <v>130</v>
      </c>
      <c r="F466" t="s">
        <v>5</v>
      </c>
      <c r="G466" t="s">
        <v>5</v>
      </c>
      <c r="H466" t="s">
        <v>7</v>
      </c>
      <c r="I466" s="1">
        <v>38353</v>
      </c>
      <c r="J466" s="1"/>
      <c r="K466" s="1" t="b">
        <f t="shared" si="7"/>
        <v>0</v>
      </c>
      <c r="N466" s="10"/>
      <c r="O466" s="10"/>
    </row>
    <row r="467" spans="1:15" x14ac:dyDescent="0.25">
      <c r="A467" t="s">
        <v>526</v>
      </c>
      <c r="B467" t="s">
        <v>78</v>
      </c>
      <c r="C467">
        <v>465</v>
      </c>
      <c r="D467">
        <v>986922</v>
      </c>
      <c r="E467" t="s">
        <v>5</v>
      </c>
      <c r="F467" t="s">
        <v>5</v>
      </c>
      <c r="G467" t="s">
        <v>5</v>
      </c>
      <c r="H467" t="s">
        <v>7</v>
      </c>
      <c r="I467" s="1">
        <v>37803</v>
      </c>
      <c r="J467" s="1"/>
      <c r="K467" s="1" t="b">
        <f t="shared" si="7"/>
        <v>0</v>
      </c>
      <c r="N467" s="10"/>
      <c r="O467" s="10"/>
    </row>
    <row r="468" spans="1:15" x14ac:dyDescent="0.25">
      <c r="A468" t="s">
        <v>527</v>
      </c>
      <c r="B468" t="s">
        <v>54</v>
      </c>
      <c r="C468">
        <v>466</v>
      </c>
      <c r="D468">
        <v>984730</v>
      </c>
      <c r="E468" t="s">
        <v>5</v>
      </c>
      <c r="F468" t="s">
        <v>5</v>
      </c>
      <c r="G468" t="s">
        <v>5</v>
      </c>
      <c r="H468" t="s">
        <v>9</v>
      </c>
      <c r="I468" s="1">
        <v>36831</v>
      </c>
      <c r="J468" s="1"/>
      <c r="K468" s="1" t="b">
        <f t="shared" si="7"/>
        <v>0</v>
      </c>
      <c r="N468" s="10"/>
      <c r="O468" s="10"/>
    </row>
    <row r="469" spans="1:15" x14ac:dyDescent="0.25">
      <c r="A469" t="s">
        <v>528</v>
      </c>
      <c r="B469" t="s">
        <v>67</v>
      </c>
      <c r="C469">
        <v>467</v>
      </c>
      <c r="D469">
        <v>982816</v>
      </c>
      <c r="E469" t="s">
        <v>5</v>
      </c>
      <c r="F469" t="s">
        <v>5</v>
      </c>
      <c r="G469" t="s">
        <v>5</v>
      </c>
      <c r="H469" t="s">
        <v>3</v>
      </c>
      <c r="I469" s="1">
        <v>35856</v>
      </c>
      <c r="J469" s="1"/>
      <c r="K469" s="1" t="b">
        <f t="shared" si="7"/>
        <v>0</v>
      </c>
      <c r="N469" s="10"/>
      <c r="O469" s="10"/>
    </row>
    <row r="470" spans="1:15" x14ac:dyDescent="0.25">
      <c r="A470" t="s">
        <v>529</v>
      </c>
      <c r="B470" t="s">
        <v>54</v>
      </c>
      <c r="C470">
        <v>468</v>
      </c>
      <c r="D470">
        <v>982254</v>
      </c>
      <c r="E470" t="s">
        <v>5</v>
      </c>
      <c r="F470" t="s">
        <v>5</v>
      </c>
      <c r="G470" t="s">
        <v>5</v>
      </c>
      <c r="H470" t="s">
        <v>9</v>
      </c>
      <c r="I470" s="1">
        <v>36831</v>
      </c>
      <c r="J470" s="1"/>
      <c r="K470" s="1" t="b">
        <f t="shared" si="7"/>
        <v>0</v>
      </c>
      <c r="N470" s="10"/>
      <c r="O470" s="10"/>
    </row>
    <row r="471" spans="1:15" x14ac:dyDescent="0.25">
      <c r="A471" t="s">
        <v>530</v>
      </c>
      <c r="B471" t="s">
        <v>54</v>
      </c>
      <c r="C471">
        <v>469</v>
      </c>
      <c r="D471">
        <v>980069</v>
      </c>
      <c r="E471" t="s">
        <v>5</v>
      </c>
      <c r="F471" t="s">
        <v>5</v>
      </c>
      <c r="G471" t="s">
        <v>5</v>
      </c>
      <c r="H471" t="s">
        <v>9</v>
      </c>
      <c r="I471" s="1">
        <v>36831</v>
      </c>
      <c r="J471" s="1"/>
      <c r="K471" s="1" t="b">
        <f t="shared" si="7"/>
        <v>0</v>
      </c>
      <c r="N471" s="10"/>
      <c r="O471" s="10"/>
    </row>
    <row r="472" spans="1:15" x14ac:dyDescent="0.25">
      <c r="A472" t="s">
        <v>531</v>
      </c>
      <c r="B472" t="s">
        <v>532</v>
      </c>
      <c r="C472">
        <v>470</v>
      </c>
      <c r="D472">
        <v>979780</v>
      </c>
      <c r="E472">
        <v>212</v>
      </c>
      <c r="F472" t="s">
        <v>5</v>
      </c>
      <c r="G472" t="s">
        <v>5</v>
      </c>
      <c r="H472" t="s">
        <v>6</v>
      </c>
      <c r="I472" s="1">
        <v>38899</v>
      </c>
      <c r="J472" s="1"/>
      <c r="K472" s="1" t="b">
        <f t="shared" si="7"/>
        <v>1</v>
      </c>
      <c r="N472" s="10"/>
      <c r="O472" s="10"/>
    </row>
    <row r="473" spans="1:15" x14ac:dyDescent="0.25">
      <c r="A473" t="s">
        <v>533</v>
      </c>
      <c r="B473" t="s">
        <v>54</v>
      </c>
      <c r="C473">
        <v>471</v>
      </c>
      <c r="D473">
        <v>977324</v>
      </c>
      <c r="E473" t="s">
        <v>5</v>
      </c>
      <c r="F473" t="s">
        <v>5</v>
      </c>
      <c r="G473" t="s">
        <v>5</v>
      </c>
      <c r="H473" t="s">
        <v>9</v>
      </c>
      <c r="I473" s="1">
        <v>36831</v>
      </c>
      <c r="J473" s="1"/>
      <c r="K473" s="1" t="b">
        <f t="shared" si="7"/>
        <v>0</v>
      </c>
      <c r="N473" s="10"/>
      <c r="O473" s="10"/>
    </row>
    <row r="474" spans="1:15" x14ac:dyDescent="0.25">
      <c r="A474" t="s">
        <v>534</v>
      </c>
      <c r="B474" t="s">
        <v>54</v>
      </c>
      <c r="C474">
        <v>472</v>
      </c>
      <c r="D474">
        <v>976539</v>
      </c>
      <c r="E474" t="s">
        <v>5</v>
      </c>
      <c r="F474" t="s">
        <v>5</v>
      </c>
      <c r="G474" t="s">
        <v>5</v>
      </c>
      <c r="H474" t="s">
        <v>9</v>
      </c>
      <c r="I474" s="1">
        <v>36831</v>
      </c>
      <c r="J474" s="1"/>
      <c r="K474" s="1" t="b">
        <f t="shared" si="7"/>
        <v>0</v>
      </c>
      <c r="N474" s="10"/>
      <c r="O474" s="10"/>
    </row>
    <row r="475" spans="1:15" x14ac:dyDescent="0.25">
      <c r="A475" t="s">
        <v>535</v>
      </c>
      <c r="B475" t="s">
        <v>46</v>
      </c>
      <c r="C475">
        <v>473</v>
      </c>
      <c r="D475">
        <v>973372</v>
      </c>
      <c r="E475" t="s">
        <v>5</v>
      </c>
      <c r="F475" t="s">
        <v>5</v>
      </c>
      <c r="G475" t="s">
        <v>5</v>
      </c>
      <c r="H475" t="s">
        <v>6</v>
      </c>
      <c r="I475" s="1">
        <v>38534</v>
      </c>
      <c r="J475" s="1"/>
      <c r="K475" s="1" t="b">
        <f t="shared" si="7"/>
        <v>0</v>
      </c>
      <c r="N475" s="10"/>
      <c r="O475" s="10"/>
    </row>
    <row r="476" spans="1:15" x14ac:dyDescent="0.25">
      <c r="A476" t="s">
        <v>536</v>
      </c>
      <c r="B476" t="s">
        <v>44</v>
      </c>
      <c r="C476">
        <v>474</v>
      </c>
      <c r="D476">
        <v>894940</v>
      </c>
      <c r="E476" t="s">
        <v>5</v>
      </c>
      <c r="F476">
        <v>971357</v>
      </c>
      <c r="G476" t="s">
        <v>5</v>
      </c>
      <c r="H476" t="s">
        <v>3</v>
      </c>
      <c r="I476" s="1">
        <v>36951</v>
      </c>
      <c r="J476" s="1"/>
      <c r="K476" s="1" t="b">
        <f t="shared" si="7"/>
        <v>0</v>
      </c>
      <c r="N476" s="10"/>
      <c r="O476" s="10"/>
    </row>
    <row r="477" spans="1:15" x14ac:dyDescent="0.25">
      <c r="A477" t="s">
        <v>537</v>
      </c>
      <c r="B477" t="s">
        <v>44</v>
      </c>
      <c r="C477">
        <v>475</v>
      </c>
      <c r="D477">
        <v>968521</v>
      </c>
      <c r="E477">
        <v>64</v>
      </c>
      <c r="F477" t="s">
        <v>5</v>
      </c>
      <c r="G477" t="s">
        <v>5</v>
      </c>
      <c r="H477" t="s">
        <v>3</v>
      </c>
      <c r="I477" s="1">
        <v>36951</v>
      </c>
      <c r="J477" s="1"/>
      <c r="K477" s="1" t="b">
        <f t="shared" si="7"/>
        <v>0</v>
      </c>
      <c r="N477" s="10"/>
      <c r="O477" s="10"/>
    </row>
    <row r="478" spans="1:15" x14ac:dyDescent="0.25">
      <c r="A478" t="s">
        <v>4768</v>
      </c>
      <c r="B478" t="s">
        <v>54</v>
      </c>
      <c r="C478">
        <v>476</v>
      </c>
      <c r="D478">
        <v>962656</v>
      </c>
      <c r="E478" t="s">
        <v>5</v>
      </c>
      <c r="F478" t="s">
        <v>5</v>
      </c>
      <c r="G478" t="s">
        <v>5</v>
      </c>
      <c r="H478" t="s">
        <v>9</v>
      </c>
      <c r="I478" s="1">
        <v>36831</v>
      </c>
      <c r="J478" s="1"/>
      <c r="K478" s="1" t="b">
        <f t="shared" si="7"/>
        <v>0</v>
      </c>
      <c r="N478" s="10"/>
      <c r="O478" s="10"/>
    </row>
    <row r="479" spans="1:15" x14ac:dyDescent="0.25">
      <c r="A479" t="s">
        <v>4960</v>
      </c>
      <c r="B479" t="s">
        <v>87</v>
      </c>
      <c r="C479">
        <v>477</v>
      </c>
      <c r="D479">
        <v>962507</v>
      </c>
      <c r="E479">
        <v>405</v>
      </c>
      <c r="F479" t="s">
        <v>5</v>
      </c>
      <c r="G479" t="s">
        <v>5</v>
      </c>
      <c r="H479" t="s">
        <v>7</v>
      </c>
      <c r="I479" s="1">
        <v>36342</v>
      </c>
      <c r="J479" s="1"/>
      <c r="K479" s="1" t="b">
        <f t="shared" si="7"/>
        <v>0</v>
      </c>
      <c r="N479" s="10"/>
      <c r="O479" s="10"/>
    </row>
    <row r="480" spans="1:15" x14ac:dyDescent="0.25">
      <c r="A480" t="s">
        <v>538</v>
      </c>
      <c r="B480" t="s">
        <v>54</v>
      </c>
      <c r="C480">
        <v>478</v>
      </c>
      <c r="D480">
        <v>957223</v>
      </c>
      <c r="E480" t="s">
        <v>5</v>
      </c>
      <c r="F480" t="s">
        <v>5</v>
      </c>
      <c r="G480" t="s">
        <v>5</v>
      </c>
      <c r="H480" t="s">
        <v>9</v>
      </c>
      <c r="I480" s="1">
        <v>36831</v>
      </c>
      <c r="J480" s="1"/>
      <c r="K480" s="1" t="b">
        <f t="shared" si="7"/>
        <v>0</v>
      </c>
      <c r="N480" s="10"/>
      <c r="O480" s="10"/>
    </row>
    <row r="481" spans="1:15" x14ac:dyDescent="0.25">
      <c r="A481" t="s">
        <v>539</v>
      </c>
      <c r="B481" t="s">
        <v>54</v>
      </c>
      <c r="C481">
        <v>479</v>
      </c>
      <c r="D481">
        <v>956063</v>
      </c>
      <c r="E481" t="s">
        <v>5</v>
      </c>
      <c r="F481" t="s">
        <v>5</v>
      </c>
      <c r="G481" t="s">
        <v>5</v>
      </c>
      <c r="H481" t="s">
        <v>9</v>
      </c>
      <c r="I481" s="1">
        <v>36831</v>
      </c>
      <c r="J481" s="1"/>
      <c r="K481" s="1" t="b">
        <f t="shared" si="7"/>
        <v>0</v>
      </c>
      <c r="N481" s="10"/>
      <c r="O481" s="10"/>
    </row>
    <row r="482" spans="1:15" x14ac:dyDescent="0.25">
      <c r="A482" t="s">
        <v>540</v>
      </c>
      <c r="B482" t="s">
        <v>54</v>
      </c>
      <c r="C482">
        <v>480</v>
      </c>
      <c r="D482">
        <v>953860</v>
      </c>
      <c r="E482" t="s">
        <v>5</v>
      </c>
      <c r="F482" t="s">
        <v>5</v>
      </c>
      <c r="G482" t="s">
        <v>5</v>
      </c>
      <c r="H482" t="s">
        <v>9</v>
      </c>
      <c r="I482" s="1">
        <v>36831</v>
      </c>
      <c r="J482" s="1"/>
      <c r="K482" s="1" t="b">
        <f t="shared" si="7"/>
        <v>0</v>
      </c>
      <c r="N482" s="10"/>
      <c r="O482" s="10"/>
    </row>
    <row r="483" spans="1:15" x14ac:dyDescent="0.25">
      <c r="A483" t="s">
        <v>541</v>
      </c>
      <c r="B483" t="s">
        <v>54</v>
      </c>
      <c r="C483">
        <v>481</v>
      </c>
      <c r="D483">
        <v>950319</v>
      </c>
      <c r="E483" t="s">
        <v>5</v>
      </c>
      <c r="F483" t="s">
        <v>5</v>
      </c>
      <c r="G483" t="s">
        <v>5</v>
      </c>
      <c r="H483" t="s">
        <v>9</v>
      </c>
      <c r="I483" s="1">
        <v>36831</v>
      </c>
      <c r="J483" s="1"/>
      <c r="K483" s="1" t="b">
        <f t="shared" si="7"/>
        <v>0</v>
      </c>
      <c r="N483" s="10"/>
      <c r="O483" s="10"/>
    </row>
    <row r="484" spans="1:15" x14ac:dyDescent="0.25">
      <c r="A484" t="s">
        <v>542</v>
      </c>
      <c r="B484" t="s">
        <v>78</v>
      </c>
      <c r="C484">
        <v>482</v>
      </c>
      <c r="D484">
        <v>949054</v>
      </c>
      <c r="E484" t="s">
        <v>5</v>
      </c>
      <c r="F484" t="s">
        <v>5</v>
      </c>
      <c r="G484" t="s">
        <v>5</v>
      </c>
      <c r="H484" t="s">
        <v>7</v>
      </c>
      <c r="I484" s="1">
        <v>37803</v>
      </c>
      <c r="J484" s="1"/>
      <c r="K484" s="1" t="b">
        <f t="shared" si="7"/>
        <v>0</v>
      </c>
      <c r="N484" s="10"/>
      <c r="O484" s="10"/>
    </row>
    <row r="485" spans="1:15" x14ac:dyDescent="0.25">
      <c r="A485" t="s">
        <v>543</v>
      </c>
      <c r="B485" t="s">
        <v>54</v>
      </c>
      <c r="C485">
        <v>483</v>
      </c>
      <c r="D485">
        <v>948716</v>
      </c>
      <c r="E485" t="s">
        <v>5</v>
      </c>
      <c r="F485" t="s">
        <v>5</v>
      </c>
      <c r="G485" t="s">
        <v>5</v>
      </c>
      <c r="H485" t="s">
        <v>9</v>
      </c>
      <c r="I485" s="1">
        <v>36831</v>
      </c>
      <c r="J485" s="1"/>
      <c r="K485" s="1" t="b">
        <f t="shared" si="7"/>
        <v>0</v>
      </c>
      <c r="N485" s="10"/>
      <c r="O485" s="10"/>
    </row>
    <row r="486" spans="1:15" x14ac:dyDescent="0.25">
      <c r="A486" t="s">
        <v>544</v>
      </c>
      <c r="B486" t="s">
        <v>54</v>
      </c>
      <c r="C486">
        <v>484</v>
      </c>
      <c r="D486">
        <v>948618</v>
      </c>
      <c r="E486" t="s">
        <v>5</v>
      </c>
      <c r="F486" t="s">
        <v>5</v>
      </c>
      <c r="G486" t="s">
        <v>5</v>
      </c>
      <c r="H486" t="s">
        <v>9</v>
      </c>
      <c r="I486" s="1">
        <v>36831</v>
      </c>
      <c r="J486" s="1"/>
      <c r="K486" s="1" t="b">
        <f t="shared" si="7"/>
        <v>0</v>
      </c>
      <c r="N486" s="10"/>
      <c r="O486" s="10"/>
    </row>
    <row r="487" spans="1:15" x14ac:dyDescent="0.25">
      <c r="A487" t="s">
        <v>545</v>
      </c>
      <c r="B487" t="s">
        <v>54</v>
      </c>
      <c r="C487">
        <v>485</v>
      </c>
      <c r="D487">
        <v>948602</v>
      </c>
      <c r="E487" t="s">
        <v>5</v>
      </c>
      <c r="F487" t="s">
        <v>5</v>
      </c>
      <c r="G487" t="s">
        <v>5</v>
      </c>
      <c r="H487" t="s">
        <v>9</v>
      </c>
      <c r="I487" s="1">
        <v>36831</v>
      </c>
      <c r="J487" s="1"/>
      <c r="K487" s="1" t="b">
        <f t="shared" si="7"/>
        <v>0</v>
      </c>
      <c r="N487" s="10"/>
      <c r="O487" s="10"/>
    </row>
    <row r="488" spans="1:15" x14ac:dyDescent="0.25">
      <c r="A488" t="s">
        <v>4769</v>
      </c>
      <c r="B488" t="s">
        <v>41</v>
      </c>
      <c r="C488">
        <v>486</v>
      </c>
      <c r="D488">
        <v>946704</v>
      </c>
      <c r="E488">
        <v>121</v>
      </c>
      <c r="F488" t="s">
        <v>5</v>
      </c>
      <c r="G488" t="s">
        <v>5</v>
      </c>
      <c r="H488" t="s">
        <v>3</v>
      </c>
      <c r="I488" s="1">
        <v>36831</v>
      </c>
      <c r="J488" s="1"/>
      <c r="K488" s="1" t="b">
        <f t="shared" si="7"/>
        <v>0</v>
      </c>
      <c r="N488" s="10"/>
      <c r="O488" s="10"/>
    </row>
    <row r="489" spans="1:15" x14ac:dyDescent="0.25">
      <c r="A489" t="s">
        <v>546</v>
      </c>
      <c r="B489" t="s">
        <v>54</v>
      </c>
      <c r="C489">
        <v>487</v>
      </c>
      <c r="D489">
        <v>946506</v>
      </c>
      <c r="E489" t="s">
        <v>5</v>
      </c>
      <c r="F489" t="s">
        <v>5</v>
      </c>
      <c r="G489" t="s">
        <v>5</v>
      </c>
      <c r="H489" t="s">
        <v>9</v>
      </c>
      <c r="I489" s="1">
        <v>36831</v>
      </c>
      <c r="J489" s="1"/>
      <c r="K489" s="1" t="b">
        <f t="shared" si="7"/>
        <v>0</v>
      </c>
      <c r="N489" s="10"/>
      <c r="O489" s="10"/>
    </row>
    <row r="490" spans="1:15" x14ac:dyDescent="0.25">
      <c r="A490" t="s">
        <v>547</v>
      </c>
      <c r="B490" t="s">
        <v>54</v>
      </c>
      <c r="C490">
        <v>488</v>
      </c>
      <c r="D490">
        <v>942952</v>
      </c>
      <c r="E490" t="s">
        <v>5</v>
      </c>
      <c r="F490" t="s">
        <v>5</v>
      </c>
      <c r="G490" t="s">
        <v>5</v>
      </c>
      <c r="H490" t="s">
        <v>9</v>
      </c>
      <c r="I490" s="1">
        <v>36831</v>
      </c>
      <c r="J490" s="1"/>
      <c r="K490" s="1" t="b">
        <f t="shared" si="7"/>
        <v>0</v>
      </c>
      <c r="N490" s="10"/>
      <c r="O490" s="10"/>
    </row>
    <row r="491" spans="1:15" x14ac:dyDescent="0.25">
      <c r="A491" t="s">
        <v>548</v>
      </c>
      <c r="B491" t="s">
        <v>48</v>
      </c>
      <c r="C491">
        <v>489</v>
      </c>
      <c r="D491" t="s">
        <v>5</v>
      </c>
      <c r="E491" t="s">
        <v>5</v>
      </c>
      <c r="F491">
        <v>934645</v>
      </c>
      <c r="G491" t="s">
        <v>5</v>
      </c>
      <c r="H491" t="s">
        <v>7</v>
      </c>
      <c r="I491" s="1">
        <v>38899</v>
      </c>
      <c r="J491" s="1"/>
      <c r="K491" s="1" t="b">
        <f t="shared" si="7"/>
        <v>0</v>
      </c>
      <c r="N491" s="10"/>
      <c r="O491" s="10"/>
    </row>
    <row r="492" spans="1:15" x14ac:dyDescent="0.25">
      <c r="A492" t="s">
        <v>549</v>
      </c>
      <c r="B492" t="s">
        <v>54</v>
      </c>
      <c r="C492">
        <v>490</v>
      </c>
      <c r="D492">
        <v>934396</v>
      </c>
      <c r="E492" t="s">
        <v>5</v>
      </c>
      <c r="F492" t="s">
        <v>5</v>
      </c>
      <c r="G492" t="s">
        <v>5</v>
      </c>
      <c r="H492" t="s">
        <v>9</v>
      </c>
      <c r="I492" s="1">
        <v>36831</v>
      </c>
      <c r="J492" s="1"/>
      <c r="K492" s="1" t="b">
        <f t="shared" si="7"/>
        <v>0</v>
      </c>
      <c r="N492" s="10"/>
      <c r="O492" s="10"/>
    </row>
    <row r="493" spans="1:15" x14ac:dyDescent="0.25">
      <c r="A493" t="s">
        <v>550</v>
      </c>
      <c r="B493" t="s">
        <v>54</v>
      </c>
      <c r="C493">
        <v>491</v>
      </c>
      <c r="D493">
        <v>932425</v>
      </c>
      <c r="E493" t="s">
        <v>5</v>
      </c>
      <c r="F493" t="s">
        <v>5</v>
      </c>
      <c r="G493" t="s">
        <v>5</v>
      </c>
      <c r="H493" t="s">
        <v>9</v>
      </c>
      <c r="I493" s="1">
        <v>36831</v>
      </c>
      <c r="J493" s="1"/>
      <c r="K493" s="1" t="b">
        <f t="shared" si="7"/>
        <v>0</v>
      </c>
      <c r="N493" s="10"/>
      <c r="O493" s="10"/>
    </row>
    <row r="494" spans="1:15" x14ac:dyDescent="0.25">
      <c r="A494" t="s">
        <v>551</v>
      </c>
      <c r="B494" t="s">
        <v>62</v>
      </c>
      <c r="C494">
        <v>492</v>
      </c>
      <c r="D494" t="s">
        <v>5</v>
      </c>
      <c r="E494" t="s">
        <v>5</v>
      </c>
      <c r="F494">
        <v>926458</v>
      </c>
      <c r="G494" t="s">
        <v>5</v>
      </c>
      <c r="H494" t="s">
        <v>6</v>
      </c>
      <c r="I494" s="1">
        <v>37803</v>
      </c>
      <c r="J494" s="1"/>
      <c r="K494" s="1" t="b">
        <f t="shared" si="7"/>
        <v>0</v>
      </c>
      <c r="N494" s="10"/>
      <c r="O494" s="10"/>
    </row>
    <row r="495" spans="1:15" x14ac:dyDescent="0.25">
      <c r="A495" t="s">
        <v>552</v>
      </c>
      <c r="B495" t="s">
        <v>56</v>
      </c>
      <c r="C495">
        <v>493</v>
      </c>
      <c r="D495">
        <v>924046</v>
      </c>
      <c r="E495" t="s">
        <v>5</v>
      </c>
      <c r="F495">
        <v>924768</v>
      </c>
      <c r="G495" t="s">
        <v>5</v>
      </c>
      <c r="H495" t="s">
        <v>7</v>
      </c>
      <c r="I495" s="1">
        <v>38899</v>
      </c>
      <c r="J495" s="1"/>
      <c r="K495" s="1" t="b">
        <f t="shared" si="7"/>
        <v>0</v>
      </c>
      <c r="N495" s="10"/>
      <c r="O495" s="10"/>
    </row>
    <row r="496" spans="1:15" x14ac:dyDescent="0.25">
      <c r="A496" t="s">
        <v>553</v>
      </c>
      <c r="B496" t="s">
        <v>36</v>
      </c>
      <c r="C496">
        <v>494</v>
      </c>
      <c r="D496">
        <v>924319</v>
      </c>
      <c r="E496">
        <v>272</v>
      </c>
      <c r="F496" t="s">
        <v>5</v>
      </c>
      <c r="G496" t="s">
        <v>5</v>
      </c>
      <c r="H496" t="s">
        <v>3</v>
      </c>
      <c r="I496" s="1">
        <v>38626</v>
      </c>
      <c r="J496" s="1"/>
      <c r="K496" s="1" t="b">
        <f t="shared" si="7"/>
        <v>0</v>
      </c>
      <c r="N496" s="10"/>
      <c r="O496" s="10"/>
    </row>
    <row r="497" spans="1:15" x14ac:dyDescent="0.25">
      <c r="A497" t="s">
        <v>554</v>
      </c>
      <c r="B497" t="s">
        <v>56</v>
      </c>
      <c r="C497">
        <v>495</v>
      </c>
      <c r="D497">
        <v>843531</v>
      </c>
      <c r="E497" t="s">
        <v>5</v>
      </c>
      <c r="F497">
        <v>923678</v>
      </c>
      <c r="G497" t="s">
        <v>5</v>
      </c>
      <c r="H497" t="s">
        <v>7</v>
      </c>
      <c r="I497" s="1">
        <v>38899</v>
      </c>
      <c r="J497" s="1"/>
      <c r="K497" s="1" t="b">
        <f t="shared" si="7"/>
        <v>0</v>
      </c>
      <c r="N497" s="10"/>
      <c r="O497" s="10"/>
    </row>
    <row r="498" spans="1:15" x14ac:dyDescent="0.25">
      <c r="A498" t="s">
        <v>555</v>
      </c>
      <c r="B498" t="s">
        <v>44</v>
      </c>
      <c r="C498">
        <v>496</v>
      </c>
      <c r="D498" t="s">
        <v>5</v>
      </c>
      <c r="E498" t="s">
        <v>5</v>
      </c>
      <c r="F498">
        <v>923559</v>
      </c>
      <c r="G498">
        <v>183</v>
      </c>
      <c r="H498" t="s">
        <v>3</v>
      </c>
      <c r="I498" s="1">
        <v>36951</v>
      </c>
      <c r="J498" s="1"/>
      <c r="K498" s="1" t="b">
        <f t="shared" si="7"/>
        <v>0</v>
      </c>
      <c r="N498" s="10"/>
      <c r="O498" s="10"/>
    </row>
    <row r="499" spans="1:15" x14ac:dyDescent="0.25">
      <c r="A499" t="s">
        <v>556</v>
      </c>
      <c r="B499" t="s">
        <v>54</v>
      </c>
      <c r="C499">
        <v>497</v>
      </c>
      <c r="D499">
        <v>923245</v>
      </c>
      <c r="E499" t="s">
        <v>5</v>
      </c>
      <c r="F499" t="s">
        <v>5</v>
      </c>
      <c r="G499" t="s">
        <v>5</v>
      </c>
      <c r="H499" t="s">
        <v>9</v>
      </c>
      <c r="I499" s="1">
        <v>36831</v>
      </c>
      <c r="J499" s="1"/>
      <c r="K499" s="1" t="b">
        <f t="shared" si="7"/>
        <v>0</v>
      </c>
      <c r="N499" s="10"/>
      <c r="O499" s="10"/>
    </row>
    <row r="500" spans="1:15" x14ac:dyDescent="0.25">
      <c r="A500" t="s">
        <v>557</v>
      </c>
      <c r="B500" t="s">
        <v>46</v>
      </c>
      <c r="C500">
        <v>498</v>
      </c>
      <c r="D500">
        <v>922458</v>
      </c>
      <c r="E500">
        <v>517</v>
      </c>
      <c r="F500" t="s">
        <v>5</v>
      </c>
      <c r="G500" t="s">
        <v>5</v>
      </c>
      <c r="H500" t="s">
        <v>6</v>
      </c>
      <c r="I500" s="1">
        <v>38534</v>
      </c>
      <c r="J500" s="1"/>
      <c r="K500" s="1" t="b">
        <f t="shared" si="7"/>
        <v>0</v>
      </c>
      <c r="N500" s="10"/>
      <c r="O500" s="10"/>
    </row>
    <row r="501" spans="1:15" x14ac:dyDescent="0.25">
      <c r="A501" t="s">
        <v>4770</v>
      </c>
      <c r="B501" t="s">
        <v>54</v>
      </c>
      <c r="C501">
        <v>499</v>
      </c>
      <c r="D501">
        <v>920357</v>
      </c>
      <c r="E501" t="s">
        <v>5</v>
      </c>
      <c r="F501" t="s">
        <v>5</v>
      </c>
      <c r="G501" t="s">
        <v>5</v>
      </c>
      <c r="H501" t="s">
        <v>9</v>
      </c>
      <c r="I501" s="1">
        <v>36831</v>
      </c>
      <c r="J501" s="1"/>
      <c r="K501" s="1" t="b">
        <f t="shared" si="7"/>
        <v>0</v>
      </c>
      <c r="N501" s="10"/>
      <c r="O501" s="10"/>
    </row>
    <row r="502" spans="1:15" x14ac:dyDescent="0.25">
      <c r="A502" t="s">
        <v>558</v>
      </c>
      <c r="B502" t="s">
        <v>116</v>
      </c>
      <c r="C502">
        <v>500</v>
      </c>
      <c r="D502">
        <v>918889</v>
      </c>
      <c r="E502" t="s">
        <v>5</v>
      </c>
      <c r="F502" t="s">
        <v>5</v>
      </c>
      <c r="G502" t="s">
        <v>5</v>
      </c>
      <c r="H502" t="s">
        <v>3</v>
      </c>
      <c r="I502" s="1">
        <v>38245</v>
      </c>
      <c r="J502" s="1"/>
      <c r="K502" s="1" t="b">
        <f t="shared" si="7"/>
        <v>0</v>
      </c>
      <c r="N502" s="10"/>
      <c r="O502" s="10"/>
    </row>
    <row r="503" spans="1:15" x14ac:dyDescent="0.25">
      <c r="A503" t="s">
        <v>4771</v>
      </c>
      <c r="B503" t="s">
        <v>54</v>
      </c>
      <c r="C503">
        <v>501</v>
      </c>
      <c r="D503">
        <v>918229</v>
      </c>
      <c r="E503" t="s">
        <v>5</v>
      </c>
      <c r="F503" t="s">
        <v>5</v>
      </c>
      <c r="G503" t="s">
        <v>5</v>
      </c>
      <c r="H503" t="s">
        <v>9</v>
      </c>
      <c r="I503" s="1">
        <v>36831</v>
      </c>
      <c r="J503" s="1"/>
      <c r="K503" s="1" t="b">
        <f t="shared" si="7"/>
        <v>0</v>
      </c>
      <c r="N503" s="10"/>
      <c r="O503" s="10"/>
    </row>
    <row r="504" spans="1:15" x14ac:dyDescent="0.25">
      <c r="A504" t="s">
        <v>559</v>
      </c>
      <c r="B504" t="s">
        <v>41</v>
      </c>
      <c r="C504">
        <v>502</v>
      </c>
      <c r="D504">
        <v>914590</v>
      </c>
      <c r="E504">
        <v>141</v>
      </c>
      <c r="F504" t="s">
        <v>5</v>
      </c>
      <c r="G504" t="s">
        <v>5</v>
      </c>
      <c r="H504" t="s">
        <v>3</v>
      </c>
      <c r="I504" s="1">
        <v>36831</v>
      </c>
      <c r="J504" s="1"/>
      <c r="K504" s="1" t="b">
        <f t="shared" si="7"/>
        <v>0</v>
      </c>
      <c r="N504" s="10"/>
      <c r="O504" s="10"/>
    </row>
    <row r="505" spans="1:15" x14ac:dyDescent="0.25">
      <c r="A505" t="s">
        <v>560</v>
      </c>
      <c r="B505" t="s">
        <v>54</v>
      </c>
      <c r="C505">
        <v>503</v>
      </c>
      <c r="D505">
        <v>912993</v>
      </c>
      <c r="E505" t="s">
        <v>5</v>
      </c>
      <c r="F505" t="s">
        <v>5</v>
      </c>
      <c r="G505" t="s">
        <v>5</v>
      </c>
      <c r="H505" t="s">
        <v>9</v>
      </c>
      <c r="I505" s="1">
        <v>36831</v>
      </c>
      <c r="J505" s="1"/>
      <c r="K505" s="1" t="b">
        <f t="shared" si="7"/>
        <v>0</v>
      </c>
      <c r="N505" s="10"/>
      <c r="O505" s="10"/>
    </row>
    <row r="506" spans="1:15" x14ac:dyDescent="0.25">
      <c r="A506" t="s">
        <v>561</v>
      </c>
      <c r="B506" t="s">
        <v>54</v>
      </c>
      <c r="C506">
        <v>504</v>
      </c>
      <c r="D506">
        <v>912670</v>
      </c>
      <c r="E506" t="s">
        <v>5</v>
      </c>
      <c r="F506" t="s">
        <v>5</v>
      </c>
      <c r="G506" t="s">
        <v>5</v>
      </c>
      <c r="H506" t="s">
        <v>9</v>
      </c>
      <c r="I506" s="1">
        <v>36831</v>
      </c>
      <c r="J506" s="1"/>
      <c r="K506" s="1" t="b">
        <f t="shared" si="7"/>
        <v>0</v>
      </c>
      <c r="N506" s="10"/>
      <c r="O506" s="10"/>
    </row>
    <row r="507" spans="1:15" x14ac:dyDescent="0.25">
      <c r="A507" t="s">
        <v>4446</v>
      </c>
      <c r="B507" t="s">
        <v>39</v>
      </c>
      <c r="C507">
        <v>505</v>
      </c>
      <c r="D507">
        <v>912332</v>
      </c>
      <c r="E507">
        <v>456</v>
      </c>
      <c r="F507" t="s">
        <v>5</v>
      </c>
      <c r="G507" t="s">
        <v>5</v>
      </c>
      <c r="H507" t="s">
        <v>7</v>
      </c>
      <c r="I507" s="1">
        <v>38534</v>
      </c>
      <c r="J507" s="1"/>
      <c r="K507" s="1" t="b">
        <f t="shared" si="7"/>
        <v>0</v>
      </c>
      <c r="N507" s="10"/>
      <c r="O507" s="10"/>
    </row>
    <row r="508" spans="1:15" x14ac:dyDescent="0.25">
      <c r="A508" t="s">
        <v>562</v>
      </c>
      <c r="B508" t="s">
        <v>54</v>
      </c>
      <c r="C508">
        <v>506</v>
      </c>
      <c r="D508">
        <v>910782</v>
      </c>
      <c r="E508" t="s">
        <v>5</v>
      </c>
      <c r="F508" t="s">
        <v>5</v>
      </c>
      <c r="G508" t="s">
        <v>5</v>
      </c>
      <c r="H508" t="s">
        <v>9</v>
      </c>
      <c r="I508" s="1">
        <v>36831</v>
      </c>
      <c r="J508" s="1"/>
      <c r="K508" s="1" t="b">
        <f t="shared" si="7"/>
        <v>0</v>
      </c>
      <c r="N508" s="10"/>
      <c r="O508" s="10"/>
    </row>
    <row r="509" spans="1:15" x14ac:dyDescent="0.25">
      <c r="A509" t="s">
        <v>563</v>
      </c>
      <c r="B509" t="s">
        <v>564</v>
      </c>
      <c r="C509">
        <v>507</v>
      </c>
      <c r="D509" t="s">
        <v>5</v>
      </c>
      <c r="E509" t="s">
        <v>5</v>
      </c>
      <c r="F509">
        <v>908892</v>
      </c>
      <c r="G509" t="s">
        <v>5</v>
      </c>
      <c r="H509" t="s">
        <v>9</v>
      </c>
      <c r="I509" s="1">
        <v>38506</v>
      </c>
      <c r="J509" s="1"/>
      <c r="K509" s="1" t="b">
        <f t="shared" si="7"/>
        <v>1</v>
      </c>
      <c r="N509" s="10"/>
      <c r="O509" s="10"/>
    </row>
    <row r="510" spans="1:15" x14ac:dyDescent="0.25">
      <c r="A510" t="s">
        <v>4768</v>
      </c>
      <c r="B510" t="s">
        <v>54</v>
      </c>
      <c r="C510">
        <v>508</v>
      </c>
      <c r="D510">
        <v>907978</v>
      </c>
      <c r="E510" t="s">
        <v>5</v>
      </c>
      <c r="F510" t="s">
        <v>5</v>
      </c>
      <c r="G510" t="s">
        <v>5</v>
      </c>
      <c r="H510" t="s">
        <v>9</v>
      </c>
      <c r="I510" s="1">
        <v>36831</v>
      </c>
      <c r="J510" s="1"/>
      <c r="K510" s="1" t="b">
        <f t="shared" si="7"/>
        <v>0</v>
      </c>
      <c r="N510" s="10"/>
      <c r="O510" s="10"/>
    </row>
    <row r="511" spans="1:15" x14ac:dyDescent="0.25">
      <c r="A511" t="s">
        <v>565</v>
      </c>
      <c r="B511" t="s">
        <v>158</v>
      </c>
      <c r="C511">
        <v>509</v>
      </c>
      <c r="D511" t="s">
        <v>5</v>
      </c>
      <c r="E511" t="s">
        <v>5</v>
      </c>
      <c r="F511" t="s">
        <v>5</v>
      </c>
      <c r="G511" t="s">
        <v>5</v>
      </c>
      <c r="H511" t="s">
        <v>6</v>
      </c>
      <c r="I511" s="1">
        <v>37803</v>
      </c>
      <c r="J511" s="1"/>
      <c r="K511" s="1" t="b">
        <f t="shared" si="7"/>
        <v>0</v>
      </c>
      <c r="N511" s="10"/>
      <c r="O511" s="10"/>
    </row>
    <row r="512" spans="1:15" x14ac:dyDescent="0.25">
      <c r="A512" t="s">
        <v>566</v>
      </c>
      <c r="B512" t="s">
        <v>54</v>
      </c>
      <c r="C512">
        <v>510</v>
      </c>
      <c r="D512">
        <v>905057</v>
      </c>
      <c r="E512" t="s">
        <v>5</v>
      </c>
      <c r="F512" t="s">
        <v>5</v>
      </c>
      <c r="G512" t="s">
        <v>5</v>
      </c>
      <c r="H512" t="s">
        <v>9</v>
      </c>
      <c r="I512" s="1">
        <v>36831</v>
      </c>
      <c r="J512" s="1"/>
      <c r="K512" s="1" t="b">
        <f t="shared" si="7"/>
        <v>0</v>
      </c>
      <c r="N512" s="10"/>
      <c r="O512" s="10"/>
    </row>
    <row r="513" spans="1:15" x14ac:dyDescent="0.25">
      <c r="A513" t="s">
        <v>567</v>
      </c>
      <c r="B513" t="s">
        <v>97</v>
      </c>
      <c r="C513">
        <v>511</v>
      </c>
      <c r="D513">
        <v>904165</v>
      </c>
      <c r="E513" t="s">
        <v>5</v>
      </c>
      <c r="F513" t="s">
        <v>5</v>
      </c>
      <c r="G513" t="s">
        <v>5</v>
      </c>
      <c r="H513" t="s">
        <v>3</v>
      </c>
      <c r="I513" s="1">
        <v>35348</v>
      </c>
      <c r="J513" s="1"/>
      <c r="K513" s="1" t="b">
        <f t="shared" si="7"/>
        <v>0</v>
      </c>
      <c r="N513" s="10"/>
      <c r="O513" s="10"/>
    </row>
    <row r="514" spans="1:15" x14ac:dyDescent="0.25">
      <c r="A514" t="s">
        <v>568</v>
      </c>
      <c r="B514" t="s">
        <v>54</v>
      </c>
      <c r="C514">
        <v>512</v>
      </c>
      <c r="D514">
        <v>903348</v>
      </c>
      <c r="E514" t="s">
        <v>5</v>
      </c>
      <c r="F514" t="s">
        <v>5</v>
      </c>
      <c r="G514" t="s">
        <v>5</v>
      </c>
      <c r="H514" t="s">
        <v>9</v>
      </c>
      <c r="I514" s="1">
        <v>36831</v>
      </c>
      <c r="J514" s="1"/>
      <c r="K514" s="1" t="b">
        <f t="shared" si="7"/>
        <v>0</v>
      </c>
      <c r="N514" s="10"/>
      <c r="O514" s="10"/>
    </row>
    <row r="515" spans="1:15" x14ac:dyDescent="0.25">
      <c r="A515" t="s">
        <v>569</v>
      </c>
      <c r="B515" t="s">
        <v>54</v>
      </c>
      <c r="C515">
        <v>513</v>
      </c>
      <c r="D515">
        <v>902496</v>
      </c>
      <c r="E515" t="s">
        <v>5</v>
      </c>
      <c r="F515" t="s">
        <v>5</v>
      </c>
      <c r="G515" t="s">
        <v>5</v>
      </c>
      <c r="H515" t="s">
        <v>9</v>
      </c>
      <c r="I515" s="1">
        <v>36831</v>
      </c>
      <c r="J515" s="1"/>
      <c r="K515" s="1" t="b">
        <f t="shared" ref="K515:K578" si="8">EXACT(A515,UPPER(A515))</f>
        <v>0</v>
      </c>
      <c r="N515" s="10"/>
      <c r="O515" s="10"/>
    </row>
    <row r="516" spans="1:15" x14ac:dyDescent="0.25">
      <c r="A516" t="s">
        <v>570</v>
      </c>
      <c r="B516" t="s">
        <v>83</v>
      </c>
      <c r="C516">
        <v>514</v>
      </c>
      <c r="D516" t="s">
        <v>5</v>
      </c>
      <c r="E516" t="s">
        <v>5</v>
      </c>
      <c r="F516">
        <v>902311</v>
      </c>
      <c r="G516">
        <v>570</v>
      </c>
      <c r="H516" t="s">
        <v>6</v>
      </c>
      <c r="I516" s="1">
        <v>38899</v>
      </c>
      <c r="J516" s="1"/>
      <c r="K516" s="1" t="b">
        <f t="shared" si="8"/>
        <v>0</v>
      </c>
      <c r="N516" s="10"/>
      <c r="O516" s="10"/>
    </row>
    <row r="517" spans="1:15" x14ac:dyDescent="0.25">
      <c r="A517" t="s">
        <v>571</v>
      </c>
      <c r="B517" t="s">
        <v>54</v>
      </c>
      <c r="C517">
        <v>515</v>
      </c>
      <c r="D517">
        <v>900936</v>
      </c>
      <c r="E517" t="s">
        <v>5</v>
      </c>
      <c r="F517" t="s">
        <v>5</v>
      </c>
      <c r="G517" t="s">
        <v>5</v>
      </c>
      <c r="H517" t="s">
        <v>9</v>
      </c>
      <c r="I517" s="1">
        <v>36831</v>
      </c>
      <c r="J517" s="1"/>
      <c r="K517" s="1" t="b">
        <f t="shared" si="8"/>
        <v>0</v>
      </c>
      <c r="N517" s="10"/>
      <c r="O517" s="10"/>
    </row>
    <row r="518" spans="1:15" x14ac:dyDescent="0.25">
      <c r="A518" t="s">
        <v>572</v>
      </c>
      <c r="B518" t="s">
        <v>54</v>
      </c>
      <c r="C518">
        <v>516</v>
      </c>
      <c r="D518">
        <v>900903</v>
      </c>
      <c r="E518" t="s">
        <v>5</v>
      </c>
      <c r="F518" t="s">
        <v>5</v>
      </c>
      <c r="G518" t="s">
        <v>5</v>
      </c>
      <c r="H518" t="s">
        <v>9</v>
      </c>
      <c r="I518" s="1">
        <v>36831</v>
      </c>
      <c r="J518" s="1"/>
      <c r="K518" s="1" t="b">
        <f t="shared" si="8"/>
        <v>0</v>
      </c>
      <c r="N518" s="10"/>
      <c r="O518" s="10"/>
    </row>
    <row r="519" spans="1:15" x14ac:dyDescent="0.25">
      <c r="A519" t="s">
        <v>4670</v>
      </c>
      <c r="B519" t="s">
        <v>120</v>
      </c>
      <c r="C519">
        <v>517</v>
      </c>
      <c r="D519">
        <v>900588</v>
      </c>
      <c r="E519">
        <v>130</v>
      </c>
      <c r="F519" t="s">
        <v>5</v>
      </c>
      <c r="G519" t="s">
        <v>5</v>
      </c>
      <c r="H519" t="s">
        <v>7</v>
      </c>
      <c r="I519" s="1">
        <v>38899</v>
      </c>
      <c r="J519" s="1"/>
      <c r="K519" s="1" t="b">
        <f t="shared" si="8"/>
        <v>0</v>
      </c>
      <c r="N519" s="10"/>
      <c r="O519" s="10"/>
    </row>
    <row r="520" spans="1:15" x14ac:dyDescent="0.25">
      <c r="A520" t="s">
        <v>573</v>
      </c>
      <c r="B520" t="s">
        <v>54</v>
      </c>
      <c r="C520">
        <v>518</v>
      </c>
      <c r="D520">
        <v>899644</v>
      </c>
      <c r="E520" t="s">
        <v>5</v>
      </c>
      <c r="F520" t="s">
        <v>5</v>
      </c>
      <c r="G520" t="s">
        <v>5</v>
      </c>
      <c r="H520" t="s">
        <v>9</v>
      </c>
      <c r="I520" s="1">
        <v>36831</v>
      </c>
      <c r="J520" s="1"/>
      <c r="K520" s="1" t="b">
        <f t="shared" si="8"/>
        <v>0</v>
      </c>
      <c r="N520" s="10"/>
      <c r="O520" s="10"/>
    </row>
    <row r="521" spans="1:15" x14ac:dyDescent="0.25">
      <c r="A521" t="s">
        <v>574</v>
      </c>
      <c r="B521" t="s">
        <v>54</v>
      </c>
      <c r="C521">
        <v>519</v>
      </c>
      <c r="D521">
        <v>897681</v>
      </c>
      <c r="E521" t="s">
        <v>5</v>
      </c>
      <c r="F521" t="s">
        <v>5</v>
      </c>
      <c r="G521" t="s">
        <v>5</v>
      </c>
      <c r="H521" t="s">
        <v>9</v>
      </c>
      <c r="I521" s="1">
        <v>36831</v>
      </c>
      <c r="J521" s="1"/>
      <c r="K521" s="1" t="b">
        <f t="shared" si="8"/>
        <v>0</v>
      </c>
      <c r="N521" s="10"/>
      <c r="O521" s="10"/>
    </row>
    <row r="522" spans="1:15" x14ac:dyDescent="0.25">
      <c r="A522" t="s">
        <v>575</v>
      </c>
      <c r="B522" t="s">
        <v>54</v>
      </c>
      <c r="C522">
        <v>520</v>
      </c>
      <c r="D522">
        <v>894468</v>
      </c>
      <c r="E522" t="s">
        <v>5</v>
      </c>
      <c r="F522" t="s">
        <v>5</v>
      </c>
      <c r="G522" t="s">
        <v>5</v>
      </c>
      <c r="H522" t="s">
        <v>9</v>
      </c>
      <c r="I522" s="1">
        <v>36831</v>
      </c>
      <c r="J522" s="1"/>
      <c r="K522" s="1" t="b">
        <f t="shared" si="8"/>
        <v>0</v>
      </c>
      <c r="N522" s="10"/>
      <c r="O522" s="10"/>
    </row>
    <row r="523" spans="1:15" x14ac:dyDescent="0.25">
      <c r="A523" t="s">
        <v>576</v>
      </c>
      <c r="B523" t="s">
        <v>44</v>
      </c>
      <c r="C523">
        <v>521</v>
      </c>
      <c r="D523">
        <v>872667</v>
      </c>
      <c r="E523">
        <v>139</v>
      </c>
      <c r="F523">
        <v>891841</v>
      </c>
      <c r="G523">
        <v>148</v>
      </c>
      <c r="H523" t="s">
        <v>3</v>
      </c>
      <c r="I523" s="1">
        <v>36951</v>
      </c>
      <c r="J523" s="1"/>
      <c r="K523" s="1" t="b">
        <f t="shared" si="8"/>
        <v>0</v>
      </c>
      <c r="N523" s="10"/>
      <c r="O523" s="10"/>
    </row>
    <row r="524" spans="1:15" x14ac:dyDescent="0.25">
      <c r="A524" t="s">
        <v>577</v>
      </c>
      <c r="B524" t="s">
        <v>192</v>
      </c>
      <c r="C524">
        <v>522</v>
      </c>
      <c r="D524" t="s">
        <v>5</v>
      </c>
      <c r="E524" t="s">
        <v>5</v>
      </c>
      <c r="F524" t="s">
        <v>5</v>
      </c>
      <c r="G524" t="s">
        <v>5</v>
      </c>
      <c r="H524" t="s">
        <v>6</v>
      </c>
      <c r="I524" s="1">
        <v>36708</v>
      </c>
      <c r="J524" s="1"/>
      <c r="K524" s="1" t="b">
        <f t="shared" si="8"/>
        <v>0</v>
      </c>
      <c r="N524" s="10"/>
      <c r="O524" s="10"/>
    </row>
    <row r="525" spans="1:15" x14ac:dyDescent="0.25">
      <c r="A525" t="s">
        <v>4708</v>
      </c>
      <c r="B525" t="s">
        <v>48</v>
      </c>
      <c r="C525">
        <v>523</v>
      </c>
      <c r="D525" t="s">
        <v>5</v>
      </c>
      <c r="E525" t="s">
        <v>5</v>
      </c>
      <c r="F525">
        <v>889435</v>
      </c>
      <c r="G525" t="s">
        <v>5</v>
      </c>
      <c r="H525" t="s">
        <v>7</v>
      </c>
      <c r="I525" s="1">
        <v>38899</v>
      </c>
      <c r="J525" s="1"/>
      <c r="K525" s="1" t="b">
        <f t="shared" si="8"/>
        <v>0</v>
      </c>
      <c r="N525" s="10"/>
      <c r="O525" s="10"/>
    </row>
    <row r="526" spans="1:15" x14ac:dyDescent="0.25">
      <c r="A526" t="s">
        <v>578</v>
      </c>
      <c r="B526" t="s">
        <v>54</v>
      </c>
      <c r="C526">
        <v>524</v>
      </c>
      <c r="D526">
        <v>889361</v>
      </c>
      <c r="E526" t="s">
        <v>5</v>
      </c>
      <c r="F526" t="s">
        <v>5</v>
      </c>
      <c r="G526" t="s">
        <v>5</v>
      </c>
      <c r="H526" t="s">
        <v>9</v>
      </c>
      <c r="I526" s="1">
        <v>36831</v>
      </c>
      <c r="J526" s="1"/>
      <c r="K526" s="1" t="b">
        <f t="shared" si="8"/>
        <v>0</v>
      </c>
      <c r="N526" s="10"/>
      <c r="O526" s="10"/>
    </row>
    <row r="527" spans="1:15" x14ac:dyDescent="0.25">
      <c r="A527" t="s">
        <v>579</v>
      </c>
      <c r="B527" t="s">
        <v>44</v>
      </c>
      <c r="C527">
        <v>525</v>
      </c>
      <c r="D527">
        <v>744739</v>
      </c>
      <c r="E527">
        <v>142</v>
      </c>
      <c r="F527">
        <v>889191</v>
      </c>
      <c r="G527">
        <v>178</v>
      </c>
      <c r="H527" t="s">
        <v>3</v>
      </c>
      <c r="I527" s="1">
        <v>36951</v>
      </c>
      <c r="J527" s="1"/>
      <c r="K527" s="1" t="b">
        <f t="shared" si="8"/>
        <v>0</v>
      </c>
      <c r="N527" s="10"/>
      <c r="O527" s="10"/>
    </row>
    <row r="528" spans="1:15" x14ac:dyDescent="0.25">
      <c r="A528" t="s">
        <v>580</v>
      </c>
      <c r="B528" t="s">
        <v>54</v>
      </c>
      <c r="C528">
        <v>526</v>
      </c>
      <c r="D528">
        <v>888866</v>
      </c>
      <c r="E528" t="s">
        <v>5</v>
      </c>
      <c r="F528" t="s">
        <v>5</v>
      </c>
      <c r="G528" t="s">
        <v>5</v>
      </c>
      <c r="H528" t="s">
        <v>9</v>
      </c>
      <c r="I528" s="1">
        <v>36831</v>
      </c>
      <c r="J528" s="1"/>
      <c r="K528" s="1" t="b">
        <f t="shared" si="8"/>
        <v>0</v>
      </c>
      <c r="N528" s="10"/>
      <c r="O528" s="10"/>
    </row>
    <row r="529" spans="1:15" x14ac:dyDescent="0.25">
      <c r="A529" t="s">
        <v>581</v>
      </c>
      <c r="B529" t="s">
        <v>54</v>
      </c>
      <c r="C529">
        <v>527</v>
      </c>
      <c r="D529">
        <v>888782</v>
      </c>
      <c r="E529" t="s">
        <v>5</v>
      </c>
      <c r="F529" t="s">
        <v>5</v>
      </c>
      <c r="G529" t="s">
        <v>5</v>
      </c>
      <c r="H529" t="s">
        <v>9</v>
      </c>
      <c r="I529" s="1">
        <v>36831</v>
      </c>
      <c r="J529" s="1"/>
      <c r="K529" s="1" t="b">
        <f t="shared" si="8"/>
        <v>0</v>
      </c>
      <c r="N529" s="10"/>
      <c r="O529" s="10"/>
    </row>
    <row r="530" spans="1:15" x14ac:dyDescent="0.25">
      <c r="A530" t="s">
        <v>582</v>
      </c>
      <c r="B530" t="s">
        <v>54</v>
      </c>
      <c r="C530">
        <v>528</v>
      </c>
      <c r="D530">
        <v>885936</v>
      </c>
      <c r="E530" t="s">
        <v>5</v>
      </c>
      <c r="F530" t="s">
        <v>5</v>
      </c>
      <c r="G530" t="s">
        <v>5</v>
      </c>
      <c r="H530" t="s">
        <v>9</v>
      </c>
      <c r="I530" s="1">
        <v>36831</v>
      </c>
      <c r="J530" s="1"/>
      <c r="K530" s="1" t="b">
        <f t="shared" si="8"/>
        <v>0</v>
      </c>
      <c r="N530" s="10"/>
      <c r="O530" s="10"/>
    </row>
    <row r="531" spans="1:15" x14ac:dyDescent="0.25">
      <c r="A531" t="s">
        <v>583</v>
      </c>
      <c r="B531" t="s">
        <v>54</v>
      </c>
      <c r="C531">
        <v>529</v>
      </c>
      <c r="D531">
        <v>883811</v>
      </c>
      <c r="E531" t="s">
        <v>5</v>
      </c>
      <c r="F531" t="s">
        <v>5</v>
      </c>
      <c r="G531" t="s">
        <v>5</v>
      </c>
      <c r="H531" t="s">
        <v>9</v>
      </c>
      <c r="I531" s="1">
        <v>36831</v>
      </c>
      <c r="J531" s="1"/>
      <c r="K531" s="1" t="b">
        <f t="shared" si="8"/>
        <v>0</v>
      </c>
      <c r="N531" s="10"/>
      <c r="O531" s="10"/>
    </row>
    <row r="532" spans="1:15" x14ac:dyDescent="0.25">
      <c r="A532" t="s">
        <v>4649</v>
      </c>
      <c r="B532" t="s">
        <v>250</v>
      </c>
      <c r="C532">
        <v>530</v>
      </c>
      <c r="D532">
        <v>487350</v>
      </c>
      <c r="E532">
        <v>449</v>
      </c>
      <c r="F532">
        <v>883764</v>
      </c>
      <c r="G532" t="s">
        <v>5</v>
      </c>
      <c r="H532" t="s">
        <v>7</v>
      </c>
      <c r="I532" s="1">
        <v>38899</v>
      </c>
      <c r="J532" s="1"/>
      <c r="K532" s="1" t="b">
        <f t="shared" si="8"/>
        <v>0</v>
      </c>
      <c r="N532" s="10"/>
      <c r="O532" s="10"/>
    </row>
    <row r="533" spans="1:15" x14ac:dyDescent="0.25">
      <c r="A533" t="s">
        <v>584</v>
      </c>
      <c r="B533" t="s">
        <v>54</v>
      </c>
      <c r="C533">
        <v>531</v>
      </c>
      <c r="D533">
        <v>883123</v>
      </c>
      <c r="E533" t="s">
        <v>5</v>
      </c>
      <c r="F533" t="s">
        <v>5</v>
      </c>
      <c r="G533" t="s">
        <v>5</v>
      </c>
      <c r="H533" t="s">
        <v>9</v>
      </c>
      <c r="I533" s="1">
        <v>36831</v>
      </c>
      <c r="J533" s="1"/>
      <c r="K533" s="1" t="b">
        <f t="shared" si="8"/>
        <v>0</v>
      </c>
      <c r="N533" s="10"/>
      <c r="O533" s="10"/>
    </row>
    <row r="534" spans="1:15" x14ac:dyDescent="0.25">
      <c r="A534" t="s">
        <v>585</v>
      </c>
      <c r="B534" t="s">
        <v>48</v>
      </c>
      <c r="C534">
        <v>532</v>
      </c>
      <c r="D534" t="s">
        <v>5</v>
      </c>
      <c r="E534" t="s">
        <v>5</v>
      </c>
      <c r="F534">
        <v>883021</v>
      </c>
      <c r="G534" t="s">
        <v>5</v>
      </c>
      <c r="H534" t="s">
        <v>7</v>
      </c>
      <c r="I534" s="1">
        <v>38899</v>
      </c>
      <c r="J534" s="1"/>
      <c r="K534" s="1" t="b">
        <f t="shared" si="8"/>
        <v>0</v>
      </c>
      <c r="N534" s="10"/>
      <c r="O534" s="10"/>
    </row>
    <row r="535" spans="1:15" x14ac:dyDescent="0.25">
      <c r="A535" t="s">
        <v>586</v>
      </c>
      <c r="B535" t="s">
        <v>54</v>
      </c>
      <c r="C535">
        <v>533</v>
      </c>
      <c r="D535">
        <v>881923</v>
      </c>
      <c r="E535" t="s">
        <v>5</v>
      </c>
      <c r="F535" t="s">
        <v>5</v>
      </c>
      <c r="G535" t="s">
        <v>5</v>
      </c>
      <c r="H535" t="s">
        <v>9</v>
      </c>
      <c r="I535" s="1">
        <v>36831</v>
      </c>
      <c r="J535" s="1"/>
      <c r="K535" s="1" t="b">
        <f t="shared" si="8"/>
        <v>0</v>
      </c>
      <c r="N535" s="10"/>
      <c r="O535" s="10"/>
    </row>
    <row r="536" spans="1:15" x14ac:dyDescent="0.25">
      <c r="A536" t="s">
        <v>587</v>
      </c>
      <c r="B536" t="s">
        <v>44</v>
      </c>
      <c r="C536">
        <v>534</v>
      </c>
      <c r="D536">
        <v>436527</v>
      </c>
      <c r="E536">
        <v>96</v>
      </c>
      <c r="F536">
        <v>880168</v>
      </c>
      <c r="G536">
        <v>233</v>
      </c>
      <c r="H536" t="s">
        <v>3</v>
      </c>
      <c r="I536" s="1">
        <v>36951</v>
      </c>
      <c r="J536" s="1"/>
      <c r="K536" s="1" t="b">
        <f t="shared" si="8"/>
        <v>0</v>
      </c>
      <c r="N536" s="10"/>
      <c r="O536" s="10"/>
    </row>
    <row r="537" spans="1:15" x14ac:dyDescent="0.25">
      <c r="A537" t="s">
        <v>4709</v>
      </c>
      <c r="B537" t="s">
        <v>158</v>
      </c>
      <c r="C537">
        <v>535</v>
      </c>
      <c r="D537" t="s">
        <v>5</v>
      </c>
      <c r="E537" t="s">
        <v>5</v>
      </c>
      <c r="F537" t="s">
        <v>5</v>
      </c>
      <c r="G537" t="s">
        <v>5</v>
      </c>
      <c r="H537" t="s">
        <v>6</v>
      </c>
      <c r="I537" s="1">
        <v>37803</v>
      </c>
      <c r="J537" s="1"/>
      <c r="K537" s="1" t="b">
        <f t="shared" si="8"/>
        <v>0</v>
      </c>
      <c r="N537" s="10"/>
      <c r="O537" s="10"/>
    </row>
    <row r="538" spans="1:15" x14ac:dyDescent="0.25">
      <c r="A538" t="s">
        <v>588</v>
      </c>
      <c r="B538" t="s">
        <v>54</v>
      </c>
      <c r="C538">
        <v>536</v>
      </c>
      <c r="D538">
        <v>879996</v>
      </c>
      <c r="E538" t="s">
        <v>5</v>
      </c>
      <c r="F538" t="s">
        <v>5</v>
      </c>
      <c r="G538" t="s">
        <v>5</v>
      </c>
      <c r="H538" t="s">
        <v>9</v>
      </c>
      <c r="I538" s="1">
        <v>36831</v>
      </c>
      <c r="J538" s="1"/>
      <c r="K538" s="1" t="b">
        <f t="shared" si="8"/>
        <v>0</v>
      </c>
      <c r="N538" s="10"/>
      <c r="O538" s="10"/>
    </row>
    <row r="539" spans="1:15" x14ac:dyDescent="0.25">
      <c r="A539" t="s">
        <v>589</v>
      </c>
      <c r="B539" t="s">
        <v>72</v>
      </c>
      <c r="C539">
        <v>537</v>
      </c>
      <c r="D539" t="s">
        <v>5</v>
      </c>
      <c r="E539" t="s">
        <v>5</v>
      </c>
      <c r="F539">
        <v>879996</v>
      </c>
      <c r="G539" t="s">
        <v>5</v>
      </c>
      <c r="H539" t="s">
        <v>6</v>
      </c>
      <c r="I539" s="1">
        <v>37010</v>
      </c>
      <c r="J539" s="1"/>
      <c r="K539" s="1" t="b">
        <f t="shared" si="8"/>
        <v>0</v>
      </c>
      <c r="N539" s="10"/>
      <c r="O539" s="10"/>
    </row>
    <row r="540" spans="1:15" x14ac:dyDescent="0.25">
      <c r="A540" t="s">
        <v>590</v>
      </c>
      <c r="B540" t="s">
        <v>54</v>
      </c>
      <c r="C540">
        <v>538</v>
      </c>
      <c r="D540">
        <v>879051</v>
      </c>
      <c r="E540" t="s">
        <v>5</v>
      </c>
      <c r="F540" t="s">
        <v>5</v>
      </c>
      <c r="G540" t="s">
        <v>5</v>
      </c>
      <c r="H540" t="s">
        <v>9</v>
      </c>
      <c r="I540" s="1">
        <v>36831</v>
      </c>
      <c r="J540" s="1"/>
      <c r="K540" s="1" t="b">
        <f t="shared" si="8"/>
        <v>0</v>
      </c>
      <c r="N540" s="10"/>
      <c r="O540" s="10"/>
    </row>
    <row r="541" spans="1:15" x14ac:dyDescent="0.25">
      <c r="A541" t="s">
        <v>591</v>
      </c>
      <c r="B541" t="s">
        <v>54</v>
      </c>
      <c r="C541">
        <v>539</v>
      </c>
      <c r="D541">
        <v>878349</v>
      </c>
      <c r="E541" t="s">
        <v>5</v>
      </c>
      <c r="F541" t="s">
        <v>5</v>
      </c>
      <c r="G541" t="s">
        <v>5</v>
      </c>
      <c r="H541" t="s">
        <v>9</v>
      </c>
      <c r="I541" s="1">
        <v>36831</v>
      </c>
      <c r="J541" s="1"/>
      <c r="K541" s="1" t="b">
        <f t="shared" si="8"/>
        <v>0</v>
      </c>
      <c r="N541" s="10"/>
      <c r="O541" s="10"/>
    </row>
    <row r="542" spans="1:15" x14ac:dyDescent="0.25">
      <c r="A542" t="s">
        <v>592</v>
      </c>
      <c r="B542" t="s">
        <v>54</v>
      </c>
      <c r="C542">
        <v>540</v>
      </c>
      <c r="D542">
        <v>877775</v>
      </c>
      <c r="E542" t="s">
        <v>5</v>
      </c>
      <c r="F542" t="s">
        <v>5</v>
      </c>
      <c r="G542" t="s">
        <v>5</v>
      </c>
      <c r="H542" t="s">
        <v>9</v>
      </c>
      <c r="I542" s="1">
        <v>36831</v>
      </c>
      <c r="J542" s="1"/>
      <c r="K542" s="1" t="b">
        <f t="shared" si="8"/>
        <v>0</v>
      </c>
      <c r="N542" s="10"/>
      <c r="O542" s="10"/>
    </row>
    <row r="543" spans="1:15" x14ac:dyDescent="0.25">
      <c r="A543" t="s">
        <v>593</v>
      </c>
      <c r="B543" t="s">
        <v>54</v>
      </c>
      <c r="C543">
        <v>541</v>
      </c>
      <c r="D543">
        <v>877232</v>
      </c>
      <c r="E543" t="s">
        <v>5</v>
      </c>
      <c r="F543" t="s">
        <v>5</v>
      </c>
      <c r="G543" t="s">
        <v>5</v>
      </c>
      <c r="H543" t="s">
        <v>9</v>
      </c>
      <c r="I543" s="1">
        <v>36831</v>
      </c>
      <c r="J543" s="1"/>
      <c r="K543" s="1" t="b">
        <f t="shared" si="8"/>
        <v>0</v>
      </c>
      <c r="N543" s="10"/>
      <c r="O543" s="10"/>
    </row>
    <row r="544" spans="1:15" x14ac:dyDescent="0.25">
      <c r="A544" t="s">
        <v>594</v>
      </c>
      <c r="B544" t="s">
        <v>54</v>
      </c>
      <c r="C544">
        <v>542</v>
      </c>
      <c r="D544">
        <v>873859</v>
      </c>
      <c r="E544" t="s">
        <v>5</v>
      </c>
      <c r="F544" t="s">
        <v>5</v>
      </c>
      <c r="G544" t="s">
        <v>5</v>
      </c>
      <c r="H544" t="s">
        <v>9</v>
      </c>
      <c r="I544" s="1">
        <v>36831</v>
      </c>
      <c r="J544" s="1"/>
      <c r="K544" s="1" t="b">
        <f t="shared" si="8"/>
        <v>0</v>
      </c>
      <c r="N544" s="10"/>
      <c r="O544" s="10"/>
    </row>
    <row r="545" spans="1:15" x14ac:dyDescent="0.25">
      <c r="A545" t="s">
        <v>595</v>
      </c>
      <c r="B545" t="s">
        <v>44</v>
      </c>
      <c r="C545">
        <v>543</v>
      </c>
      <c r="D545">
        <v>873037</v>
      </c>
      <c r="E545" t="s">
        <v>5</v>
      </c>
      <c r="F545" t="s">
        <v>5</v>
      </c>
      <c r="G545" t="s">
        <v>5</v>
      </c>
      <c r="H545" t="s">
        <v>3</v>
      </c>
      <c r="I545" s="1">
        <v>36951</v>
      </c>
      <c r="J545" s="1"/>
      <c r="K545" s="1" t="b">
        <f t="shared" si="8"/>
        <v>0</v>
      </c>
      <c r="N545" s="10"/>
      <c r="O545" s="10"/>
    </row>
    <row r="546" spans="1:15" x14ac:dyDescent="0.25">
      <c r="A546" t="s">
        <v>596</v>
      </c>
      <c r="B546" t="s">
        <v>54</v>
      </c>
      <c r="C546">
        <v>544</v>
      </c>
      <c r="D546">
        <v>871507</v>
      </c>
      <c r="E546" t="s">
        <v>5</v>
      </c>
      <c r="F546" t="s">
        <v>5</v>
      </c>
      <c r="G546" t="s">
        <v>5</v>
      </c>
      <c r="H546" t="s">
        <v>9</v>
      </c>
      <c r="I546" s="1">
        <v>36831</v>
      </c>
      <c r="J546" s="1"/>
      <c r="K546" s="1" t="b">
        <f t="shared" si="8"/>
        <v>0</v>
      </c>
      <c r="N546" s="10"/>
      <c r="O546" s="10"/>
    </row>
    <row r="547" spans="1:15" x14ac:dyDescent="0.25">
      <c r="A547" t="s">
        <v>597</v>
      </c>
      <c r="B547" t="s">
        <v>54</v>
      </c>
      <c r="C547">
        <v>545</v>
      </c>
      <c r="D547">
        <v>871388</v>
      </c>
      <c r="E547" t="s">
        <v>5</v>
      </c>
      <c r="F547" t="s">
        <v>5</v>
      </c>
      <c r="G547" t="s">
        <v>5</v>
      </c>
      <c r="H547" t="s">
        <v>9</v>
      </c>
      <c r="I547" s="1">
        <v>36831</v>
      </c>
      <c r="J547" s="1"/>
      <c r="K547" s="1" t="b">
        <f t="shared" si="8"/>
        <v>0</v>
      </c>
      <c r="N547" s="10"/>
      <c r="O547" s="10"/>
    </row>
    <row r="548" spans="1:15" x14ac:dyDescent="0.25">
      <c r="A548" t="s">
        <v>598</v>
      </c>
      <c r="B548" t="s">
        <v>52</v>
      </c>
      <c r="C548">
        <v>546</v>
      </c>
      <c r="D548">
        <v>870776</v>
      </c>
      <c r="E548" t="s">
        <v>5</v>
      </c>
      <c r="F548" t="s">
        <v>5</v>
      </c>
      <c r="G548" t="s">
        <v>5</v>
      </c>
      <c r="H548" t="s">
        <v>3</v>
      </c>
      <c r="I548" s="1">
        <v>35388</v>
      </c>
      <c r="J548" s="1"/>
      <c r="K548" s="1" t="b">
        <f t="shared" si="8"/>
        <v>0</v>
      </c>
      <c r="N548" s="10"/>
      <c r="O548" s="10"/>
    </row>
    <row r="549" spans="1:15" x14ac:dyDescent="0.25">
      <c r="A549" t="s">
        <v>599</v>
      </c>
      <c r="B549" t="s">
        <v>54</v>
      </c>
      <c r="C549">
        <v>547</v>
      </c>
      <c r="D549">
        <v>866190</v>
      </c>
      <c r="E549" t="s">
        <v>5</v>
      </c>
      <c r="F549" t="s">
        <v>5</v>
      </c>
      <c r="G549" t="s">
        <v>5</v>
      </c>
      <c r="H549" t="s">
        <v>9</v>
      </c>
      <c r="I549" s="1">
        <v>36831</v>
      </c>
      <c r="J549" s="1"/>
      <c r="K549" s="1" t="b">
        <f t="shared" si="8"/>
        <v>0</v>
      </c>
      <c r="N549" s="10"/>
      <c r="O549" s="10"/>
    </row>
    <row r="550" spans="1:15" x14ac:dyDescent="0.25">
      <c r="A550" t="s">
        <v>600</v>
      </c>
      <c r="B550" t="s">
        <v>44</v>
      </c>
      <c r="C550">
        <v>548</v>
      </c>
      <c r="D550">
        <v>826919</v>
      </c>
      <c r="E550">
        <v>290</v>
      </c>
      <c r="F550">
        <v>865800</v>
      </c>
      <c r="G550">
        <v>303</v>
      </c>
      <c r="H550" t="s">
        <v>3</v>
      </c>
      <c r="I550" s="1">
        <v>36951</v>
      </c>
      <c r="J550" s="1"/>
      <c r="K550" s="1" t="b">
        <f t="shared" si="8"/>
        <v>0</v>
      </c>
      <c r="N550" s="10"/>
      <c r="O550" s="10"/>
    </row>
    <row r="551" spans="1:15" x14ac:dyDescent="0.25">
      <c r="A551" t="s">
        <v>601</v>
      </c>
      <c r="B551" t="s">
        <v>44</v>
      </c>
      <c r="C551">
        <v>549</v>
      </c>
      <c r="D551">
        <v>846454</v>
      </c>
      <c r="E551">
        <v>177</v>
      </c>
      <c r="F551">
        <v>862850</v>
      </c>
      <c r="G551">
        <v>182</v>
      </c>
      <c r="H551" t="s">
        <v>3</v>
      </c>
      <c r="I551" s="1">
        <v>36951</v>
      </c>
      <c r="J551" s="1"/>
      <c r="K551" s="1" t="b">
        <f t="shared" si="8"/>
        <v>0</v>
      </c>
      <c r="N551" s="10"/>
      <c r="O551" s="10"/>
    </row>
    <row r="552" spans="1:15" x14ac:dyDescent="0.25">
      <c r="A552" t="s">
        <v>602</v>
      </c>
      <c r="B552" t="s">
        <v>54</v>
      </c>
      <c r="C552">
        <v>550</v>
      </c>
      <c r="D552">
        <v>862822</v>
      </c>
      <c r="E552" t="s">
        <v>5</v>
      </c>
      <c r="F552" t="s">
        <v>5</v>
      </c>
      <c r="G552" t="s">
        <v>5</v>
      </c>
      <c r="H552" t="s">
        <v>9</v>
      </c>
      <c r="I552" s="1">
        <v>36831</v>
      </c>
      <c r="J552" s="1"/>
      <c r="K552" s="1" t="b">
        <f t="shared" si="8"/>
        <v>0</v>
      </c>
      <c r="N552" s="10"/>
      <c r="O552" s="10"/>
    </row>
    <row r="553" spans="1:15" x14ac:dyDescent="0.25">
      <c r="A553" t="s">
        <v>603</v>
      </c>
      <c r="B553" t="s">
        <v>153</v>
      </c>
      <c r="C553">
        <v>551</v>
      </c>
      <c r="D553">
        <v>862092</v>
      </c>
      <c r="E553">
        <v>230</v>
      </c>
      <c r="F553" t="s">
        <v>5</v>
      </c>
      <c r="G553" t="s">
        <v>5</v>
      </c>
      <c r="H553" t="s">
        <v>6</v>
      </c>
      <c r="I553" s="1">
        <v>38899</v>
      </c>
      <c r="J553" s="1"/>
      <c r="K553" s="1" t="b">
        <f t="shared" si="8"/>
        <v>0</v>
      </c>
      <c r="N553" s="10"/>
      <c r="O553" s="10"/>
    </row>
    <row r="554" spans="1:15" x14ac:dyDescent="0.25">
      <c r="A554" t="s">
        <v>4772</v>
      </c>
      <c r="B554" t="s">
        <v>54</v>
      </c>
      <c r="C554">
        <v>552</v>
      </c>
      <c r="D554">
        <v>861991</v>
      </c>
      <c r="E554" t="s">
        <v>5</v>
      </c>
      <c r="F554" t="s">
        <v>5</v>
      </c>
      <c r="G554" t="s">
        <v>5</v>
      </c>
      <c r="H554" t="s">
        <v>9</v>
      </c>
      <c r="I554" s="1">
        <v>36831</v>
      </c>
      <c r="J554" s="1"/>
      <c r="K554" s="1" t="b">
        <f t="shared" si="8"/>
        <v>0</v>
      </c>
      <c r="N554" s="10"/>
      <c r="O554" s="10"/>
    </row>
    <row r="555" spans="1:15" x14ac:dyDescent="0.25">
      <c r="A555" t="s">
        <v>604</v>
      </c>
      <c r="B555" t="s">
        <v>54</v>
      </c>
      <c r="C555">
        <v>553</v>
      </c>
      <c r="D555">
        <v>861321</v>
      </c>
      <c r="E555" t="s">
        <v>5</v>
      </c>
      <c r="F555" t="s">
        <v>5</v>
      </c>
      <c r="G555" t="s">
        <v>5</v>
      </c>
      <c r="H555" t="s">
        <v>9</v>
      </c>
      <c r="I555" s="1">
        <v>36831</v>
      </c>
      <c r="J555" s="1"/>
      <c r="K555" s="1" t="b">
        <f t="shared" si="8"/>
        <v>0</v>
      </c>
      <c r="N555" s="10"/>
      <c r="O555" s="10"/>
    </row>
    <row r="556" spans="1:15" x14ac:dyDescent="0.25">
      <c r="A556" t="s">
        <v>605</v>
      </c>
      <c r="B556" t="s">
        <v>54</v>
      </c>
      <c r="C556">
        <v>554</v>
      </c>
      <c r="D556">
        <v>860003</v>
      </c>
      <c r="E556" t="s">
        <v>5</v>
      </c>
      <c r="F556" t="s">
        <v>5</v>
      </c>
      <c r="G556" t="s">
        <v>5</v>
      </c>
      <c r="H556" t="s">
        <v>9</v>
      </c>
      <c r="I556" s="1">
        <v>36831</v>
      </c>
      <c r="J556" s="1"/>
      <c r="K556" s="1" t="b">
        <f t="shared" si="8"/>
        <v>0</v>
      </c>
      <c r="N556" s="10"/>
      <c r="O556" s="10"/>
    </row>
    <row r="557" spans="1:15" x14ac:dyDescent="0.25">
      <c r="A557" t="s">
        <v>606</v>
      </c>
      <c r="B557" t="s">
        <v>54</v>
      </c>
      <c r="C557">
        <v>555</v>
      </c>
      <c r="D557">
        <v>859944</v>
      </c>
      <c r="E557" t="s">
        <v>5</v>
      </c>
      <c r="F557" t="s">
        <v>5</v>
      </c>
      <c r="G557" t="s">
        <v>5</v>
      </c>
      <c r="H557" t="s">
        <v>9</v>
      </c>
      <c r="I557" s="1">
        <v>36831</v>
      </c>
      <c r="J557" s="1"/>
      <c r="K557" s="1" t="b">
        <f t="shared" si="8"/>
        <v>0</v>
      </c>
      <c r="N557" s="10"/>
      <c r="O557" s="10"/>
    </row>
    <row r="558" spans="1:15" x14ac:dyDescent="0.25">
      <c r="A558" t="s">
        <v>607</v>
      </c>
      <c r="B558" t="s">
        <v>54</v>
      </c>
      <c r="C558">
        <v>556</v>
      </c>
      <c r="D558">
        <v>859941</v>
      </c>
      <c r="E558" t="s">
        <v>5</v>
      </c>
      <c r="F558" t="s">
        <v>5</v>
      </c>
      <c r="G558" t="s">
        <v>5</v>
      </c>
      <c r="H558" t="s">
        <v>9</v>
      </c>
      <c r="I558" s="1">
        <v>36831</v>
      </c>
      <c r="J558" s="1"/>
      <c r="K558" s="1" t="b">
        <f t="shared" si="8"/>
        <v>0</v>
      </c>
      <c r="N558" s="10"/>
      <c r="O558" s="10"/>
    </row>
    <row r="559" spans="1:15" x14ac:dyDescent="0.25">
      <c r="A559" t="s">
        <v>608</v>
      </c>
      <c r="B559" t="s">
        <v>609</v>
      </c>
      <c r="C559">
        <v>557</v>
      </c>
      <c r="D559">
        <v>858437</v>
      </c>
      <c r="E559" t="s">
        <v>5</v>
      </c>
      <c r="F559" t="s">
        <v>5</v>
      </c>
      <c r="G559" t="s">
        <v>5</v>
      </c>
      <c r="H559" t="s">
        <v>6</v>
      </c>
      <c r="I559" s="1">
        <v>37803</v>
      </c>
      <c r="J559" s="1"/>
      <c r="K559" s="1" t="b">
        <f t="shared" si="8"/>
        <v>1</v>
      </c>
      <c r="N559" s="10"/>
      <c r="O559" s="10"/>
    </row>
    <row r="560" spans="1:15" x14ac:dyDescent="0.25">
      <c r="A560" t="s">
        <v>610</v>
      </c>
      <c r="B560" t="s">
        <v>54</v>
      </c>
      <c r="C560">
        <v>558</v>
      </c>
      <c r="D560">
        <v>857104</v>
      </c>
      <c r="E560" t="s">
        <v>5</v>
      </c>
      <c r="F560" t="s">
        <v>5</v>
      </c>
      <c r="G560" t="s">
        <v>5</v>
      </c>
      <c r="H560" t="s">
        <v>9</v>
      </c>
      <c r="I560" s="1">
        <v>36831</v>
      </c>
      <c r="J560" s="1"/>
      <c r="K560" s="1" t="b">
        <f t="shared" si="8"/>
        <v>0</v>
      </c>
      <c r="N560" s="10"/>
      <c r="O560" s="10"/>
    </row>
    <row r="561" spans="1:15" x14ac:dyDescent="0.25">
      <c r="A561" t="s">
        <v>611</v>
      </c>
      <c r="B561" t="s">
        <v>44</v>
      </c>
      <c r="C561">
        <v>559</v>
      </c>
      <c r="D561">
        <v>846408</v>
      </c>
      <c r="E561">
        <v>79</v>
      </c>
      <c r="F561">
        <v>856034</v>
      </c>
      <c r="G561" t="s">
        <v>5</v>
      </c>
      <c r="H561" t="s">
        <v>3</v>
      </c>
      <c r="I561" s="1">
        <v>36951</v>
      </c>
      <c r="J561" s="1"/>
      <c r="K561" s="1" t="b">
        <f t="shared" si="8"/>
        <v>0</v>
      </c>
      <c r="N561" s="10"/>
      <c r="O561" s="10"/>
    </row>
    <row r="562" spans="1:15" x14ac:dyDescent="0.25">
      <c r="A562" t="s">
        <v>612</v>
      </c>
      <c r="B562" t="s">
        <v>46</v>
      </c>
      <c r="C562">
        <v>560</v>
      </c>
      <c r="D562">
        <v>855010</v>
      </c>
      <c r="E562">
        <v>463</v>
      </c>
      <c r="F562" t="s">
        <v>5</v>
      </c>
      <c r="G562" t="s">
        <v>5</v>
      </c>
      <c r="H562" t="s">
        <v>6</v>
      </c>
      <c r="I562" s="1">
        <v>38534</v>
      </c>
      <c r="J562" s="1"/>
      <c r="K562" s="1" t="b">
        <f t="shared" si="8"/>
        <v>0</v>
      </c>
      <c r="N562" s="10"/>
      <c r="O562" s="10"/>
    </row>
    <row r="563" spans="1:15" x14ac:dyDescent="0.25">
      <c r="A563" t="s">
        <v>613</v>
      </c>
      <c r="B563" t="s">
        <v>54</v>
      </c>
      <c r="C563">
        <v>561</v>
      </c>
      <c r="D563">
        <v>854466</v>
      </c>
      <c r="E563" t="s">
        <v>5</v>
      </c>
      <c r="F563" t="s">
        <v>5</v>
      </c>
      <c r="G563" t="s">
        <v>5</v>
      </c>
      <c r="H563" t="s">
        <v>9</v>
      </c>
      <c r="I563" s="1">
        <v>36831</v>
      </c>
      <c r="J563" s="1"/>
      <c r="K563" s="1" t="b">
        <f t="shared" si="8"/>
        <v>0</v>
      </c>
      <c r="N563" s="10"/>
      <c r="O563" s="10"/>
    </row>
    <row r="564" spans="1:15" x14ac:dyDescent="0.25">
      <c r="A564" t="s">
        <v>614</v>
      </c>
      <c r="B564" t="s">
        <v>54</v>
      </c>
      <c r="C564">
        <v>562</v>
      </c>
      <c r="D564">
        <v>852719</v>
      </c>
      <c r="E564" t="s">
        <v>5</v>
      </c>
      <c r="F564" t="s">
        <v>5</v>
      </c>
      <c r="G564" t="s">
        <v>5</v>
      </c>
      <c r="H564" t="s">
        <v>9</v>
      </c>
      <c r="I564" s="1">
        <v>36831</v>
      </c>
      <c r="J564" s="1"/>
      <c r="K564" s="1" t="b">
        <f t="shared" si="8"/>
        <v>0</v>
      </c>
      <c r="N564" s="10"/>
      <c r="O564" s="10"/>
    </row>
    <row r="565" spans="1:15" x14ac:dyDescent="0.25">
      <c r="A565" t="s">
        <v>615</v>
      </c>
      <c r="B565" t="s">
        <v>54</v>
      </c>
      <c r="C565">
        <v>563</v>
      </c>
      <c r="D565">
        <v>850023</v>
      </c>
      <c r="E565" t="s">
        <v>5</v>
      </c>
      <c r="F565" t="s">
        <v>5</v>
      </c>
      <c r="G565" t="s">
        <v>5</v>
      </c>
      <c r="H565" t="s">
        <v>9</v>
      </c>
      <c r="I565" s="1">
        <v>36831</v>
      </c>
      <c r="J565" s="1"/>
      <c r="K565" s="1" t="b">
        <f t="shared" si="8"/>
        <v>0</v>
      </c>
      <c r="N565" s="10"/>
      <c r="O565" s="10"/>
    </row>
    <row r="566" spans="1:15" x14ac:dyDescent="0.25">
      <c r="A566" t="s">
        <v>616</v>
      </c>
      <c r="B566" t="s">
        <v>54</v>
      </c>
      <c r="C566">
        <v>564</v>
      </c>
      <c r="D566">
        <v>849761</v>
      </c>
      <c r="E566" t="s">
        <v>5</v>
      </c>
      <c r="F566" t="s">
        <v>5</v>
      </c>
      <c r="G566" t="s">
        <v>5</v>
      </c>
      <c r="H566" t="s">
        <v>9</v>
      </c>
      <c r="I566" s="1">
        <v>36831</v>
      </c>
      <c r="J566" s="1"/>
      <c r="K566" s="1" t="b">
        <f t="shared" si="8"/>
        <v>0</v>
      </c>
      <c r="N566" s="10"/>
      <c r="O566" s="10"/>
    </row>
    <row r="567" spans="1:15" x14ac:dyDescent="0.25">
      <c r="A567" t="s">
        <v>617</v>
      </c>
      <c r="B567" t="s">
        <v>44</v>
      </c>
      <c r="C567">
        <v>565</v>
      </c>
      <c r="D567">
        <v>746062</v>
      </c>
      <c r="E567">
        <v>23</v>
      </c>
      <c r="F567">
        <v>847131</v>
      </c>
      <c r="G567">
        <v>166</v>
      </c>
      <c r="H567" t="s">
        <v>3</v>
      </c>
      <c r="I567" s="1">
        <v>36951</v>
      </c>
      <c r="J567" s="1"/>
      <c r="K567" s="1" t="b">
        <f t="shared" si="8"/>
        <v>0</v>
      </c>
      <c r="N567" s="10"/>
      <c r="O567" s="10"/>
    </row>
    <row r="568" spans="1:15" x14ac:dyDescent="0.25">
      <c r="A568" t="s">
        <v>618</v>
      </c>
      <c r="B568" t="s">
        <v>54</v>
      </c>
      <c r="C568">
        <v>566</v>
      </c>
      <c r="D568">
        <v>846865</v>
      </c>
      <c r="E568" t="s">
        <v>5</v>
      </c>
      <c r="F568" t="s">
        <v>5</v>
      </c>
      <c r="G568" t="s">
        <v>5</v>
      </c>
      <c r="H568" t="s">
        <v>9</v>
      </c>
      <c r="I568" s="1">
        <v>36831</v>
      </c>
      <c r="J568" s="1"/>
      <c r="K568" s="1" t="b">
        <f t="shared" si="8"/>
        <v>0</v>
      </c>
      <c r="N568" s="10"/>
      <c r="O568" s="10"/>
    </row>
    <row r="569" spans="1:15" x14ac:dyDescent="0.25">
      <c r="A569" t="s">
        <v>619</v>
      </c>
      <c r="B569" t="s">
        <v>56</v>
      </c>
      <c r="C569">
        <v>567</v>
      </c>
      <c r="D569">
        <v>845758</v>
      </c>
      <c r="E569" t="s">
        <v>5</v>
      </c>
      <c r="F569" t="s">
        <v>5</v>
      </c>
      <c r="G569" t="s">
        <v>5</v>
      </c>
      <c r="H569" t="s">
        <v>7</v>
      </c>
      <c r="I569" s="1">
        <v>38899</v>
      </c>
      <c r="J569" s="1"/>
      <c r="K569" s="1" t="b">
        <f t="shared" si="8"/>
        <v>0</v>
      </c>
      <c r="N569" s="10"/>
      <c r="O569" s="10"/>
    </row>
    <row r="570" spans="1:15" x14ac:dyDescent="0.25">
      <c r="A570" t="s">
        <v>620</v>
      </c>
      <c r="B570" t="s">
        <v>46</v>
      </c>
      <c r="C570">
        <v>568</v>
      </c>
      <c r="D570">
        <v>844583</v>
      </c>
      <c r="E570">
        <v>795</v>
      </c>
      <c r="F570" t="s">
        <v>5</v>
      </c>
      <c r="G570" t="s">
        <v>5</v>
      </c>
      <c r="H570" t="s">
        <v>6</v>
      </c>
      <c r="I570" s="1">
        <v>38534</v>
      </c>
      <c r="J570" s="1"/>
      <c r="K570" s="1" t="b">
        <f t="shared" si="8"/>
        <v>0</v>
      </c>
      <c r="N570" s="10"/>
      <c r="O570" s="10"/>
    </row>
    <row r="571" spans="1:15" x14ac:dyDescent="0.25">
      <c r="A571" t="s">
        <v>621</v>
      </c>
      <c r="B571" t="s">
        <v>54</v>
      </c>
      <c r="C571">
        <v>569</v>
      </c>
      <c r="D571">
        <v>843426</v>
      </c>
      <c r="E571" t="s">
        <v>5</v>
      </c>
      <c r="F571" t="s">
        <v>5</v>
      </c>
      <c r="G571" t="s">
        <v>5</v>
      </c>
      <c r="H571" t="s">
        <v>9</v>
      </c>
      <c r="I571" s="1">
        <v>36831</v>
      </c>
      <c r="J571" s="1"/>
      <c r="K571" s="1" t="b">
        <f t="shared" si="8"/>
        <v>0</v>
      </c>
      <c r="N571" s="10"/>
      <c r="O571" s="10"/>
    </row>
    <row r="572" spans="1:15" x14ac:dyDescent="0.25">
      <c r="A572" t="s">
        <v>622</v>
      </c>
      <c r="B572" t="s">
        <v>54</v>
      </c>
      <c r="C572">
        <v>570</v>
      </c>
      <c r="D572">
        <v>842403</v>
      </c>
      <c r="E572" t="s">
        <v>5</v>
      </c>
      <c r="F572" t="s">
        <v>5</v>
      </c>
      <c r="G572" t="s">
        <v>5</v>
      </c>
      <c r="H572" t="s">
        <v>9</v>
      </c>
      <c r="I572" s="1">
        <v>36831</v>
      </c>
      <c r="J572" s="1"/>
      <c r="K572" s="1" t="b">
        <f t="shared" si="8"/>
        <v>0</v>
      </c>
      <c r="N572" s="10"/>
      <c r="O572" s="10"/>
    </row>
    <row r="573" spans="1:15" x14ac:dyDescent="0.25">
      <c r="A573" t="s">
        <v>623</v>
      </c>
      <c r="B573" t="s">
        <v>54</v>
      </c>
      <c r="C573">
        <v>571</v>
      </c>
      <c r="D573">
        <v>840581</v>
      </c>
      <c r="E573" t="s">
        <v>5</v>
      </c>
      <c r="F573" t="s">
        <v>5</v>
      </c>
      <c r="G573" t="s">
        <v>5</v>
      </c>
      <c r="H573" t="s">
        <v>9</v>
      </c>
      <c r="I573" s="1">
        <v>36831</v>
      </c>
      <c r="J573" s="1"/>
      <c r="K573" s="1" t="b">
        <f t="shared" si="8"/>
        <v>0</v>
      </c>
      <c r="N573" s="10"/>
      <c r="O573" s="10"/>
    </row>
    <row r="574" spans="1:15" x14ac:dyDescent="0.25">
      <c r="A574" t="s">
        <v>624</v>
      </c>
      <c r="B574" t="s">
        <v>208</v>
      </c>
      <c r="C574">
        <v>572</v>
      </c>
      <c r="D574">
        <v>836614</v>
      </c>
      <c r="E574" t="s">
        <v>5</v>
      </c>
      <c r="F574" t="s">
        <v>5</v>
      </c>
      <c r="G574" t="s">
        <v>5</v>
      </c>
      <c r="H574" t="s">
        <v>6</v>
      </c>
      <c r="I574" s="1">
        <v>37073</v>
      </c>
      <c r="J574" s="1"/>
      <c r="K574" s="1" t="b">
        <f t="shared" si="8"/>
        <v>0</v>
      </c>
      <c r="N574" s="10"/>
      <c r="O574" s="10"/>
    </row>
    <row r="575" spans="1:15" x14ac:dyDescent="0.25">
      <c r="A575" t="s">
        <v>625</v>
      </c>
      <c r="B575" t="s">
        <v>54</v>
      </c>
      <c r="C575">
        <v>573</v>
      </c>
      <c r="D575">
        <v>835465</v>
      </c>
      <c r="E575" t="s">
        <v>5</v>
      </c>
      <c r="F575" t="s">
        <v>5</v>
      </c>
      <c r="G575" t="s">
        <v>5</v>
      </c>
      <c r="H575" t="s">
        <v>9</v>
      </c>
      <c r="I575" s="1">
        <v>36831</v>
      </c>
      <c r="J575" s="1"/>
      <c r="K575" s="1" t="b">
        <f t="shared" si="8"/>
        <v>0</v>
      </c>
      <c r="N575" s="10"/>
      <c r="O575" s="10"/>
    </row>
    <row r="576" spans="1:15" x14ac:dyDescent="0.25">
      <c r="A576" t="s">
        <v>626</v>
      </c>
      <c r="B576" t="s">
        <v>324</v>
      </c>
      <c r="C576">
        <v>574</v>
      </c>
      <c r="D576">
        <v>835167</v>
      </c>
      <c r="E576" t="s">
        <v>5</v>
      </c>
      <c r="F576" t="s">
        <v>5</v>
      </c>
      <c r="G576" t="s">
        <v>5</v>
      </c>
      <c r="H576" t="s">
        <v>6</v>
      </c>
      <c r="I576" s="1">
        <v>38899</v>
      </c>
      <c r="J576" s="1"/>
      <c r="K576" s="1" t="b">
        <f t="shared" si="8"/>
        <v>1</v>
      </c>
      <c r="N576" s="10"/>
      <c r="O576" s="10"/>
    </row>
    <row r="577" spans="1:15" x14ac:dyDescent="0.25">
      <c r="A577" t="s">
        <v>627</v>
      </c>
      <c r="B577" t="s">
        <v>54</v>
      </c>
      <c r="C577">
        <v>575</v>
      </c>
      <c r="D577">
        <v>835062</v>
      </c>
      <c r="E577" t="s">
        <v>5</v>
      </c>
      <c r="F577" t="s">
        <v>5</v>
      </c>
      <c r="G577" t="s">
        <v>5</v>
      </c>
      <c r="H577" t="s">
        <v>9</v>
      </c>
      <c r="I577" s="1">
        <v>36831</v>
      </c>
      <c r="J577" s="1"/>
      <c r="K577" s="1" t="b">
        <f t="shared" si="8"/>
        <v>0</v>
      </c>
      <c r="N577" s="10"/>
      <c r="O577" s="10"/>
    </row>
    <row r="578" spans="1:15" x14ac:dyDescent="0.25">
      <c r="A578" t="s">
        <v>628</v>
      </c>
      <c r="B578" t="s">
        <v>54</v>
      </c>
      <c r="C578">
        <v>576</v>
      </c>
      <c r="D578">
        <v>833908</v>
      </c>
      <c r="E578" t="s">
        <v>5</v>
      </c>
      <c r="F578" t="s">
        <v>5</v>
      </c>
      <c r="G578" t="s">
        <v>5</v>
      </c>
      <c r="H578" t="s">
        <v>9</v>
      </c>
      <c r="I578" s="1">
        <v>36831</v>
      </c>
      <c r="J578" s="1"/>
      <c r="K578" s="1" t="b">
        <f t="shared" si="8"/>
        <v>0</v>
      </c>
      <c r="N578" s="10"/>
      <c r="O578" s="10"/>
    </row>
    <row r="579" spans="1:15" x14ac:dyDescent="0.25">
      <c r="A579" t="s">
        <v>629</v>
      </c>
      <c r="B579" t="s">
        <v>54</v>
      </c>
      <c r="C579">
        <v>577</v>
      </c>
      <c r="D579">
        <v>832657</v>
      </c>
      <c r="E579" t="s">
        <v>5</v>
      </c>
      <c r="F579" t="s">
        <v>5</v>
      </c>
      <c r="G579" t="s">
        <v>5</v>
      </c>
      <c r="H579" t="s">
        <v>9</v>
      </c>
      <c r="I579" s="1">
        <v>36831</v>
      </c>
      <c r="J579" s="1"/>
      <c r="K579" s="1" t="b">
        <f t="shared" ref="K579:K642" si="9">EXACT(A579,UPPER(A579))</f>
        <v>0</v>
      </c>
      <c r="N579" s="10"/>
      <c r="O579" s="10"/>
    </row>
    <row r="580" spans="1:15" x14ac:dyDescent="0.25">
      <c r="A580" t="s">
        <v>630</v>
      </c>
      <c r="B580" t="s">
        <v>36</v>
      </c>
      <c r="C580">
        <v>578</v>
      </c>
      <c r="D580">
        <v>830966</v>
      </c>
      <c r="E580">
        <v>150</v>
      </c>
      <c r="F580" t="s">
        <v>5</v>
      </c>
      <c r="G580" t="s">
        <v>5</v>
      </c>
      <c r="H580" t="s">
        <v>3</v>
      </c>
      <c r="I580" s="1">
        <v>38626</v>
      </c>
      <c r="J580" s="1"/>
      <c r="K580" s="1" t="b">
        <f t="shared" si="9"/>
        <v>0</v>
      </c>
      <c r="N580" s="10"/>
      <c r="O580" s="10"/>
    </row>
    <row r="581" spans="1:15" x14ac:dyDescent="0.25">
      <c r="A581" t="s">
        <v>631</v>
      </c>
      <c r="B581" t="s">
        <v>54</v>
      </c>
      <c r="C581">
        <v>579</v>
      </c>
      <c r="D581">
        <v>830192</v>
      </c>
      <c r="E581" t="s">
        <v>5</v>
      </c>
      <c r="F581" t="s">
        <v>5</v>
      </c>
      <c r="G581" t="s">
        <v>5</v>
      </c>
      <c r="H581" t="s">
        <v>9</v>
      </c>
      <c r="I581" s="1">
        <v>36831</v>
      </c>
      <c r="J581" s="1"/>
      <c r="K581" s="1" t="b">
        <f t="shared" si="9"/>
        <v>0</v>
      </c>
      <c r="N581" s="10"/>
      <c r="O581" s="10"/>
    </row>
    <row r="582" spans="1:15" x14ac:dyDescent="0.25">
      <c r="A582" t="s">
        <v>632</v>
      </c>
      <c r="B582" t="s">
        <v>54</v>
      </c>
      <c r="C582">
        <v>580</v>
      </c>
      <c r="D582">
        <v>827771</v>
      </c>
      <c r="E582" t="s">
        <v>5</v>
      </c>
      <c r="F582" t="s">
        <v>5</v>
      </c>
      <c r="G582" t="s">
        <v>5</v>
      </c>
      <c r="H582" t="s">
        <v>9</v>
      </c>
      <c r="I582" s="1">
        <v>36831</v>
      </c>
      <c r="J582" s="1"/>
      <c r="K582" s="1" t="b">
        <f t="shared" si="9"/>
        <v>0</v>
      </c>
      <c r="N582" s="10"/>
      <c r="O582" s="10"/>
    </row>
    <row r="583" spans="1:15" x14ac:dyDescent="0.25">
      <c r="A583" t="s">
        <v>633</v>
      </c>
      <c r="B583" t="s">
        <v>324</v>
      </c>
      <c r="C583">
        <v>581</v>
      </c>
      <c r="D583">
        <v>827239</v>
      </c>
      <c r="E583" t="s">
        <v>5</v>
      </c>
      <c r="F583" t="s">
        <v>5</v>
      </c>
      <c r="G583" t="s">
        <v>5</v>
      </c>
      <c r="H583" t="s">
        <v>6</v>
      </c>
      <c r="I583" s="1">
        <v>38899</v>
      </c>
      <c r="J583" s="1"/>
      <c r="K583" s="1" t="b">
        <f t="shared" si="9"/>
        <v>0</v>
      </c>
      <c r="N583" s="10"/>
      <c r="O583" s="10"/>
    </row>
    <row r="584" spans="1:15" x14ac:dyDescent="0.25">
      <c r="A584" t="s">
        <v>634</v>
      </c>
      <c r="B584" t="s">
        <v>54</v>
      </c>
      <c r="C584">
        <v>582</v>
      </c>
      <c r="D584">
        <v>822707</v>
      </c>
      <c r="E584" t="s">
        <v>5</v>
      </c>
      <c r="F584" t="s">
        <v>5</v>
      </c>
      <c r="G584" t="s">
        <v>5</v>
      </c>
      <c r="H584" t="s">
        <v>9</v>
      </c>
      <c r="I584" s="1">
        <v>36831</v>
      </c>
      <c r="J584" s="1"/>
      <c r="K584" s="1" t="b">
        <f t="shared" si="9"/>
        <v>0</v>
      </c>
      <c r="N584" s="10"/>
      <c r="O584" s="10"/>
    </row>
    <row r="585" spans="1:15" x14ac:dyDescent="0.25">
      <c r="A585" t="s">
        <v>635</v>
      </c>
      <c r="B585" t="s">
        <v>54</v>
      </c>
      <c r="C585">
        <v>583</v>
      </c>
      <c r="D585">
        <v>822482</v>
      </c>
      <c r="E585" t="s">
        <v>5</v>
      </c>
      <c r="F585" t="s">
        <v>5</v>
      </c>
      <c r="G585" t="s">
        <v>5</v>
      </c>
      <c r="H585" t="s">
        <v>9</v>
      </c>
      <c r="I585" s="1">
        <v>36831</v>
      </c>
      <c r="J585" s="1"/>
      <c r="K585" s="1" t="b">
        <f t="shared" si="9"/>
        <v>0</v>
      </c>
      <c r="N585" s="10"/>
      <c r="O585" s="10"/>
    </row>
    <row r="586" spans="1:15" x14ac:dyDescent="0.25">
      <c r="A586" t="s">
        <v>636</v>
      </c>
      <c r="B586" t="s">
        <v>54</v>
      </c>
      <c r="C586">
        <v>584</v>
      </c>
      <c r="D586">
        <v>817715</v>
      </c>
      <c r="E586" t="s">
        <v>5</v>
      </c>
      <c r="F586" t="s">
        <v>5</v>
      </c>
      <c r="G586" t="s">
        <v>5</v>
      </c>
      <c r="H586" t="s">
        <v>9</v>
      </c>
      <c r="I586" s="1">
        <v>36831</v>
      </c>
      <c r="J586" s="1"/>
      <c r="K586" s="1" t="b">
        <f t="shared" si="9"/>
        <v>0</v>
      </c>
      <c r="N586" s="10"/>
      <c r="O586" s="10"/>
    </row>
    <row r="587" spans="1:15" x14ac:dyDescent="0.25">
      <c r="A587" t="s">
        <v>637</v>
      </c>
      <c r="B587" t="s">
        <v>54</v>
      </c>
      <c r="C587">
        <v>585</v>
      </c>
      <c r="D587">
        <v>817487</v>
      </c>
      <c r="E587" t="s">
        <v>5</v>
      </c>
      <c r="F587" t="s">
        <v>5</v>
      </c>
      <c r="G587" t="s">
        <v>5</v>
      </c>
      <c r="H587" t="s">
        <v>9</v>
      </c>
      <c r="I587" s="1">
        <v>36831</v>
      </c>
      <c r="J587" s="1"/>
      <c r="K587" s="1" t="b">
        <f t="shared" si="9"/>
        <v>0</v>
      </c>
      <c r="N587" s="10"/>
      <c r="O587" s="10"/>
    </row>
    <row r="588" spans="1:15" x14ac:dyDescent="0.25">
      <c r="A588" t="s">
        <v>638</v>
      </c>
      <c r="B588" t="s">
        <v>38</v>
      </c>
      <c r="C588">
        <v>586</v>
      </c>
      <c r="D588">
        <v>816911</v>
      </c>
      <c r="E588">
        <v>119</v>
      </c>
      <c r="F588" t="s">
        <v>5</v>
      </c>
      <c r="G588" t="s">
        <v>5</v>
      </c>
      <c r="H588" t="s">
        <v>6</v>
      </c>
      <c r="I588" s="1">
        <v>37803</v>
      </c>
      <c r="J588" s="1"/>
      <c r="K588" s="1" t="b">
        <f t="shared" si="9"/>
        <v>0</v>
      </c>
      <c r="N588" s="10"/>
      <c r="O588" s="10"/>
    </row>
    <row r="589" spans="1:15" x14ac:dyDescent="0.25">
      <c r="A589" t="s">
        <v>639</v>
      </c>
      <c r="B589" t="s">
        <v>78</v>
      </c>
      <c r="C589">
        <v>587</v>
      </c>
      <c r="D589">
        <v>816428</v>
      </c>
      <c r="E589" t="s">
        <v>5</v>
      </c>
      <c r="F589" t="s">
        <v>5</v>
      </c>
      <c r="G589" t="s">
        <v>5</v>
      </c>
      <c r="H589" t="s">
        <v>7</v>
      </c>
      <c r="I589" s="1">
        <v>37803</v>
      </c>
      <c r="J589" s="1"/>
      <c r="K589" s="1" t="b">
        <f t="shared" si="9"/>
        <v>0</v>
      </c>
      <c r="N589" s="10"/>
      <c r="O589" s="10"/>
    </row>
    <row r="590" spans="1:15" x14ac:dyDescent="0.25">
      <c r="A590" t="s">
        <v>640</v>
      </c>
      <c r="B590" t="s">
        <v>54</v>
      </c>
      <c r="C590">
        <v>588</v>
      </c>
      <c r="D590">
        <v>816318</v>
      </c>
      <c r="E590" t="s">
        <v>5</v>
      </c>
      <c r="F590" t="s">
        <v>5</v>
      </c>
      <c r="G590" t="s">
        <v>5</v>
      </c>
      <c r="H590" t="s">
        <v>9</v>
      </c>
      <c r="I590" s="1">
        <v>36831</v>
      </c>
      <c r="J590" s="1"/>
      <c r="K590" s="1" t="b">
        <f t="shared" si="9"/>
        <v>0</v>
      </c>
      <c r="N590" s="10"/>
      <c r="O590" s="10"/>
    </row>
    <row r="591" spans="1:15" x14ac:dyDescent="0.25">
      <c r="A591" t="s">
        <v>641</v>
      </c>
      <c r="B591" t="s">
        <v>72</v>
      </c>
      <c r="C591">
        <v>589</v>
      </c>
      <c r="D591" t="s">
        <v>5</v>
      </c>
      <c r="E591" t="s">
        <v>5</v>
      </c>
      <c r="F591">
        <v>816216</v>
      </c>
      <c r="G591" t="s">
        <v>5</v>
      </c>
      <c r="H591" t="s">
        <v>6</v>
      </c>
      <c r="I591" s="1">
        <v>37010</v>
      </c>
      <c r="J591" s="1"/>
      <c r="K591" s="1" t="b">
        <f t="shared" si="9"/>
        <v>0</v>
      </c>
      <c r="N591" s="10"/>
      <c r="O591" s="10"/>
    </row>
    <row r="592" spans="1:15" x14ac:dyDescent="0.25">
      <c r="A592" t="s">
        <v>642</v>
      </c>
      <c r="B592" t="s">
        <v>54</v>
      </c>
      <c r="C592">
        <v>590</v>
      </c>
      <c r="D592">
        <v>816026</v>
      </c>
      <c r="E592" t="s">
        <v>5</v>
      </c>
      <c r="F592" t="s">
        <v>5</v>
      </c>
      <c r="G592" t="s">
        <v>5</v>
      </c>
      <c r="H592" t="s">
        <v>9</v>
      </c>
      <c r="I592" s="1">
        <v>36831</v>
      </c>
      <c r="J592" s="1"/>
      <c r="K592" s="1" t="b">
        <f t="shared" si="9"/>
        <v>0</v>
      </c>
      <c r="N592" s="10"/>
      <c r="O592" s="10"/>
    </row>
    <row r="593" spans="1:15" x14ac:dyDescent="0.25">
      <c r="A593" t="s">
        <v>643</v>
      </c>
      <c r="B593" t="s">
        <v>44</v>
      </c>
      <c r="C593">
        <v>591</v>
      </c>
      <c r="D593">
        <v>808021</v>
      </c>
      <c r="E593">
        <v>217</v>
      </c>
      <c r="F593">
        <v>814575</v>
      </c>
      <c r="G593" t="s">
        <v>5</v>
      </c>
      <c r="H593" t="s">
        <v>3</v>
      </c>
      <c r="I593" s="1">
        <v>36951</v>
      </c>
      <c r="J593" s="1"/>
      <c r="K593" s="1" t="b">
        <f t="shared" si="9"/>
        <v>0</v>
      </c>
      <c r="N593" s="10"/>
      <c r="O593" s="10"/>
    </row>
    <row r="594" spans="1:15" x14ac:dyDescent="0.25">
      <c r="A594" t="s">
        <v>4770</v>
      </c>
      <c r="B594" t="s">
        <v>54</v>
      </c>
      <c r="C594">
        <v>592</v>
      </c>
      <c r="D594">
        <v>814016</v>
      </c>
      <c r="E594" t="s">
        <v>5</v>
      </c>
      <c r="F594" t="s">
        <v>5</v>
      </c>
      <c r="G594" t="s">
        <v>5</v>
      </c>
      <c r="H594" t="s">
        <v>9</v>
      </c>
      <c r="I594" s="1">
        <v>36831</v>
      </c>
      <c r="J594" s="1"/>
      <c r="K594" s="1" t="b">
        <f t="shared" si="9"/>
        <v>0</v>
      </c>
      <c r="N594" s="10"/>
      <c r="O594" s="10"/>
    </row>
    <row r="595" spans="1:15" x14ac:dyDescent="0.25">
      <c r="A595" t="s">
        <v>644</v>
      </c>
      <c r="B595" t="s">
        <v>62</v>
      </c>
      <c r="C595">
        <v>593</v>
      </c>
      <c r="D595" t="s">
        <v>5</v>
      </c>
      <c r="E595" t="s">
        <v>5</v>
      </c>
      <c r="F595">
        <v>810957</v>
      </c>
      <c r="G595" t="s">
        <v>5</v>
      </c>
      <c r="H595" t="s">
        <v>6</v>
      </c>
      <c r="I595" s="1">
        <v>37803</v>
      </c>
      <c r="J595" s="1"/>
      <c r="K595" s="1" t="b">
        <f t="shared" si="9"/>
        <v>0</v>
      </c>
      <c r="N595" s="10"/>
      <c r="O595" s="10"/>
    </row>
    <row r="596" spans="1:15" x14ac:dyDescent="0.25">
      <c r="A596" t="s">
        <v>645</v>
      </c>
      <c r="B596" t="s">
        <v>168</v>
      </c>
      <c r="C596">
        <v>594</v>
      </c>
      <c r="D596">
        <v>810809</v>
      </c>
      <c r="E596">
        <v>2645</v>
      </c>
      <c r="F596" t="s">
        <v>5</v>
      </c>
      <c r="G596" t="s">
        <v>5</v>
      </c>
      <c r="H596" t="s">
        <v>6</v>
      </c>
      <c r="I596" s="1">
        <v>35977</v>
      </c>
      <c r="J596" s="1"/>
      <c r="K596" s="1" t="b">
        <f t="shared" si="9"/>
        <v>0</v>
      </c>
      <c r="N596" s="10"/>
      <c r="O596" s="10"/>
    </row>
    <row r="597" spans="1:15" x14ac:dyDescent="0.25">
      <c r="A597" t="s">
        <v>646</v>
      </c>
      <c r="B597" t="s">
        <v>54</v>
      </c>
      <c r="C597">
        <v>595</v>
      </c>
      <c r="D597">
        <v>810446</v>
      </c>
      <c r="E597" t="s">
        <v>5</v>
      </c>
      <c r="F597" t="s">
        <v>5</v>
      </c>
      <c r="G597" t="s">
        <v>5</v>
      </c>
      <c r="H597" t="s">
        <v>9</v>
      </c>
      <c r="I597" s="1">
        <v>36831</v>
      </c>
      <c r="J597" s="1"/>
      <c r="K597" s="1" t="b">
        <f t="shared" si="9"/>
        <v>0</v>
      </c>
      <c r="N597" s="10"/>
      <c r="O597" s="10"/>
    </row>
    <row r="598" spans="1:15" x14ac:dyDescent="0.25">
      <c r="A598" t="s">
        <v>647</v>
      </c>
      <c r="B598" t="s">
        <v>54</v>
      </c>
      <c r="C598">
        <v>596</v>
      </c>
      <c r="D598">
        <v>809399</v>
      </c>
      <c r="E598" t="s">
        <v>5</v>
      </c>
      <c r="F598" t="s">
        <v>5</v>
      </c>
      <c r="G598" t="s">
        <v>5</v>
      </c>
      <c r="H598" t="s">
        <v>9</v>
      </c>
      <c r="I598" s="1">
        <v>36831</v>
      </c>
      <c r="J598" s="1"/>
      <c r="K598" s="1" t="b">
        <f t="shared" si="9"/>
        <v>0</v>
      </c>
      <c r="N598" s="10"/>
      <c r="O598" s="10"/>
    </row>
    <row r="599" spans="1:15" x14ac:dyDescent="0.25">
      <c r="A599" t="s">
        <v>648</v>
      </c>
      <c r="B599" t="s">
        <v>54</v>
      </c>
      <c r="C599">
        <v>597</v>
      </c>
      <c r="D599">
        <v>809099</v>
      </c>
      <c r="E599" t="s">
        <v>5</v>
      </c>
      <c r="F599" t="s">
        <v>5</v>
      </c>
      <c r="G599" t="s">
        <v>5</v>
      </c>
      <c r="H599" t="s">
        <v>9</v>
      </c>
      <c r="I599" s="1">
        <v>36831</v>
      </c>
      <c r="J599" s="1"/>
      <c r="K599" s="1" t="b">
        <f t="shared" si="9"/>
        <v>0</v>
      </c>
      <c r="N599" s="10"/>
      <c r="O599" s="10"/>
    </row>
    <row r="600" spans="1:15" x14ac:dyDescent="0.25">
      <c r="A600" t="s">
        <v>649</v>
      </c>
      <c r="B600" t="s">
        <v>44</v>
      </c>
      <c r="C600">
        <v>598</v>
      </c>
      <c r="D600">
        <v>808796</v>
      </c>
      <c r="E600">
        <v>70</v>
      </c>
      <c r="F600" t="s">
        <v>5</v>
      </c>
      <c r="G600" t="s">
        <v>5</v>
      </c>
      <c r="H600" t="s">
        <v>3</v>
      </c>
      <c r="I600" s="1">
        <v>36951</v>
      </c>
      <c r="J600" s="1"/>
      <c r="K600" s="1" t="b">
        <f t="shared" si="9"/>
        <v>0</v>
      </c>
      <c r="N600" s="10"/>
      <c r="O600" s="10"/>
    </row>
    <row r="601" spans="1:15" x14ac:dyDescent="0.25">
      <c r="A601" t="s">
        <v>650</v>
      </c>
      <c r="B601" t="s">
        <v>54</v>
      </c>
      <c r="C601">
        <v>599</v>
      </c>
      <c r="D601">
        <v>807718</v>
      </c>
      <c r="E601" t="s">
        <v>5</v>
      </c>
      <c r="F601" t="s">
        <v>5</v>
      </c>
      <c r="G601" t="s">
        <v>5</v>
      </c>
      <c r="H601" t="s">
        <v>9</v>
      </c>
      <c r="I601" s="1">
        <v>36831</v>
      </c>
      <c r="J601" s="1"/>
      <c r="K601" s="1" t="b">
        <f t="shared" si="9"/>
        <v>0</v>
      </c>
      <c r="N601" s="10"/>
      <c r="O601" s="10"/>
    </row>
    <row r="602" spans="1:15" x14ac:dyDescent="0.25">
      <c r="A602" t="s">
        <v>651</v>
      </c>
      <c r="B602" t="s">
        <v>54</v>
      </c>
      <c r="C602">
        <v>600</v>
      </c>
      <c r="D602">
        <v>807487</v>
      </c>
      <c r="E602" t="s">
        <v>5</v>
      </c>
      <c r="F602" t="s">
        <v>5</v>
      </c>
      <c r="G602" t="s">
        <v>5</v>
      </c>
      <c r="H602" t="s">
        <v>9</v>
      </c>
      <c r="I602" s="1">
        <v>36831</v>
      </c>
      <c r="J602" s="1"/>
      <c r="K602" s="1" t="b">
        <f t="shared" si="9"/>
        <v>0</v>
      </c>
      <c r="N602" s="10"/>
      <c r="O602" s="10"/>
    </row>
    <row r="603" spans="1:15" x14ac:dyDescent="0.25">
      <c r="A603" t="s">
        <v>378</v>
      </c>
      <c r="B603" t="s">
        <v>108</v>
      </c>
      <c r="C603">
        <v>601</v>
      </c>
      <c r="D603">
        <v>805304</v>
      </c>
      <c r="E603">
        <v>1346</v>
      </c>
      <c r="F603" t="s">
        <v>5</v>
      </c>
      <c r="G603" t="s">
        <v>5</v>
      </c>
      <c r="H603" t="s">
        <v>7</v>
      </c>
      <c r="I603" s="1">
        <v>38718</v>
      </c>
      <c r="J603" s="1"/>
      <c r="K603" s="1" t="b">
        <f t="shared" si="9"/>
        <v>0</v>
      </c>
      <c r="N603" s="10"/>
      <c r="O603" s="10"/>
    </row>
    <row r="604" spans="1:15" x14ac:dyDescent="0.25">
      <c r="A604" t="s">
        <v>652</v>
      </c>
      <c r="B604" t="s">
        <v>54</v>
      </c>
      <c r="C604">
        <v>602</v>
      </c>
      <c r="D604">
        <v>804571</v>
      </c>
      <c r="E604" t="s">
        <v>5</v>
      </c>
      <c r="F604" t="s">
        <v>5</v>
      </c>
      <c r="G604" t="s">
        <v>5</v>
      </c>
      <c r="H604" t="s">
        <v>9</v>
      </c>
      <c r="I604" s="1">
        <v>36831</v>
      </c>
      <c r="J604" s="1"/>
      <c r="K604" s="1" t="b">
        <f t="shared" si="9"/>
        <v>0</v>
      </c>
      <c r="N604" s="10"/>
      <c r="O604" s="10"/>
    </row>
    <row r="605" spans="1:15" x14ac:dyDescent="0.25">
      <c r="A605" t="s">
        <v>653</v>
      </c>
      <c r="B605" t="s">
        <v>36</v>
      </c>
      <c r="C605">
        <v>603</v>
      </c>
      <c r="D605">
        <v>804032</v>
      </c>
      <c r="E605">
        <v>1511</v>
      </c>
      <c r="F605" t="s">
        <v>5</v>
      </c>
      <c r="G605" t="s">
        <v>5</v>
      </c>
      <c r="H605" t="s">
        <v>3</v>
      </c>
      <c r="I605" s="1">
        <v>38626</v>
      </c>
      <c r="J605" s="1"/>
      <c r="K605" s="1" t="b">
        <f t="shared" si="9"/>
        <v>0</v>
      </c>
      <c r="N605" s="10"/>
      <c r="O605" s="10"/>
    </row>
    <row r="606" spans="1:15" x14ac:dyDescent="0.25">
      <c r="A606" t="s">
        <v>654</v>
      </c>
      <c r="B606" t="s">
        <v>46</v>
      </c>
      <c r="C606">
        <v>604</v>
      </c>
      <c r="D606">
        <v>803906</v>
      </c>
      <c r="E606">
        <v>319</v>
      </c>
      <c r="F606" t="s">
        <v>5</v>
      </c>
      <c r="G606" t="s">
        <v>5</v>
      </c>
      <c r="H606" t="s">
        <v>6</v>
      </c>
      <c r="I606" s="1">
        <v>38534</v>
      </c>
      <c r="J606" s="1"/>
      <c r="K606" s="1" t="b">
        <f t="shared" si="9"/>
        <v>0</v>
      </c>
      <c r="N606" s="10"/>
      <c r="O606" s="10"/>
    </row>
    <row r="607" spans="1:15" x14ac:dyDescent="0.25">
      <c r="A607" t="s">
        <v>655</v>
      </c>
      <c r="B607" t="s">
        <v>192</v>
      </c>
      <c r="C607">
        <v>605</v>
      </c>
      <c r="D607" t="s">
        <v>5</v>
      </c>
      <c r="E607" t="s">
        <v>5</v>
      </c>
      <c r="F607" t="s">
        <v>5</v>
      </c>
      <c r="G607" t="s">
        <v>5</v>
      </c>
      <c r="H607" t="s">
        <v>6</v>
      </c>
      <c r="I607" s="1">
        <v>36708</v>
      </c>
      <c r="J607" s="1"/>
      <c r="K607" s="1" t="b">
        <f t="shared" si="9"/>
        <v>0</v>
      </c>
      <c r="N607" s="10"/>
      <c r="O607" s="10"/>
    </row>
    <row r="608" spans="1:15" x14ac:dyDescent="0.25">
      <c r="A608" t="s">
        <v>656</v>
      </c>
      <c r="B608" t="s">
        <v>657</v>
      </c>
      <c r="C608">
        <v>606</v>
      </c>
      <c r="D608">
        <v>790600</v>
      </c>
      <c r="E608" t="s">
        <v>5</v>
      </c>
      <c r="F608">
        <v>802600</v>
      </c>
      <c r="G608">
        <v>127</v>
      </c>
      <c r="H608" t="s">
        <v>7</v>
      </c>
      <c r="I608" s="1">
        <v>38899</v>
      </c>
      <c r="J608" s="1"/>
      <c r="K608" s="1" t="b">
        <f t="shared" si="9"/>
        <v>1</v>
      </c>
      <c r="N608" s="10"/>
      <c r="O608" s="10"/>
    </row>
    <row r="609" spans="1:15" x14ac:dyDescent="0.25">
      <c r="A609" t="s">
        <v>658</v>
      </c>
      <c r="B609" t="s">
        <v>46</v>
      </c>
      <c r="C609">
        <v>607</v>
      </c>
      <c r="D609">
        <v>801971</v>
      </c>
      <c r="E609">
        <v>1356</v>
      </c>
      <c r="F609" t="s">
        <v>5</v>
      </c>
      <c r="G609" t="s">
        <v>5</v>
      </c>
      <c r="H609" t="s">
        <v>6</v>
      </c>
      <c r="I609" s="1">
        <v>38534</v>
      </c>
      <c r="J609" s="1"/>
      <c r="K609" s="1" t="b">
        <f t="shared" si="9"/>
        <v>0</v>
      </c>
      <c r="N609" s="10"/>
      <c r="O609" s="10"/>
    </row>
    <row r="610" spans="1:15" x14ac:dyDescent="0.25">
      <c r="A610" t="s">
        <v>659</v>
      </c>
      <c r="B610" t="s">
        <v>54</v>
      </c>
      <c r="C610">
        <v>608</v>
      </c>
      <c r="D610">
        <v>800207</v>
      </c>
      <c r="E610" t="s">
        <v>5</v>
      </c>
      <c r="F610" t="s">
        <v>5</v>
      </c>
      <c r="G610" t="s">
        <v>5</v>
      </c>
      <c r="H610" t="s">
        <v>9</v>
      </c>
      <c r="I610" s="1">
        <v>36831</v>
      </c>
      <c r="J610" s="1"/>
      <c r="K610" s="1" t="b">
        <f t="shared" si="9"/>
        <v>0</v>
      </c>
      <c r="N610" s="10"/>
      <c r="O610" s="10"/>
    </row>
    <row r="611" spans="1:15" x14ac:dyDescent="0.25">
      <c r="A611" t="s">
        <v>660</v>
      </c>
      <c r="B611" t="s">
        <v>299</v>
      </c>
      <c r="C611">
        <v>609</v>
      </c>
      <c r="D611" t="s">
        <v>5</v>
      </c>
      <c r="E611" t="s">
        <v>5</v>
      </c>
      <c r="F611" t="s">
        <v>5</v>
      </c>
      <c r="G611" t="s">
        <v>5</v>
      </c>
      <c r="H611" t="s">
        <v>7</v>
      </c>
      <c r="I611" s="1">
        <v>33055</v>
      </c>
      <c r="J611" s="1"/>
      <c r="K611" s="1" t="b">
        <f t="shared" si="9"/>
        <v>1</v>
      </c>
      <c r="N611" s="10"/>
      <c r="O611" s="10"/>
    </row>
    <row r="612" spans="1:15" x14ac:dyDescent="0.25">
      <c r="A612" t="s">
        <v>661</v>
      </c>
      <c r="B612" t="s">
        <v>54</v>
      </c>
      <c r="C612">
        <v>610</v>
      </c>
      <c r="D612">
        <v>799729</v>
      </c>
      <c r="E612" t="s">
        <v>5</v>
      </c>
      <c r="F612" t="s">
        <v>5</v>
      </c>
      <c r="G612" t="s">
        <v>5</v>
      </c>
      <c r="H612" t="s">
        <v>9</v>
      </c>
      <c r="I612" s="1">
        <v>36831</v>
      </c>
      <c r="J612" s="1"/>
      <c r="K612" s="1" t="b">
        <f t="shared" si="9"/>
        <v>0</v>
      </c>
      <c r="N612" s="10"/>
      <c r="O612" s="10"/>
    </row>
    <row r="613" spans="1:15" x14ac:dyDescent="0.25">
      <c r="A613" t="s">
        <v>662</v>
      </c>
      <c r="B613" t="s">
        <v>54</v>
      </c>
      <c r="C613">
        <v>611</v>
      </c>
      <c r="D613">
        <v>799309</v>
      </c>
      <c r="E613" t="s">
        <v>5</v>
      </c>
      <c r="F613" t="s">
        <v>5</v>
      </c>
      <c r="G613" t="s">
        <v>5</v>
      </c>
      <c r="H613" t="s">
        <v>9</v>
      </c>
      <c r="I613" s="1">
        <v>36831</v>
      </c>
      <c r="J613" s="1"/>
      <c r="K613" s="1" t="b">
        <f t="shared" si="9"/>
        <v>0</v>
      </c>
      <c r="N613" s="10"/>
      <c r="O613" s="10"/>
    </row>
    <row r="614" spans="1:15" x14ac:dyDescent="0.25">
      <c r="A614" t="s">
        <v>663</v>
      </c>
      <c r="B614" t="s">
        <v>178</v>
      </c>
      <c r="C614">
        <v>612</v>
      </c>
      <c r="D614">
        <v>795422</v>
      </c>
      <c r="E614">
        <v>169</v>
      </c>
      <c r="F614">
        <v>798034</v>
      </c>
      <c r="G614">
        <v>328</v>
      </c>
      <c r="H614" t="s">
        <v>7</v>
      </c>
      <c r="I614" s="1">
        <v>38353</v>
      </c>
      <c r="J614" s="1"/>
      <c r="K614" s="1" t="b">
        <f t="shared" si="9"/>
        <v>0</v>
      </c>
      <c r="N614" s="10"/>
      <c r="O614" s="10"/>
    </row>
    <row r="615" spans="1:15" x14ac:dyDescent="0.25">
      <c r="A615" t="s">
        <v>664</v>
      </c>
      <c r="B615" t="s">
        <v>54</v>
      </c>
      <c r="C615">
        <v>613</v>
      </c>
      <c r="D615">
        <v>797752</v>
      </c>
      <c r="E615" t="s">
        <v>5</v>
      </c>
      <c r="F615" t="s">
        <v>5</v>
      </c>
      <c r="G615" t="s">
        <v>5</v>
      </c>
      <c r="H615" t="s">
        <v>9</v>
      </c>
      <c r="I615" s="1">
        <v>36831</v>
      </c>
      <c r="J615" s="1"/>
      <c r="K615" s="1" t="b">
        <f t="shared" si="9"/>
        <v>0</v>
      </c>
      <c r="N615" s="10"/>
      <c r="O615" s="10"/>
    </row>
    <row r="616" spans="1:15" x14ac:dyDescent="0.25">
      <c r="A616" t="s">
        <v>665</v>
      </c>
      <c r="B616" t="s">
        <v>65</v>
      </c>
      <c r="C616">
        <v>614</v>
      </c>
      <c r="D616">
        <v>796525</v>
      </c>
      <c r="E616">
        <v>241</v>
      </c>
      <c r="F616" t="s">
        <v>5</v>
      </c>
      <c r="G616" t="s">
        <v>5</v>
      </c>
      <c r="H616" t="s">
        <v>9</v>
      </c>
      <c r="I616" s="1">
        <v>36227</v>
      </c>
      <c r="J616" s="1"/>
      <c r="K616" s="1" t="b">
        <f t="shared" si="9"/>
        <v>0</v>
      </c>
      <c r="N616" s="10"/>
      <c r="O616" s="10"/>
    </row>
    <row r="617" spans="1:15" x14ac:dyDescent="0.25">
      <c r="A617" t="s">
        <v>666</v>
      </c>
      <c r="B617" t="s">
        <v>54</v>
      </c>
      <c r="C617">
        <v>615</v>
      </c>
      <c r="D617">
        <v>796171</v>
      </c>
      <c r="E617" t="s">
        <v>5</v>
      </c>
      <c r="F617" t="s">
        <v>5</v>
      </c>
      <c r="G617" t="s">
        <v>5</v>
      </c>
      <c r="H617" t="s">
        <v>9</v>
      </c>
      <c r="I617" s="1">
        <v>36831</v>
      </c>
      <c r="J617" s="1"/>
      <c r="K617" s="1" t="b">
        <f t="shared" si="9"/>
        <v>0</v>
      </c>
      <c r="N617" s="10"/>
      <c r="O617" s="10"/>
    </row>
    <row r="618" spans="1:15" x14ac:dyDescent="0.25">
      <c r="A618" t="s">
        <v>667</v>
      </c>
      <c r="B618" t="s">
        <v>54</v>
      </c>
      <c r="C618">
        <v>616</v>
      </c>
      <c r="D618">
        <v>795223</v>
      </c>
      <c r="E618" t="s">
        <v>5</v>
      </c>
      <c r="F618" t="s">
        <v>5</v>
      </c>
      <c r="G618" t="s">
        <v>5</v>
      </c>
      <c r="H618" t="s">
        <v>9</v>
      </c>
      <c r="I618" s="1">
        <v>36831</v>
      </c>
      <c r="J618" s="1"/>
      <c r="K618" s="1" t="b">
        <f t="shared" si="9"/>
        <v>0</v>
      </c>
      <c r="N618" s="10"/>
      <c r="O618" s="10"/>
    </row>
    <row r="619" spans="1:15" x14ac:dyDescent="0.25">
      <c r="A619" t="s">
        <v>668</v>
      </c>
      <c r="B619" t="s">
        <v>54</v>
      </c>
      <c r="C619">
        <v>617</v>
      </c>
      <c r="D619">
        <v>793913</v>
      </c>
      <c r="E619" t="s">
        <v>5</v>
      </c>
      <c r="F619" t="s">
        <v>5</v>
      </c>
      <c r="G619" t="s">
        <v>5</v>
      </c>
      <c r="H619" t="s">
        <v>9</v>
      </c>
      <c r="I619" s="1">
        <v>36831</v>
      </c>
      <c r="J619" s="1"/>
      <c r="K619" s="1" t="b">
        <f t="shared" si="9"/>
        <v>0</v>
      </c>
      <c r="N619" s="10"/>
      <c r="O619" s="10"/>
    </row>
    <row r="620" spans="1:15" x14ac:dyDescent="0.25">
      <c r="A620" t="s">
        <v>669</v>
      </c>
      <c r="B620" t="s">
        <v>46</v>
      </c>
      <c r="C620">
        <v>618</v>
      </c>
      <c r="D620">
        <v>789896</v>
      </c>
      <c r="E620" t="s">
        <v>5</v>
      </c>
      <c r="F620" t="s">
        <v>5</v>
      </c>
      <c r="G620" t="s">
        <v>5</v>
      </c>
      <c r="H620" t="s">
        <v>6</v>
      </c>
      <c r="I620" s="1">
        <v>38534</v>
      </c>
      <c r="J620" s="1"/>
      <c r="K620" s="1" t="b">
        <f t="shared" si="9"/>
        <v>0</v>
      </c>
      <c r="N620" s="10"/>
      <c r="O620" s="10"/>
    </row>
    <row r="621" spans="1:15" x14ac:dyDescent="0.25">
      <c r="A621" t="s">
        <v>670</v>
      </c>
      <c r="B621" t="s">
        <v>38</v>
      </c>
      <c r="C621">
        <v>619</v>
      </c>
      <c r="D621">
        <v>789755</v>
      </c>
      <c r="E621">
        <v>193</v>
      </c>
      <c r="F621" t="s">
        <v>5</v>
      </c>
      <c r="G621" t="s">
        <v>5</v>
      </c>
      <c r="H621" t="s">
        <v>6</v>
      </c>
      <c r="I621" s="1">
        <v>37803</v>
      </c>
      <c r="J621" s="1"/>
      <c r="K621" s="1" t="b">
        <f t="shared" si="9"/>
        <v>0</v>
      </c>
      <c r="N621" s="10"/>
      <c r="O621" s="10"/>
    </row>
    <row r="622" spans="1:15" x14ac:dyDescent="0.25">
      <c r="A622" t="s">
        <v>671</v>
      </c>
      <c r="B622" t="s">
        <v>54</v>
      </c>
      <c r="C622">
        <v>620</v>
      </c>
      <c r="D622">
        <v>788844</v>
      </c>
      <c r="E622" t="s">
        <v>5</v>
      </c>
      <c r="F622" t="s">
        <v>5</v>
      </c>
      <c r="G622" t="s">
        <v>5</v>
      </c>
      <c r="H622" t="s">
        <v>9</v>
      </c>
      <c r="I622" s="1">
        <v>36831</v>
      </c>
      <c r="J622" s="1"/>
      <c r="K622" s="1" t="b">
        <f t="shared" si="9"/>
        <v>0</v>
      </c>
      <c r="N622" s="10"/>
      <c r="O622" s="10"/>
    </row>
    <row r="623" spans="1:15" x14ac:dyDescent="0.25">
      <c r="A623" t="s">
        <v>672</v>
      </c>
      <c r="B623" t="s">
        <v>54</v>
      </c>
      <c r="C623">
        <v>621</v>
      </c>
      <c r="D623">
        <v>788329</v>
      </c>
      <c r="E623" t="s">
        <v>5</v>
      </c>
      <c r="F623" t="s">
        <v>5</v>
      </c>
      <c r="G623" t="s">
        <v>5</v>
      </c>
      <c r="H623" t="s">
        <v>9</v>
      </c>
      <c r="I623" s="1">
        <v>36831</v>
      </c>
      <c r="J623" s="1"/>
      <c r="K623" s="1" t="b">
        <f t="shared" si="9"/>
        <v>0</v>
      </c>
      <c r="N623" s="10"/>
      <c r="O623" s="10"/>
    </row>
    <row r="624" spans="1:15" x14ac:dyDescent="0.25">
      <c r="A624" t="s">
        <v>673</v>
      </c>
      <c r="B624" t="s">
        <v>54</v>
      </c>
      <c r="C624">
        <v>622</v>
      </c>
      <c r="D624">
        <v>787809</v>
      </c>
      <c r="E624" t="s">
        <v>5</v>
      </c>
      <c r="F624" t="s">
        <v>5</v>
      </c>
      <c r="G624" t="s">
        <v>5</v>
      </c>
      <c r="H624" t="s">
        <v>9</v>
      </c>
      <c r="I624" s="1">
        <v>36831</v>
      </c>
      <c r="J624" s="1"/>
      <c r="K624" s="1" t="b">
        <f t="shared" si="9"/>
        <v>0</v>
      </c>
      <c r="N624" s="10"/>
      <c r="O624" s="10"/>
    </row>
    <row r="625" spans="1:15" x14ac:dyDescent="0.25">
      <c r="A625" t="s">
        <v>674</v>
      </c>
      <c r="B625" t="s">
        <v>54</v>
      </c>
      <c r="C625">
        <v>623</v>
      </c>
      <c r="D625">
        <v>786984</v>
      </c>
      <c r="E625" t="s">
        <v>5</v>
      </c>
      <c r="F625" t="s">
        <v>5</v>
      </c>
      <c r="G625" t="s">
        <v>5</v>
      </c>
      <c r="H625" t="s">
        <v>9</v>
      </c>
      <c r="I625" s="1">
        <v>36831</v>
      </c>
      <c r="J625" s="1"/>
      <c r="K625" s="1" t="b">
        <f t="shared" si="9"/>
        <v>0</v>
      </c>
      <c r="N625" s="10"/>
      <c r="O625" s="10"/>
    </row>
    <row r="626" spans="1:15" x14ac:dyDescent="0.25">
      <c r="A626" t="s">
        <v>675</v>
      </c>
      <c r="B626" t="s">
        <v>44</v>
      </c>
      <c r="C626">
        <v>624</v>
      </c>
      <c r="D626">
        <v>786018</v>
      </c>
      <c r="E626">
        <v>191</v>
      </c>
      <c r="F626" t="s">
        <v>5</v>
      </c>
      <c r="G626" t="s">
        <v>5</v>
      </c>
      <c r="H626" t="s">
        <v>3</v>
      </c>
      <c r="I626" s="1">
        <v>36951</v>
      </c>
      <c r="J626" s="1"/>
      <c r="K626" s="1" t="b">
        <f t="shared" si="9"/>
        <v>0</v>
      </c>
      <c r="N626" s="10"/>
      <c r="O626" s="10"/>
    </row>
    <row r="627" spans="1:15" x14ac:dyDescent="0.25">
      <c r="A627" t="s">
        <v>676</v>
      </c>
      <c r="B627" t="s">
        <v>44</v>
      </c>
      <c r="C627">
        <v>625</v>
      </c>
      <c r="D627">
        <v>742261</v>
      </c>
      <c r="E627">
        <v>103</v>
      </c>
      <c r="F627">
        <v>785800</v>
      </c>
      <c r="G627">
        <v>129</v>
      </c>
      <c r="H627" t="s">
        <v>3</v>
      </c>
      <c r="I627" s="1">
        <v>36951</v>
      </c>
      <c r="J627" s="1"/>
      <c r="K627" s="1" t="b">
        <f t="shared" si="9"/>
        <v>0</v>
      </c>
      <c r="N627" s="10"/>
      <c r="O627" s="10"/>
    </row>
    <row r="628" spans="1:15" x14ac:dyDescent="0.25">
      <c r="A628" t="s">
        <v>677</v>
      </c>
      <c r="B628" t="s">
        <v>36</v>
      </c>
      <c r="C628">
        <v>626</v>
      </c>
      <c r="D628">
        <v>785134</v>
      </c>
      <c r="E628">
        <v>650</v>
      </c>
      <c r="F628" t="s">
        <v>5</v>
      </c>
      <c r="G628" t="s">
        <v>5</v>
      </c>
      <c r="H628" t="s">
        <v>3</v>
      </c>
      <c r="I628" s="1">
        <v>38626</v>
      </c>
      <c r="J628" s="1"/>
      <c r="K628" s="1" t="b">
        <f t="shared" si="9"/>
        <v>0</v>
      </c>
      <c r="N628" s="10"/>
      <c r="O628" s="10"/>
    </row>
    <row r="629" spans="1:15" x14ac:dyDescent="0.25">
      <c r="A629" t="s">
        <v>4773</v>
      </c>
      <c r="B629" t="s">
        <v>39</v>
      </c>
      <c r="C629">
        <v>627</v>
      </c>
      <c r="D629">
        <v>784118</v>
      </c>
      <c r="E629">
        <v>936</v>
      </c>
      <c r="F629" t="s">
        <v>5</v>
      </c>
      <c r="G629" t="s">
        <v>5</v>
      </c>
      <c r="H629" t="s">
        <v>7</v>
      </c>
      <c r="I629" s="1">
        <v>38534</v>
      </c>
      <c r="J629" s="1"/>
      <c r="K629" s="1" t="b">
        <f t="shared" si="9"/>
        <v>0</v>
      </c>
      <c r="N629" s="10"/>
      <c r="O629" s="10"/>
    </row>
    <row r="630" spans="1:15" x14ac:dyDescent="0.25">
      <c r="A630" t="s">
        <v>678</v>
      </c>
      <c r="B630" t="s">
        <v>54</v>
      </c>
      <c r="C630">
        <v>628</v>
      </c>
      <c r="D630">
        <v>783478</v>
      </c>
      <c r="E630" t="s">
        <v>5</v>
      </c>
      <c r="F630" t="s">
        <v>5</v>
      </c>
      <c r="G630" t="s">
        <v>5</v>
      </c>
      <c r="H630" t="s">
        <v>9</v>
      </c>
      <c r="I630" s="1">
        <v>36831</v>
      </c>
      <c r="J630" s="1"/>
      <c r="K630" s="1" t="b">
        <f t="shared" si="9"/>
        <v>0</v>
      </c>
      <c r="N630" s="10"/>
      <c r="O630" s="10"/>
    </row>
    <row r="631" spans="1:15" x14ac:dyDescent="0.25">
      <c r="A631" t="s">
        <v>4774</v>
      </c>
      <c r="B631" t="s">
        <v>54</v>
      </c>
      <c r="C631">
        <v>629</v>
      </c>
      <c r="D631">
        <v>783445</v>
      </c>
      <c r="E631" t="s">
        <v>5</v>
      </c>
      <c r="F631" t="s">
        <v>5</v>
      </c>
      <c r="G631" t="s">
        <v>5</v>
      </c>
      <c r="H631" t="s">
        <v>9</v>
      </c>
      <c r="I631" s="1">
        <v>36831</v>
      </c>
      <c r="J631" s="1"/>
      <c r="K631" s="1" t="b">
        <f t="shared" si="9"/>
        <v>0</v>
      </c>
      <c r="N631" s="10"/>
      <c r="O631" s="10"/>
    </row>
    <row r="632" spans="1:15" x14ac:dyDescent="0.25">
      <c r="A632" t="s">
        <v>679</v>
      </c>
      <c r="B632" t="s">
        <v>93</v>
      </c>
      <c r="C632">
        <v>630</v>
      </c>
      <c r="D632">
        <v>783133</v>
      </c>
      <c r="E632">
        <v>22</v>
      </c>
      <c r="F632" t="s">
        <v>5</v>
      </c>
      <c r="G632" t="s">
        <v>5</v>
      </c>
      <c r="H632" t="s">
        <v>6</v>
      </c>
      <c r="I632" s="1">
        <v>33786</v>
      </c>
      <c r="J632" s="1"/>
      <c r="K632" s="1" t="b">
        <f t="shared" si="9"/>
        <v>0</v>
      </c>
      <c r="N632" s="10"/>
      <c r="O632" s="10"/>
    </row>
    <row r="633" spans="1:15" x14ac:dyDescent="0.25">
      <c r="A633" t="s">
        <v>680</v>
      </c>
      <c r="B633" t="s">
        <v>80</v>
      </c>
      <c r="C633">
        <v>631</v>
      </c>
      <c r="D633" t="s">
        <v>5</v>
      </c>
      <c r="E633" t="s">
        <v>5</v>
      </c>
      <c r="F633" t="s">
        <v>5</v>
      </c>
      <c r="G633" t="s">
        <v>5</v>
      </c>
      <c r="H633" t="s">
        <v>3</v>
      </c>
      <c r="I633" s="1">
        <v>38551</v>
      </c>
      <c r="J633" s="1"/>
      <c r="K633" s="1" t="b">
        <f t="shared" si="9"/>
        <v>0</v>
      </c>
      <c r="N633" s="10"/>
      <c r="O633" s="10"/>
    </row>
    <row r="634" spans="1:15" x14ac:dyDescent="0.25">
      <c r="A634" t="s">
        <v>4775</v>
      </c>
      <c r="B634" t="s">
        <v>39</v>
      </c>
      <c r="C634">
        <v>632</v>
      </c>
      <c r="D634">
        <v>782623</v>
      </c>
      <c r="E634">
        <v>1934</v>
      </c>
      <c r="F634" t="s">
        <v>5</v>
      </c>
      <c r="G634" t="s">
        <v>5</v>
      </c>
      <c r="H634" t="s">
        <v>7</v>
      </c>
      <c r="I634" s="1">
        <v>38534</v>
      </c>
      <c r="J634" s="1"/>
      <c r="K634" s="1" t="b">
        <f t="shared" si="9"/>
        <v>0</v>
      </c>
      <c r="N634" s="10"/>
      <c r="O634" s="10"/>
    </row>
    <row r="635" spans="1:15" x14ac:dyDescent="0.25">
      <c r="A635" t="s">
        <v>681</v>
      </c>
      <c r="B635" t="s">
        <v>158</v>
      </c>
      <c r="C635">
        <v>633</v>
      </c>
      <c r="D635" t="s">
        <v>5</v>
      </c>
      <c r="E635" t="s">
        <v>5</v>
      </c>
      <c r="F635" t="s">
        <v>5</v>
      </c>
      <c r="G635" t="s">
        <v>5</v>
      </c>
      <c r="H635" t="s">
        <v>6</v>
      </c>
      <c r="I635" s="1">
        <v>37803</v>
      </c>
      <c r="J635" s="1"/>
      <c r="K635" s="1" t="b">
        <f t="shared" si="9"/>
        <v>0</v>
      </c>
      <c r="N635" s="10"/>
      <c r="O635" s="10"/>
    </row>
    <row r="636" spans="1:15" x14ac:dyDescent="0.25">
      <c r="A636" t="s">
        <v>682</v>
      </c>
      <c r="B636" t="s">
        <v>54</v>
      </c>
      <c r="C636">
        <v>634</v>
      </c>
      <c r="D636">
        <v>780414</v>
      </c>
      <c r="E636" t="s">
        <v>5</v>
      </c>
      <c r="F636" t="s">
        <v>5</v>
      </c>
      <c r="G636" t="s">
        <v>5</v>
      </c>
      <c r="H636" t="s">
        <v>9</v>
      </c>
      <c r="I636" s="1">
        <v>36831</v>
      </c>
      <c r="J636" s="1"/>
      <c r="K636" s="1" t="b">
        <f t="shared" si="9"/>
        <v>0</v>
      </c>
      <c r="N636" s="10"/>
      <c r="O636" s="10"/>
    </row>
    <row r="637" spans="1:15" x14ac:dyDescent="0.25">
      <c r="A637" t="s">
        <v>683</v>
      </c>
      <c r="B637" t="s">
        <v>684</v>
      </c>
      <c r="C637">
        <v>635</v>
      </c>
      <c r="D637">
        <v>661200</v>
      </c>
      <c r="E637">
        <v>121</v>
      </c>
      <c r="F637">
        <v>780100</v>
      </c>
      <c r="G637" t="s">
        <v>5</v>
      </c>
      <c r="H637" t="s">
        <v>7</v>
      </c>
      <c r="I637" s="1">
        <v>38169</v>
      </c>
      <c r="J637" s="1"/>
      <c r="K637" s="1" t="b">
        <f t="shared" si="9"/>
        <v>1</v>
      </c>
      <c r="N637" s="10"/>
      <c r="O637" s="10"/>
    </row>
    <row r="638" spans="1:15" x14ac:dyDescent="0.25">
      <c r="A638" t="s">
        <v>685</v>
      </c>
      <c r="B638" t="s">
        <v>56</v>
      </c>
      <c r="C638">
        <v>636</v>
      </c>
      <c r="D638">
        <v>709686</v>
      </c>
      <c r="E638" t="s">
        <v>5</v>
      </c>
      <c r="F638">
        <v>779320</v>
      </c>
      <c r="G638" t="s">
        <v>5</v>
      </c>
      <c r="H638" t="s">
        <v>7</v>
      </c>
      <c r="I638" s="1">
        <v>38899</v>
      </c>
      <c r="J638" s="1"/>
      <c r="K638" s="1" t="b">
        <f t="shared" si="9"/>
        <v>0</v>
      </c>
      <c r="N638" s="10"/>
      <c r="O638" s="10"/>
    </row>
    <row r="639" spans="1:15" x14ac:dyDescent="0.25">
      <c r="A639" t="s">
        <v>686</v>
      </c>
      <c r="B639" t="s">
        <v>687</v>
      </c>
      <c r="C639">
        <v>637</v>
      </c>
      <c r="D639">
        <v>691724</v>
      </c>
      <c r="E639">
        <v>1405</v>
      </c>
      <c r="F639">
        <v>779145</v>
      </c>
      <c r="G639" t="s">
        <v>5</v>
      </c>
      <c r="H639" t="s">
        <v>7</v>
      </c>
      <c r="I639" s="1">
        <v>37073</v>
      </c>
      <c r="J639" s="1"/>
      <c r="K639" s="1" t="b">
        <f t="shared" si="9"/>
        <v>1</v>
      </c>
      <c r="N639" s="10"/>
      <c r="O639" s="10"/>
    </row>
    <row r="640" spans="1:15" x14ac:dyDescent="0.25">
      <c r="A640" t="s">
        <v>688</v>
      </c>
      <c r="B640" t="s">
        <v>54</v>
      </c>
      <c r="C640">
        <v>638</v>
      </c>
      <c r="D640">
        <v>779014</v>
      </c>
      <c r="E640" t="s">
        <v>5</v>
      </c>
      <c r="F640" t="s">
        <v>5</v>
      </c>
      <c r="G640" t="s">
        <v>5</v>
      </c>
      <c r="H640" t="s">
        <v>9</v>
      </c>
      <c r="I640" s="1">
        <v>36831</v>
      </c>
      <c r="J640" s="1"/>
      <c r="K640" s="1" t="b">
        <f t="shared" si="9"/>
        <v>0</v>
      </c>
      <c r="N640" s="10"/>
      <c r="O640" s="10"/>
    </row>
    <row r="641" spans="1:15" x14ac:dyDescent="0.25">
      <c r="A641" t="s">
        <v>689</v>
      </c>
      <c r="B641" t="s">
        <v>54</v>
      </c>
      <c r="C641">
        <v>639</v>
      </c>
      <c r="D641">
        <v>778864</v>
      </c>
      <c r="E641" t="s">
        <v>5</v>
      </c>
      <c r="F641" t="s">
        <v>5</v>
      </c>
      <c r="G641" t="s">
        <v>5</v>
      </c>
      <c r="H641" t="s">
        <v>9</v>
      </c>
      <c r="I641" s="1">
        <v>36831</v>
      </c>
      <c r="J641" s="1"/>
      <c r="K641" s="1" t="b">
        <f t="shared" si="9"/>
        <v>0</v>
      </c>
      <c r="N641" s="10"/>
      <c r="O641" s="10"/>
    </row>
    <row r="642" spans="1:15" x14ac:dyDescent="0.25">
      <c r="A642" t="s">
        <v>690</v>
      </c>
      <c r="B642" t="s">
        <v>54</v>
      </c>
      <c r="C642">
        <v>640</v>
      </c>
      <c r="D642">
        <v>778391</v>
      </c>
      <c r="E642" t="s">
        <v>5</v>
      </c>
      <c r="F642" t="s">
        <v>5</v>
      </c>
      <c r="G642" t="s">
        <v>5</v>
      </c>
      <c r="H642" t="s">
        <v>9</v>
      </c>
      <c r="I642" s="1">
        <v>36831</v>
      </c>
      <c r="J642" s="1"/>
      <c r="K642" s="1" t="b">
        <f t="shared" si="9"/>
        <v>0</v>
      </c>
      <c r="N642" s="10"/>
      <c r="O642" s="10"/>
    </row>
    <row r="643" spans="1:15" x14ac:dyDescent="0.25">
      <c r="A643" t="s">
        <v>691</v>
      </c>
      <c r="B643" t="s">
        <v>54</v>
      </c>
      <c r="C643">
        <v>641</v>
      </c>
      <c r="D643">
        <v>777202</v>
      </c>
      <c r="E643" t="s">
        <v>5</v>
      </c>
      <c r="F643" t="s">
        <v>5</v>
      </c>
      <c r="G643" t="s">
        <v>5</v>
      </c>
      <c r="H643" t="s">
        <v>9</v>
      </c>
      <c r="I643" s="1">
        <v>36831</v>
      </c>
      <c r="J643" s="1"/>
      <c r="K643" s="1" t="b">
        <f t="shared" ref="K643:K706" si="10">EXACT(A643,UPPER(A643))</f>
        <v>0</v>
      </c>
      <c r="N643" s="10"/>
      <c r="O643" s="10"/>
    </row>
    <row r="644" spans="1:15" x14ac:dyDescent="0.25">
      <c r="A644" t="s">
        <v>692</v>
      </c>
      <c r="B644" t="s">
        <v>54</v>
      </c>
      <c r="C644">
        <v>642</v>
      </c>
      <c r="D644">
        <v>776326</v>
      </c>
      <c r="E644" t="s">
        <v>5</v>
      </c>
      <c r="F644" t="s">
        <v>5</v>
      </c>
      <c r="G644" t="s">
        <v>5</v>
      </c>
      <c r="H644" t="s">
        <v>9</v>
      </c>
      <c r="I644" s="1">
        <v>36831</v>
      </c>
      <c r="J644" s="1"/>
      <c r="K644" s="1" t="b">
        <f t="shared" si="10"/>
        <v>0</v>
      </c>
      <c r="N644" s="10"/>
      <c r="O644" s="10"/>
    </row>
    <row r="645" spans="1:15" x14ac:dyDescent="0.25">
      <c r="A645" t="s">
        <v>693</v>
      </c>
      <c r="B645" t="s">
        <v>54</v>
      </c>
      <c r="C645">
        <v>643</v>
      </c>
      <c r="D645">
        <v>775941</v>
      </c>
      <c r="E645" t="s">
        <v>5</v>
      </c>
      <c r="F645" t="s">
        <v>5</v>
      </c>
      <c r="G645" t="s">
        <v>5</v>
      </c>
      <c r="H645" t="s">
        <v>9</v>
      </c>
      <c r="I645" s="1">
        <v>36831</v>
      </c>
      <c r="J645" s="1"/>
      <c r="K645" s="1" t="b">
        <f t="shared" si="10"/>
        <v>0</v>
      </c>
      <c r="N645" s="10"/>
      <c r="O645" s="10"/>
    </row>
    <row r="646" spans="1:15" x14ac:dyDescent="0.25">
      <c r="A646" t="s">
        <v>694</v>
      </c>
      <c r="B646" t="s">
        <v>97</v>
      </c>
      <c r="C646">
        <v>644</v>
      </c>
      <c r="D646">
        <v>775255</v>
      </c>
      <c r="E646" t="s">
        <v>5</v>
      </c>
      <c r="F646" t="s">
        <v>5</v>
      </c>
      <c r="G646" t="s">
        <v>5</v>
      </c>
      <c r="H646" t="s">
        <v>3</v>
      </c>
      <c r="I646" s="1">
        <v>35348</v>
      </c>
      <c r="J646" s="1"/>
      <c r="K646" s="1" t="b">
        <f t="shared" si="10"/>
        <v>0</v>
      </c>
      <c r="N646" s="10"/>
      <c r="O646" s="10"/>
    </row>
    <row r="647" spans="1:15" x14ac:dyDescent="0.25">
      <c r="A647" t="s">
        <v>695</v>
      </c>
      <c r="B647" t="s">
        <v>58</v>
      </c>
      <c r="C647">
        <v>645</v>
      </c>
      <c r="D647">
        <v>121620</v>
      </c>
      <c r="E647" t="s">
        <v>5</v>
      </c>
      <c r="F647">
        <v>773113</v>
      </c>
      <c r="G647" t="s">
        <v>5</v>
      </c>
      <c r="H647" t="s">
        <v>3</v>
      </c>
      <c r="I647" s="1">
        <v>33526</v>
      </c>
      <c r="J647" s="1"/>
      <c r="K647" s="1" t="b">
        <f t="shared" si="10"/>
        <v>0</v>
      </c>
      <c r="N647" s="10"/>
      <c r="O647" s="10"/>
    </row>
    <row r="648" spans="1:15" x14ac:dyDescent="0.25">
      <c r="A648" t="s">
        <v>696</v>
      </c>
      <c r="B648" t="s">
        <v>54</v>
      </c>
      <c r="C648">
        <v>646</v>
      </c>
      <c r="D648">
        <v>771386</v>
      </c>
      <c r="E648" t="s">
        <v>5</v>
      </c>
      <c r="F648" t="s">
        <v>5</v>
      </c>
      <c r="G648" t="s">
        <v>5</v>
      </c>
      <c r="H648" t="s">
        <v>9</v>
      </c>
      <c r="I648" s="1">
        <v>36831</v>
      </c>
      <c r="J648" s="1"/>
      <c r="K648" s="1" t="b">
        <f t="shared" si="10"/>
        <v>0</v>
      </c>
      <c r="N648" s="10"/>
      <c r="O648" s="10"/>
    </row>
    <row r="649" spans="1:15" x14ac:dyDescent="0.25">
      <c r="A649" t="s">
        <v>697</v>
      </c>
      <c r="B649" t="s">
        <v>54</v>
      </c>
      <c r="C649">
        <v>647</v>
      </c>
      <c r="D649">
        <v>770749</v>
      </c>
      <c r="E649" t="s">
        <v>5</v>
      </c>
      <c r="F649" t="s">
        <v>5</v>
      </c>
      <c r="G649" t="s">
        <v>5</v>
      </c>
      <c r="H649" t="s">
        <v>9</v>
      </c>
      <c r="I649" s="1">
        <v>36831</v>
      </c>
      <c r="J649" s="1"/>
      <c r="K649" s="1" t="b">
        <f t="shared" si="10"/>
        <v>0</v>
      </c>
      <c r="N649" s="10"/>
      <c r="O649" s="10"/>
    </row>
    <row r="650" spans="1:15" x14ac:dyDescent="0.25">
      <c r="A650" t="s">
        <v>698</v>
      </c>
      <c r="B650" t="s">
        <v>85</v>
      </c>
      <c r="C650">
        <v>648</v>
      </c>
      <c r="D650" t="s">
        <v>5</v>
      </c>
      <c r="E650" t="s">
        <v>5</v>
      </c>
      <c r="F650">
        <v>770498</v>
      </c>
      <c r="G650">
        <v>60</v>
      </c>
      <c r="H650" t="s">
        <v>3</v>
      </c>
      <c r="I650" s="1">
        <v>36913</v>
      </c>
      <c r="J650" s="1"/>
      <c r="K650" s="1" t="b">
        <f t="shared" si="10"/>
        <v>0</v>
      </c>
      <c r="N650" s="10"/>
      <c r="O650" s="10"/>
    </row>
    <row r="651" spans="1:15" x14ac:dyDescent="0.25">
      <c r="A651" t="s">
        <v>699</v>
      </c>
      <c r="B651" t="s">
        <v>38</v>
      </c>
      <c r="C651">
        <v>649</v>
      </c>
      <c r="D651">
        <v>770483</v>
      </c>
      <c r="E651">
        <v>145</v>
      </c>
      <c r="F651" t="s">
        <v>5</v>
      </c>
      <c r="G651" t="s">
        <v>5</v>
      </c>
      <c r="H651" t="s">
        <v>6</v>
      </c>
      <c r="I651" s="1">
        <v>37803</v>
      </c>
      <c r="J651" s="1"/>
      <c r="K651" s="1" t="b">
        <f t="shared" si="10"/>
        <v>0</v>
      </c>
      <c r="N651" s="10"/>
      <c r="O651" s="10"/>
    </row>
    <row r="652" spans="1:15" x14ac:dyDescent="0.25">
      <c r="A652" t="s">
        <v>700</v>
      </c>
      <c r="B652" t="s">
        <v>38</v>
      </c>
      <c r="C652">
        <v>650</v>
      </c>
      <c r="D652">
        <v>770451</v>
      </c>
      <c r="E652">
        <v>694</v>
      </c>
      <c r="F652" t="s">
        <v>5</v>
      </c>
      <c r="G652" t="s">
        <v>5</v>
      </c>
      <c r="H652" t="s">
        <v>6</v>
      </c>
      <c r="I652" s="1">
        <v>37803</v>
      </c>
      <c r="J652" s="1"/>
      <c r="K652" s="1" t="b">
        <f t="shared" si="10"/>
        <v>0</v>
      </c>
      <c r="N652" s="10"/>
      <c r="O652" s="10"/>
    </row>
    <row r="653" spans="1:15" x14ac:dyDescent="0.25">
      <c r="A653" t="s">
        <v>701</v>
      </c>
      <c r="B653" t="s">
        <v>54</v>
      </c>
      <c r="C653">
        <v>651</v>
      </c>
      <c r="D653">
        <v>768992</v>
      </c>
      <c r="E653" t="s">
        <v>5</v>
      </c>
      <c r="F653" t="s">
        <v>5</v>
      </c>
      <c r="G653" t="s">
        <v>5</v>
      </c>
      <c r="H653" t="s">
        <v>9</v>
      </c>
      <c r="I653" s="1">
        <v>36831</v>
      </c>
      <c r="J653" s="1"/>
      <c r="K653" s="1" t="b">
        <f t="shared" si="10"/>
        <v>0</v>
      </c>
      <c r="N653" s="10"/>
      <c r="O653" s="10"/>
    </row>
    <row r="654" spans="1:15" x14ac:dyDescent="0.25">
      <c r="A654" t="s">
        <v>702</v>
      </c>
      <c r="B654" t="s">
        <v>54</v>
      </c>
      <c r="C654">
        <v>652</v>
      </c>
      <c r="D654">
        <v>768900</v>
      </c>
      <c r="E654" t="s">
        <v>5</v>
      </c>
      <c r="F654" t="s">
        <v>5</v>
      </c>
      <c r="G654" t="s">
        <v>5</v>
      </c>
      <c r="H654" t="s">
        <v>9</v>
      </c>
      <c r="I654" s="1">
        <v>36831</v>
      </c>
      <c r="J654" s="1"/>
      <c r="K654" s="1" t="b">
        <f t="shared" si="10"/>
        <v>0</v>
      </c>
      <c r="N654" s="10"/>
      <c r="O654" s="10"/>
    </row>
    <row r="655" spans="1:15" x14ac:dyDescent="0.25">
      <c r="A655" t="s">
        <v>703</v>
      </c>
      <c r="B655" t="s">
        <v>54</v>
      </c>
      <c r="C655">
        <v>653</v>
      </c>
      <c r="D655">
        <v>768656</v>
      </c>
      <c r="E655" t="s">
        <v>5</v>
      </c>
      <c r="F655" t="s">
        <v>5</v>
      </c>
      <c r="G655" t="s">
        <v>5</v>
      </c>
      <c r="H655" t="s">
        <v>9</v>
      </c>
      <c r="I655" s="1">
        <v>36831</v>
      </c>
      <c r="J655" s="1"/>
      <c r="K655" s="1" t="b">
        <f t="shared" si="10"/>
        <v>0</v>
      </c>
      <c r="N655" s="10"/>
      <c r="O655" s="10"/>
    </row>
    <row r="656" spans="1:15" x14ac:dyDescent="0.25">
      <c r="A656" t="s">
        <v>704</v>
      </c>
      <c r="B656" t="s">
        <v>54</v>
      </c>
      <c r="C656">
        <v>654</v>
      </c>
      <c r="D656">
        <v>767307</v>
      </c>
      <c r="E656" t="s">
        <v>5</v>
      </c>
      <c r="F656" t="s">
        <v>5</v>
      </c>
      <c r="G656" t="s">
        <v>5</v>
      </c>
      <c r="H656" t="s">
        <v>9</v>
      </c>
      <c r="I656" s="1">
        <v>36831</v>
      </c>
      <c r="J656" s="1"/>
      <c r="K656" s="1" t="b">
        <f t="shared" si="10"/>
        <v>0</v>
      </c>
      <c r="N656" s="10"/>
      <c r="O656" s="10"/>
    </row>
    <row r="657" spans="1:15" x14ac:dyDescent="0.25">
      <c r="A657" t="s">
        <v>705</v>
      </c>
      <c r="B657" t="s">
        <v>48</v>
      </c>
      <c r="C657">
        <v>655</v>
      </c>
      <c r="D657" t="s">
        <v>5</v>
      </c>
      <c r="E657" t="s">
        <v>5</v>
      </c>
      <c r="F657">
        <v>766513</v>
      </c>
      <c r="G657" t="s">
        <v>5</v>
      </c>
      <c r="H657" t="s">
        <v>7</v>
      </c>
      <c r="I657" s="1">
        <v>38899</v>
      </c>
      <c r="J657" s="1"/>
      <c r="K657" s="1" t="b">
        <f t="shared" si="10"/>
        <v>0</v>
      </c>
      <c r="N657" s="10"/>
      <c r="O657" s="10"/>
    </row>
    <row r="658" spans="1:15" x14ac:dyDescent="0.25">
      <c r="A658" t="s">
        <v>706</v>
      </c>
      <c r="B658" t="s">
        <v>46</v>
      </c>
      <c r="C658">
        <v>656</v>
      </c>
      <c r="D658">
        <v>765247</v>
      </c>
      <c r="E658">
        <v>8091</v>
      </c>
      <c r="F658" t="s">
        <v>5</v>
      </c>
      <c r="G658" t="s">
        <v>5</v>
      </c>
      <c r="H658" t="s">
        <v>6</v>
      </c>
      <c r="I658" s="1">
        <v>38534</v>
      </c>
      <c r="J658" s="1"/>
      <c r="K658" s="1" t="b">
        <f t="shared" si="10"/>
        <v>0</v>
      </c>
      <c r="N658" s="10"/>
      <c r="O658" s="10"/>
    </row>
    <row r="659" spans="1:15" x14ac:dyDescent="0.25">
      <c r="A659" t="s">
        <v>707</v>
      </c>
      <c r="B659" t="s">
        <v>185</v>
      </c>
      <c r="C659">
        <v>657</v>
      </c>
      <c r="D659">
        <v>764168</v>
      </c>
      <c r="E659">
        <v>293</v>
      </c>
      <c r="F659" t="s">
        <v>5</v>
      </c>
      <c r="G659" t="s">
        <v>5</v>
      </c>
      <c r="H659" t="s">
        <v>6</v>
      </c>
      <c r="I659" s="1">
        <v>38899</v>
      </c>
      <c r="J659" s="1"/>
      <c r="K659" s="1" t="b">
        <f t="shared" si="10"/>
        <v>0</v>
      </c>
      <c r="N659" s="10"/>
      <c r="O659" s="10"/>
    </row>
    <row r="660" spans="1:15" x14ac:dyDescent="0.25">
      <c r="A660" t="s">
        <v>708</v>
      </c>
      <c r="B660" t="s">
        <v>41</v>
      </c>
      <c r="C660">
        <v>658</v>
      </c>
      <c r="D660">
        <v>763971</v>
      </c>
      <c r="E660" t="s">
        <v>5</v>
      </c>
      <c r="F660" t="s">
        <v>5</v>
      </c>
      <c r="G660" t="s">
        <v>5</v>
      </c>
      <c r="H660" t="s">
        <v>3</v>
      </c>
      <c r="I660" s="1">
        <v>36831</v>
      </c>
      <c r="J660" s="1"/>
      <c r="K660" s="1" t="b">
        <f t="shared" si="10"/>
        <v>0</v>
      </c>
      <c r="N660" s="10"/>
      <c r="O660" s="10"/>
    </row>
    <row r="661" spans="1:15" x14ac:dyDescent="0.25">
      <c r="A661" t="s">
        <v>709</v>
      </c>
      <c r="B661" t="s">
        <v>70</v>
      </c>
      <c r="C661">
        <v>659</v>
      </c>
      <c r="D661">
        <v>762719</v>
      </c>
      <c r="E661" t="s">
        <v>5</v>
      </c>
      <c r="F661" t="s">
        <v>5</v>
      </c>
      <c r="G661" t="s">
        <v>5</v>
      </c>
      <c r="H661" t="s">
        <v>3</v>
      </c>
      <c r="I661" s="1">
        <v>33568</v>
      </c>
      <c r="J661" s="1"/>
      <c r="K661" s="1" t="b">
        <f t="shared" si="10"/>
        <v>0</v>
      </c>
      <c r="N661" s="10"/>
      <c r="O661" s="10"/>
    </row>
    <row r="662" spans="1:15" x14ac:dyDescent="0.25">
      <c r="A662" t="s">
        <v>4776</v>
      </c>
      <c r="B662" t="s">
        <v>41</v>
      </c>
      <c r="C662">
        <v>660</v>
      </c>
      <c r="D662">
        <v>761389</v>
      </c>
      <c r="E662">
        <v>53</v>
      </c>
      <c r="F662" t="s">
        <v>5</v>
      </c>
      <c r="G662" t="s">
        <v>5</v>
      </c>
      <c r="H662" t="s">
        <v>3</v>
      </c>
      <c r="I662" s="1">
        <v>36831</v>
      </c>
      <c r="J662" s="1"/>
      <c r="K662" s="1" t="b">
        <f t="shared" si="10"/>
        <v>0</v>
      </c>
      <c r="N662" s="10"/>
      <c r="O662" s="10"/>
    </row>
    <row r="663" spans="1:15" x14ac:dyDescent="0.25">
      <c r="A663" t="s">
        <v>710</v>
      </c>
      <c r="B663" t="s">
        <v>54</v>
      </c>
      <c r="C663">
        <v>661</v>
      </c>
      <c r="D663">
        <v>758269</v>
      </c>
      <c r="E663" t="s">
        <v>5</v>
      </c>
      <c r="F663" t="s">
        <v>5</v>
      </c>
      <c r="G663" t="s">
        <v>5</v>
      </c>
      <c r="H663" t="s">
        <v>9</v>
      </c>
      <c r="I663" s="1">
        <v>36831</v>
      </c>
      <c r="J663" s="1"/>
      <c r="K663" s="1" t="b">
        <f t="shared" si="10"/>
        <v>0</v>
      </c>
      <c r="N663" s="10"/>
      <c r="O663" s="10"/>
    </row>
    <row r="664" spans="1:15" x14ac:dyDescent="0.25">
      <c r="A664" t="s">
        <v>711</v>
      </c>
      <c r="B664" t="s">
        <v>54</v>
      </c>
      <c r="C664">
        <v>662</v>
      </c>
      <c r="D664">
        <v>757844</v>
      </c>
      <c r="E664" t="s">
        <v>5</v>
      </c>
      <c r="F664" t="s">
        <v>5</v>
      </c>
      <c r="G664" t="s">
        <v>5</v>
      </c>
      <c r="H664" t="s">
        <v>9</v>
      </c>
      <c r="I664" s="1">
        <v>36831</v>
      </c>
      <c r="J664" s="1"/>
      <c r="K664" s="1" t="b">
        <f t="shared" si="10"/>
        <v>0</v>
      </c>
      <c r="N664" s="10"/>
      <c r="O664" s="10"/>
    </row>
    <row r="665" spans="1:15" x14ac:dyDescent="0.25">
      <c r="A665" t="s">
        <v>712</v>
      </c>
      <c r="B665" t="s">
        <v>54</v>
      </c>
      <c r="C665">
        <v>663</v>
      </c>
      <c r="D665">
        <v>757581</v>
      </c>
      <c r="E665" t="s">
        <v>5</v>
      </c>
      <c r="F665" t="s">
        <v>5</v>
      </c>
      <c r="G665" t="s">
        <v>5</v>
      </c>
      <c r="H665" t="s">
        <v>9</v>
      </c>
      <c r="I665" s="1">
        <v>36831</v>
      </c>
      <c r="J665" s="1"/>
      <c r="K665" s="1" t="b">
        <f t="shared" si="10"/>
        <v>0</v>
      </c>
      <c r="N665" s="10"/>
      <c r="O665" s="10"/>
    </row>
    <row r="666" spans="1:15" x14ac:dyDescent="0.25">
      <c r="A666" t="s">
        <v>713</v>
      </c>
      <c r="B666" t="s">
        <v>54</v>
      </c>
      <c r="C666">
        <v>664</v>
      </c>
      <c r="D666">
        <v>756766</v>
      </c>
      <c r="E666" t="s">
        <v>5</v>
      </c>
      <c r="F666" t="s">
        <v>5</v>
      </c>
      <c r="G666" t="s">
        <v>5</v>
      </c>
      <c r="H666" t="s">
        <v>9</v>
      </c>
      <c r="I666" s="1">
        <v>36831</v>
      </c>
      <c r="J666" s="1"/>
      <c r="K666" s="1" t="b">
        <f t="shared" si="10"/>
        <v>0</v>
      </c>
      <c r="N666" s="10"/>
      <c r="O666" s="10"/>
    </row>
    <row r="667" spans="1:15" x14ac:dyDescent="0.25">
      <c r="A667" t="s">
        <v>714</v>
      </c>
      <c r="B667" t="s">
        <v>185</v>
      </c>
      <c r="C667">
        <v>665</v>
      </c>
      <c r="D667">
        <v>756757</v>
      </c>
      <c r="E667">
        <v>327</v>
      </c>
      <c r="F667" t="s">
        <v>5</v>
      </c>
      <c r="G667" t="s">
        <v>5</v>
      </c>
      <c r="H667" t="s">
        <v>6</v>
      </c>
      <c r="I667" s="1">
        <v>38899</v>
      </c>
      <c r="J667" s="1"/>
      <c r="K667" s="1" t="b">
        <f t="shared" si="10"/>
        <v>0</v>
      </c>
      <c r="N667" s="10"/>
      <c r="O667" s="10"/>
    </row>
    <row r="668" spans="1:15" x14ac:dyDescent="0.25">
      <c r="A668" t="s">
        <v>715</v>
      </c>
      <c r="B668" t="s">
        <v>54</v>
      </c>
      <c r="C668">
        <v>666</v>
      </c>
      <c r="D668">
        <v>755725</v>
      </c>
      <c r="E668" t="s">
        <v>5</v>
      </c>
      <c r="F668" t="s">
        <v>5</v>
      </c>
      <c r="G668" t="s">
        <v>5</v>
      </c>
      <c r="H668" t="s">
        <v>9</v>
      </c>
      <c r="I668" s="1">
        <v>36831</v>
      </c>
      <c r="J668" s="1"/>
      <c r="K668" s="1" t="b">
        <f t="shared" si="10"/>
        <v>0</v>
      </c>
      <c r="N668" s="10"/>
      <c r="O668" s="10"/>
    </row>
    <row r="669" spans="1:15" x14ac:dyDescent="0.25">
      <c r="A669" t="s">
        <v>716</v>
      </c>
      <c r="B669" t="s">
        <v>54</v>
      </c>
      <c r="C669">
        <v>667</v>
      </c>
      <c r="D669">
        <v>753094</v>
      </c>
      <c r="E669" t="s">
        <v>5</v>
      </c>
      <c r="F669" t="s">
        <v>5</v>
      </c>
      <c r="G669" t="s">
        <v>5</v>
      </c>
      <c r="H669" t="s">
        <v>9</v>
      </c>
      <c r="I669" s="1">
        <v>36831</v>
      </c>
      <c r="J669" s="1"/>
      <c r="K669" s="1" t="b">
        <f t="shared" si="10"/>
        <v>0</v>
      </c>
      <c r="N669" s="10"/>
      <c r="O669" s="10"/>
    </row>
    <row r="670" spans="1:15" x14ac:dyDescent="0.25">
      <c r="A670" t="s">
        <v>717</v>
      </c>
      <c r="B670" t="s">
        <v>178</v>
      </c>
      <c r="C670">
        <v>668</v>
      </c>
      <c r="D670">
        <v>727061</v>
      </c>
      <c r="E670">
        <v>94</v>
      </c>
      <c r="F670">
        <v>752285</v>
      </c>
      <c r="G670">
        <v>168</v>
      </c>
      <c r="H670" t="s">
        <v>7</v>
      </c>
      <c r="I670" s="1">
        <v>38353</v>
      </c>
      <c r="J670" s="1"/>
      <c r="K670" s="1" t="b">
        <f t="shared" si="10"/>
        <v>0</v>
      </c>
      <c r="N670" s="10"/>
      <c r="O670" s="10"/>
    </row>
    <row r="671" spans="1:15" x14ac:dyDescent="0.25">
      <c r="A671" t="s">
        <v>718</v>
      </c>
      <c r="B671" t="s">
        <v>54</v>
      </c>
      <c r="C671">
        <v>669</v>
      </c>
      <c r="D671">
        <v>750074</v>
      </c>
      <c r="E671" t="s">
        <v>5</v>
      </c>
      <c r="F671" t="s">
        <v>5</v>
      </c>
      <c r="G671" t="s">
        <v>5</v>
      </c>
      <c r="H671" t="s">
        <v>9</v>
      </c>
      <c r="I671" s="1">
        <v>36831</v>
      </c>
      <c r="J671" s="1"/>
      <c r="K671" s="1" t="b">
        <f t="shared" si="10"/>
        <v>0</v>
      </c>
      <c r="N671" s="10"/>
      <c r="O671" s="10"/>
    </row>
    <row r="672" spans="1:15" x14ac:dyDescent="0.25">
      <c r="A672" t="s">
        <v>719</v>
      </c>
      <c r="B672" t="s">
        <v>54</v>
      </c>
      <c r="C672">
        <v>670</v>
      </c>
      <c r="D672">
        <v>749182</v>
      </c>
      <c r="E672" t="s">
        <v>5</v>
      </c>
      <c r="F672" t="s">
        <v>5</v>
      </c>
      <c r="G672" t="s">
        <v>5</v>
      </c>
      <c r="H672" t="s">
        <v>9</v>
      </c>
      <c r="I672" s="1">
        <v>36831</v>
      </c>
      <c r="J672" s="1"/>
      <c r="K672" s="1" t="b">
        <f t="shared" si="10"/>
        <v>0</v>
      </c>
      <c r="N672" s="10"/>
      <c r="O672" s="10"/>
    </row>
    <row r="673" spans="1:15" x14ac:dyDescent="0.25">
      <c r="A673" t="s">
        <v>720</v>
      </c>
      <c r="B673" t="s">
        <v>44</v>
      </c>
      <c r="C673">
        <v>671</v>
      </c>
      <c r="D673">
        <v>693236</v>
      </c>
      <c r="E673">
        <v>20</v>
      </c>
      <c r="F673">
        <v>748513</v>
      </c>
      <c r="G673">
        <v>93</v>
      </c>
      <c r="H673" t="s">
        <v>3</v>
      </c>
      <c r="I673" s="1">
        <v>36951</v>
      </c>
      <c r="J673" s="1"/>
      <c r="K673" s="1" t="b">
        <f t="shared" si="10"/>
        <v>0</v>
      </c>
      <c r="N673" s="10"/>
      <c r="O673" s="10"/>
    </row>
    <row r="674" spans="1:15" x14ac:dyDescent="0.25">
      <c r="A674" t="s">
        <v>721</v>
      </c>
      <c r="B674" t="s">
        <v>54</v>
      </c>
      <c r="C674">
        <v>672</v>
      </c>
      <c r="D674">
        <v>747299</v>
      </c>
      <c r="E674" t="s">
        <v>5</v>
      </c>
      <c r="F674" t="s">
        <v>5</v>
      </c>
      <c r="G674" t="s">
        <v>5</v>
      </c>
      <c r="H674" t="s">
        <v>9</v>
      </c>
      <c r="I674" s="1">
        <v>36831</v>
      </c>
      <c r="J674" s="1"/>
      <c r="K674" s="1" t="b">
        <f t="shared" si="10"/>
        <v>0</v>
      </c>
      <c r="N674" s="10"/>
      <c r="O674" s="10"/>
    </row>
    <row r="675" spans="1:15" x14ac:dyDescent="0.25">
      <c r="A675" t="s">
        <v>722</v>
      </c>
      <c r="B675" t="s">
        <v>116</v>
      </c>
      <c r="C675">
        <v>673</v>
      </c>
      <c r="D675">
        <v>744321</v>
      </c>
      <c r="E675" t="s">
        <v>5</v>
      </c>
      <c r="F675" t="s">
        <v>5</v>
      </c>
      <c r="G675" t="s">
        <v>5</v>
      </c>
      <c r="H675" t="s">
        <v>3</v>
      </c>
      <c r="I675" s="1">
        <v>38245</v>
      </c>
      <c r="J675" s="1"/>
      <c r="K675" s="1" t="b">
        <f t="shared" si="10"/>
        <v>0</v>
      </c>
      <c r="N675" s="10"/>
      <c r="O675" s="10"/>
    </row>
    <row r="676" spans="1:15" x14ac:dyDescent="0.25">
      <c r="A676" t="s">
        <v>723</v>
      </c>
      <c r="B676" t="s">
        <v>54</v>
      </c>
      <c r="C676">
        <v>674</v>
      </c>
      <c r="D676">
        <v>741195</v>
      </c>
      <c r="E676" t="s">
        <v>5</v>
      </c>
      <c r="F676" t="s">
        <v>5</v>
      </c>
      <c r="G676" t="s">
        <v>5</v>
      </c>
      <c r="H676" t="s">
        <v>9</v>
      </c>
      <c r="I676" s="1">
        <v>36831</v>
      </c>
      <c r="J676" s="1"/>
      <c r="K676" s="1" t="b">
        <f t="shared" si="10"/>
        <v>0</v>
      </c>
      <c r="N676" s="10"/>
      <c r="O676" s="10"/>
    </row>
    <row r="677" spans="1:15" x14ac:dyDescent="0.25">
      <c r="A677" t="s">
        <v>724</v>
      </c>
      <c r="B677" t="s">
        <v>54</v>
      </c>
      <c r="C677">
        <v>675</v>
      </c>
      <c r="D677">
        <v>740871</v>
      </c>
      <c r="E677" t="s">
        <v>5</v>
      </c>
      <c r="F677" t="s">
        <v>5</v>
      </c>
      <c r="G677" t="s">
        <v>5</v>
      </c>
      <c r="H677" t="s">
        <v>9</v>
      </c>
      <c r="I677" s="1">
        <v>36831</v>
      </c>
      <c r="J677" s="1"/>
      <c r="K677" s="1" t="b">
        <f t="shared" si="10"/>
        <v>0</v>
      </c>
      <c r="N677" s="10"/>
      <c r="O677" s="10"/>
    </row>
    <row r="678" spans="1:15" x14ac:dyDescent="0.25">
      <c r="A678" t="s">
        <v>725</v>
      </c>
      <c r="B678" t="s">
        <v>74</v>
      </c>
      <c r="C678">
        <v>676</v>
      </c>
      <c r="D678" t="s">
        <v>5</v>
      </c>
      <c r="E678" t="s">
        <v>5</v>
      </c>
      <c r="F678">
        <v>737472</v>
      </c>
      <c r="G678">
        <v>622</v>
      </c>
      <c r="H678" t="s">
        <v>7</v>
      </c>
      <c r="I678" s="1">
        <v>38899</v>
      </c>
      <c r="J678" s="1"/>
      <c r="K678" s="1" t="b">
        <f t="shared" si="10"/>
        <v>0</v>
      </c>
      <c r="N678" s="10"/>
      <c r="O678" s="10"/>
    </row>
    <row r="679" spans="1:15" x14ac:dyDescent="0.25">
      <c r="A679" t="s">
        <v>726</v>
      </c>
      <c r="B679" t="s">
        <v>54</v>
      </c>
      <c r="C679">
        <v>677</v>
      </c>
      <c r="D679">
        <v>732147</v>
      </c>
      <c r="E679" t="s">
        <v>5</v>
      </c>
      <c r="F679" t="s">
        <v>5</v>
      </c>
      <c r="G679" t="s">
        <v>5</v>
      </c>
      <c r="H679" t="s">
        <v>9</v>
      </c>
      <c r="I679" s="1">
        <v>36831</v>
      </c>
      <c r="J679" s="1"/>
      <c r="K679" s="1" t="b">
        <f t="shared" si="10"/>
        <v>0</v>
      </c>
      <c r="N679" s="10"/>
      <c r="O679" s="10"/>
    </row>
    <row r="680" spans="1:15" x14ac:dyDescent="0.25">
      <c r="A680" t="s">
        <v>727</v>
      </c>
      <c r="B680" t="s">
        <v>54</v>
      </c>
      <c r="C680">
        <v>678</v>
      </c>
      <c r="D680">
        <v>731623</v>
      </c>
      <c r="E680" t="s">
        <v>5</v>
      </c>
      <c r="F680" t="s">
        <v>5</v>
      </c>
      <c r="G680" t="s">
        <v>5</v>
      </c>
      <c r="H680" t="s">
        <v>9</v>
      </c>
      <c r="I680" s="1">
        <v>36831</v>
      </c>
      <c r="J680" s="1"/>
      <c r="K680" s="1" t="b">
        <f t="shared" si="10"/>
        <v>0</v>
      </c>
      <c r="N680" s="10"/>
      <c r="O680" s="10"/>
    </row>
    <row r="681" spans="1:15" x14ac:dyDescent="0.25">
      <c r="A681" t="s">
        <v>728</v>
      </c>
      <c r="B681" t="s">
        <v>144</v>
      </c>
      <c r="C681">
        <v>679</v>
      </c>
      <c r="D681">
        <v>731448</v>
      </c>
      <c r="E681" t="s">
        <v>5</v>
      </c>
      <c r="F681" t="s">
        <v>5</v>
      </c>
      <c r="G681" t="s">
        <v>5</v>
      </c>
      <c r="H681" t="s">
        <v>3</v>
      </c>
      <c r="I681" t="s">
        <v>11</v>
      </c>
      <c r="K681" s="1" t="b">
        <f t="shared" si="10"/>
        <v>0</v>
      </c>
      <c r="N681" s="10"/>
      <c r="O681" s="10"/>
    </row>
    <row r="682" spans="1:15" x14ac:dyDescent="0.25">
      <c r="A682" t="s">
        <v>4644</v>
      </c>
      <c r="B682" t="s">
        <v>39</v>
      </c>
      <c r="C682">
        <v>680</v>
      </c>
      <c r="D682">
        <v>730657</v>
      </c>
      <c r="E682">
        <v>563</v>
      </c>
      <c r="F682" t="s">
        <v>5</v>
      </c>
      <c r="G682" t="s">
        <v>5</v>
      </c>
      <c r="H682" t="s">
        <v>7</v>
      </c>
      <c r="I682" s="1">
        <v>38534</v>
      </c>
      <c r="J682" s="1"/>
      <c r="K682" s="1" t="b">
        <f t="shared" si="10"/>
        <v>0</v>
      </c>
      <c r="N682" s="10"/>
      <c r="O682" s="10"/>
    </row>
    <row r="683" spans="1:15" x14ac:dyDescent="0.25">
      <c r="A683" t="s">
        <v>729</v>
      </c>
      <c r="B683" t="s">
        <v>44</v>
      </c>
      <c r="C683">
        <v>681</v>
      </c>
      <c r="D683">
        <v>699839</v>
      </c>
      <c r="E683">
        <v>107</v>
      </c>
      <c r="F683">
        <v>729800</v>
      </c>
      <c r="G683">
        <v>124</v>
      </c>
      <c r="H683" t="s">
        <v>3</v>
      </c>
      <c r="I683" s="1">
        <v>36951</v>
      </c>
      <c r="J683" s="1"/>
      <c r="K683" s="1" t="b">
        <f t="shared" si="10"/>
        <v>0</v>
      </c>
      <c r="N683" s="10"/>
      <c r="O683" s="10"/>
    </row>
    <row r="684" spans="1:15" x14ac:dyDescent="0.25">
      <c r="A684" t="s">
        <v>730</v>
      </c>
      <c r="B684" t="s">
        <v>54</v>
      </c>
      <c r="C684">
        <v>682</v>
      </c>
      <c r="D684">
        <v>729639</v>
      </c>
      <c r="E684" t="s">
        <v>5</v>
      </c>
      <c r="F684" t="s">
        <v>5</v>
      </c>
      <c r="G684" t="s">
        <v>5</v>
      </c>
      <c r="H684" t="s">
        <v>9</v>
      </c>
      <c r="I684" s="1">
        <v>36831</v>
      </c>
      <c r="J684" s="1"/>
      <c r="K684" s="1" t="b">
        <f t="shared" si="10"/>
        <v>0</v>
      </c>
      <c r="N684" s="10"/>
      <c r="O684" s="10"/>
    </row>
    <row r="685" spans="1:15" x14ac:dyDescent="0.25">
      <c r="A685" t="s">
        <v>731</v>
      </c>
      <c r="B685" t="s">
        <v>54</v>
      </c>
      <c r="C685">
        <v>683</v>
      </c>
      <c r="D685">
        <v>728796</v>
      </c>
      <c r="E685" t="s">
        <v>5</v>
      </c>
      <c r="F685" t="s">
        <v>5</v>
      </c>
      <c r="G685" t="s">
        <v>5</v>
      </c>
      <c r="H685" t="s">
        <v>9</v>
      </c>
      <c r="I685" s="1">
        <v>36831</v>
      </c>
      <c r="J685" s="1"/>
      <c r="K685" s="1" t="b">
        <f t="shared" si="10"/>
        <v>0</v>
      </c>
      <c r="N685" s="10"/>
      <c r="O685" s="10"/>
    </row>
    <row r="686" spans="1:15" x14ac:dyDescent="0.25">
      <c r="A686" t="s">
        <v>732</v>
      </c>
      <c r="B686" t="s">
        <v>54</v>
      </c>
      <c r="C686">
        <v>684</v>
      </c>
      <c r="D686">
        <v>728492</v>
      </c>
      <c r="E686" t="s">
        <v>5</v>
      </c>
      <c r="F686" t="s">
        <v>5</v>
      </c>
      <c r="G686" t="s">
        <v>5</v>
      </c>
      <c r="H686" t="s">
        <v>9</v>
      </c>
      <c r="I686" s="1">
        <v>36831</v>
      </c>
      <c r="J686" s="1"/>
      <c r="K686" s="1" t="b">
        <f t="shared" si="10"/>
        <v>0</v>
      </c>
      <c r="N686" s="10"/>
      <c r="O686" s="10"/>
    </row>
    <row r="687" spans="1:15" x14ac:dyDescent="0.25">
      <c r="A687" t="s">
        <v>733</v>
      </c>
      <c r="B687" t="s">
        <v>54</v>
      </c>
      <c r="C687">
        <v>685</v>
      </c>
      <c r="D687">
        <v>727959</v>
      </c>
      <c r="E687" t="s">
        <v>5</v>
      </c>
      <c r="F687" t="s">
        <v>5</v>
      </c>
      <c r="G687" t="s">
        <v>5</v>
      </c>
      <c r="H687" t="s">
        <v>9</v>
      </c>
      <c r="I687" s="1">
        <v>36831</v>
      </c>
      <c r="J687" s="1"/>
      <c r="K687" s="1" t="b">
        <f t="shared" si="10"/>
        <v>0</v>
      </c>
      <c r="N687" s="10"/>
      <c r="O687" s="10"/>
    </row>
    <row r="688" spans="1:15" x14ac:dyDescent="0.25">
      <c r="A688" t="s">
        <v>734</v>
      </c>
      <c r="B688" t="s">
        <v>175</v>
      </c>
      <c r="C688">
        <v>686</v>
      </c>
      <c r="D688">
        <v>726638</v>
      </c>
      <c r="E688">
        <v>125</v>
      </c>
      <c r="F688" t="s">
        <v>5</v>
      </c>
      <c r="G688" t="s">
        <v>5</v>
      </c>
      <c r="H688" t="s">
        <v>7</v>
      </c>
      <c r="I688" s="1">
        <v>38899</v>
      </c>
      <c r="J688" s="1"/>
      <c r="K688" s="1" t="b">
        <f t="shared" si="10"/>
        <v>1</v>
      </c>
      <c r="N688" s="10"/>
      <c r="O688" s="10"/>
    </row>
    <row r="689" spans="1:15" x14ac:dyDescent="0.25">
      <c r="A689" t="s">
        <v>735</v>
      </c>
      <c r="B689" t="s">
        <v>54</v>
      </c>
      <c r="C689">
        <v>687</v>
      </c>
      <c r="D689">
        <v>725445</v>
      </c>
      <c r="E689" t="s">
        <v>5</v>
      </c>
      <c r="F689" t="s">
        <v>5</v>
      </c>
      <c r="G689" t="s">
        <v>5</v>
      </c>
      <c r="H689" t="s">
        <v>6</v>
      </c>
      <c r="I689" s="1">
        <v>36342</v>
      </c>
      <c r="J689" s="1"/>
      <c r="K689" s="1" t="b">
        <f t="shared" si="10"/>
        <v>0</v>
      </c>
      <c r="N689" s="10"/>
      <c r="O689" s="10"/>
    </row>
    <row r="690" spans="1:15" x14ac:dyDescent="0.25">
      <c r="A690" t="s">
        <v>736</v>
      </c>
      <c r="B690" t="s">
        <v>48</v>
      </c>
      <c r="C690">
        <v>688</v>
      </c>
      <c r="D690" t="s">
        <v>5</v>
      </c>
      <c r="E690" t="s">
        <v>5</v>
      </c>
      <c r="F690">
        <v>725033</v>
      </c>
      <c r="G690" t="s">
        <v>5</v>
      </c>
      <c r="H690" t="s">
        <v>7</v>
      </c>
      <c r="I690" s="1">
        <v>38899</v>
      </c>
      <c r="J690" s="1"/>
      <c r="K690" s="1" t="b">
        <f t="shared" si="10"/>
        <v>0</v>
      </c>
      <c r="N690" s="10"/>
      <c r="O690" s="10"/>
    </row>
    <row r="691" spans="1:15" x14ac:dyDescent="0.25">
      <c r="A691" t="s">
        <v>737</v>
      </c>
      <c r="B691" t="s">
        <v>738</v>
      </c>
      <c r="C691">
        <v>689</v>
      </c>
      <c r="D691">
        <v>725032</v>
      </c>
      <c r="E691">
        <v>307</v>
      </c>
      <c r="F691" t="s">
        <v>5</v>
      </c>
      <c r="G691" t="s">
        <v>5</v>
      </c>
      <c r="H691" t="s">
        <v>6</v>
      </c>
      <c r="I691" s="1">
        <v>38899</v>
      </c>
      <c r="J691" s="1"/>
      <c r="K691" s="1" t="b">
        <f t="shared" si="10"/>
        <v>1</v>
      </c>
      <c r="N691" s="10"/>
      <c r="O691" s="10"/>
    </row>
    <row r="692" spans="1:15" x14ac:dyDescent="0.25">
      <c r="A692" t="s">
        <v>739</v>
      </c>
      <c r="B692" t="s">
        <v>54</v>
      </c>
      <c r="C692">
        <v>690</v>
      </c>
      <c r="D692">
        <v>724403</v>
      </c>
      <c r="E692" t="s">
        <v>5</v>
      </c>
      <c r="F692" t="s">
        <v>5</v>
      </c>
      <c r="G692" t="s">
        <v>5</v>
      </c>
      <c r="H692" t="s">
        <v>9</v>
      </c>
      <c r="I692" s="1">
        <v>36831</v>
      </c>
      <c r="J692" s="1"/>
      <c r="K692" s="1" t="b">
        <f t="shared" si="10"/>
        <v>0</v>
      </c>
      <c r="N692" s="10"/>
      <c r="O692" s="10"/>
    </row>
    <row r="693" spans="1:15" x14ac:dyDescent="0.25">
      <c r="A693" t="s">
        <v>4710</v>
      </c>
      <c r="B693" t="s">
        <v>101</v>
      </c>
      <c r="C693">
        <v>691</v>
      </c>
      <c r="D693" t="s">
        <v>5</v>
      </c>
      <c r="E693" t="s">
        <v>5</v>
      </c>
      <c r="F693">
        <v>723263</v>
      </c>
      <c r="G693">
        <v>3154</v>
      </c>
      <c r="H693" t="s">
        <v>7</v>
      </c>
      <c r="I693" s="1">
        <v>38899</v>
      </c>
      <c r="J693" s="1"/>
      <c r="K693" s="1" t="b">
        <f t="shared" si="10"/>
        <v>0</v>
      </c>
      <c r="N693" s="10"/>
      <c r="O693" s="10"/>
    </row>
    <row r="694" spans="1:15" x14ac:dyDescent="0.25">
      <c r="A694" t="s">
        <v>740</v>
      </c>
      <c r="B694" t="s">
        <v>54</v>
      </c>
      <c r="C694">
        <v>692</v>
      </c>
      <c r="D694">
        <v>722890</v>
      </c>
      <c r="E694" t="s">
        <v>5</v>
      </c>
      <c r="F694" t="s">
        <v>5</v>
      </c>
      <c r="G694" t="s">
        <v>5</v>
      </c>
      <c r="H694" t="s">
        <v>9</v>
      </c>
      <c r="I694" s="1">
        <v>36831</v>
      </c>
      <c r="J694" s="1"/>
      <c r="K694" s="1" t="b">
        <f t="shared" si="10"/>
        <v>0</v>
      </c>
      <c r="N694" s="10"/>
      <c r="O694" s="10"/>
    </row>
    <row r="695" spans="1:15" x14ac:dyDescent="0.25">
      <c r="A695" t="s">
        <v>741</v>
      </c>
      <c r="B695" t="s">
        <v>54</v>
      </c>
      <c r="C695">
        <v>693</v>
      </c>
      <c r="D695">
        <v>722523</v>
      </c>
      <c r="E695" t="s">
        <v>5</v>
      </c>
      <c r="F695" t="s">
        <v>5</v>
      </c>
      <c r="G695" t="s">
        <v>5</v>
      </c>
      <c r="H695" t="s">
        <v>9</v>
      </c>
      <c r="I695" s="1">
        <v>36831</v>
      </c>
      <c r="J695" s="1"/>
      <c r="K695" s="1" t="b">
        <f t="shared" si="10"/>
        <v>0</v>
      </c>
      <c r="N695" s="10"/>
      <c r="O695" s="10"/>
    </row>
    <row r="696" spans="1:15" x14ac:dyDescent="0.25">
      <c r="A696" t="s">
        <v>742</v>
      </c>
      <c r="B696" t="s">
        <v>54</v>
      </c>
      <c r="C696">
        <v>694</v>
      </c>
      <c r="D696">
        <v>720196</v>
      </c>
      <c r="E696" t="s">
        <v>5</v>
      </c>
      <c r="F696" t="s">
        <v>5</v>
      </c>
      <c r="G696" t="s">
        <v>5</v>
      </c>
      <c r="H696" t="s">
        <v>9</v>
      </c>
      <c r="I696" s="1">
        <v>36831</v>
      </c>
      <c r="J696" s="1"/>
      <c r="K696" s="1" t="b">
        <f t="shared" si="10"/>
        <v>0</v>
      </c>
      <c r="N696" s="10"/>
      <c r="O696" s="10"/>
    </row>
    <row r="697" spans="1:15" x14ac:dyDescent="0.25">
      <c r="A697" t="s">
        <v>743</v>
      </c>
      <c r="B697" t="s">
        <v>54</v>
      </c>
      <c r="C697">
        <v>695</v>
      </c>
      <c r="D697">
        <v>720008</v>
      </c>
      <c r="E697" t="s">
        <v>5</v>
      </c>
      <c r="F697" t="s">
        <v>5</v>
      </c>
      <c r="G697" t="s">
        <v>5</v>
      </c>
      <c r="H697" t="s">
        <v>9</v>
      </c>
      <c r="I697" s="1">
        <v>36831</v>
      </c>
      <c r="J697" s="1"/>
      <c r="K697" s="1" t="b">
        <f t="shared" si="10"/>
        <v>0</v>
      </c>
      <c r="N697" s="10"/>
      <c r="O697" s="10"/>
    </row>
    <row r="698" spans="1:15" x14ac:dyDescent="0.25">
      <c r="A698" t="s">
        <v>744</v>
      </c>
      <c r="B698" t="s">
        <v>54</v>
      </c>
      <c r="C698">
        <v>696</v>
      </c>
      <c r="D698">
        <v>719605</v>
      </c>
      <c r="E698" t="s">
        <v>5</v>
      </c>
      <c r="F698" t="s">
        <v>5</v>
      </c>
      <c r="G698" t="s">
        <v>5</v>
      </c>
      <c r="H698" t="s">
        <v>9</v>
      </c>
      <c r="I698" s="1">
        <v>36831</v>
      </c>
      <c r="J698" s="1"/>
      <c r="K698" s="1" t="b">
        <f t="shared" si="10"/>
        <v>0</v>
      </c>
      <c r="N698" s="10"/>
      <c r="O698" s="10"/>
    </row>
    <row r="699" spans="1:15" x14ac:dyDescent="0.25">
      <c r="A699" t="s">
        <v>745</v>
      </c>
      <c r="B699" t="s">
        <v>54</v>
      </c>
      <c r="C699">
        <v>697</v>
      </c>
      <c r="D699">
        <v>719426</v>
      </c>
      <c r="E699" t="s">
        <v>5</v>
      </c>
      <c r="F699" t="s">
        <v>5</v>
      </c>
      <c r="G699" t="s">
        <v>5</v>
      </c>
      <c r="H699" t="s">
        <v>9</v>
      </c>
      <c r="I699" s="1">
        <v>36831</v>
      </c>
      <c r="J699" s="1"/>
      <c r="K699" s="1" t="b">
        <f t="shared" si="10"/>
        <v>0</v>
      </c>
      <c r="N699" s="10"/>
      <c r="O699" s="10"/>
    </row>
    <row r="700" spans="1:15" x14ac:dyDescent="0.25">
      <c r="A700" t="s">
        <v>746</v>
      </c>
      <c r="B700" t="s">
        <v>43</v>
      </c>
      <c r="C700">
        <v>698</v>
      </c>
      <c r="D700">
        <v>718821</v>
      </c>
      <c r="E700">
        <v>281</v>
      </c>
      <c r="F700" t="s">
        <v>5</v>
      </c>
      <c r="G700" t="s">
        <v>5</v>
      </c>
      <c r="H700" t="s">
        <v>9</v>
      </c>
      <c r="I700" s="1">
        <v>36800</v>
      </c>
      <c r="J700" s="1"/>
      <c r="K700" s="1" t="b">
        <f t="shared" si="10"/>
        <v>0</v>
      </c>
      <c r="N700" s="10"/>
      <c r="O700" s="10"/>
    </row>
    <row r="701" spans="1:15" x14ac:dyDescent="0.25">
      <c r="A701" t="s">
        <v>747</v>
      </c>
      <c r="B701" t="s">
        <v>48</v>
      </c>
      <c r="C701">
        <v>699</v>
      </c>
      <c r="D701" t="s">
        <v>5</v>
      </c>
      <c r="E701" t="s">
        <v>5</v>
      </c>
      <c r="F701">
        <v>718643</v>
      </c>
      <c r="G701" t="s">
        <v>5</v>
      </c>
      <c r="H701" t="s">
        <v>7</v>
      </c>
      <c r="I701" s="1">
        <v>38899</v>
      </c>
      <c r="J701" s="1"/>
      <c r="K701" s="1" t="b">
        <f t="shared" si="10"/>
        <v>0</v>
      </c>
      <c r="N701" s="10"/>
      <c r="O701" s="10"/>
    </row>
    <row r="702" spans="1:15" x14ac:dyDescent="0.25">
      <c r="A702" t="s">
        <v>748</v>
      </c>
      <c r="B702" t="s">
        <v>56</v>
      </c>
      <c r="C702">
        <v>700</v>
      </c>
      <c r="D702">
        <v>705084</v>
      </c>
      <c r="E702" t="s">
        <v>5</v>
      </c>
      <c r="F702">
        <v>717760</v>
      </c>
      <c r="G702" t="s">
        <v>5</v>
      </c>
      <c r="H702" t="s">
        <v>7</v>
      </c>
      <c r="I702" s="1">
        <v>38899</v>
      </c>
      <c r="J702" s="1"/>
      <c r="K702" s="1" t="b">
        <f t="shared" si="10"/>
        <v>0</v>
      </c>
      <c r="N702" s="10"/>
      <c r="O702" s="10"/>
    </row>
    <row r="703" spans="1:15" x14ac:dyDescent="0.25">
      <c r="A703" t="s">
        <v>749</v>
      </c>
      <c r="B703" t="s">
        <v>101</v>
      </c>
      <c r="C703">
        <v>701</v>
      </c>
      <c r="D703" t="s">
        <v>5</v>
      </c>
      <c r="E703" t="s">
        <v>5</v>
      </c>
      <c r="F703">
        <v>716230</v>
      </c>
      <c r="G703">
        <v>1372</v>
      </c>
      <c r="H703" t="s">
        <v>7</v>
      </c>
      <c r="I703" s="1">
        <v>38899</v>
      </c>
      <c r="J703" s="1"/>
      <c r="K703" s="1" t="b">
        <f t="shared" si="10"/>
        <v>0</v>
      </c>
      <c r="N703" s="10"/>
      <c r="O703" s="10"/>
    </row>
    <row r="704" spans="1:15" x14ac:dyDescent="0.25">
      <c r="A704" t="s">
        <v>750</v>
      </c>
      <c r="B704" t="s">
        <v>54</v>
      </c>
      <c r="C704">
        <v>702</v>
      </c>
      <c r="D704">
        <v>715685</v>
      </c>
      <c r="E704" t="s">
        <v>5</v>
      </c>
      <c r="F704" t="s">
        <v>5</v>
      </c>
      <c r="G704" t="s">
        <v>5</v>
      </c>
      <c r="H704" t="s">
        <v>9</v>
      </c>
      <c r="I704" s="1">
        <v>36831</v>
      </c>
      <c r="J704" s="1"/>
      <c r="K704" s="1" t="b">
        <f t="shared" si="10"/>
        <v>0</v>
      </c>
      <c r="N704" s="10"/>
      <c r="O704" s="10"/>
    </row>
    <row r="705" spans="1:15" x14ac:dyDescent="0.25">
      <c r="A705" t="s">
        <v>751</v>
      </c>
      <c r="B705" t="s">
        <v>54</v>
      </c>
      <c r="C705">
        <v>703</v>
      </c>
      <c r="D705">
        <v>715388</v>
      </c>
      <c r="E705" t="s">
        <v>5</v>
      </c>
      <c r="F705" t="s">
        <v>5</v>
      </c>
      <c r="G705" t="s">
        <v>5</v>
      </c>
      <c r="H705" t="s">
        <v>9</v>
      </c>
      <c r="I705" s="1">
        <v>36831</v>
      </c>
      <c r="J705" s="1"/>
      <c r="K705" s="1" t="b">
        <f t="shared" si="10"/>
        <v>0</v>
      </c>
      <c r="N705" s="10"/>
      <c r="O705" s="10"/>
    </row>
    <row r="706" spans="1:15" x14ac:dyDescent="0.25">
      <c r="A706" t="s">
        <v>752</v>
      </c>
      <c r="B706" t="s">
        <v>46</v>
      </c>
      <c r="C706">
        <v>704</v>
      </c>
      <c r="D706">
        <v>714950</v>
      </c>
      <c r="E706" t="s">
        <v>5</v>
      </c>
      <c r="F706" t="s">
        <v>5</v>
      </c>
      <c r="G706" t="s">
        <v>5</v>
      </c>
      <c r="H706" t="s">
        <v>6</v>
      </c>
      <c r="I706" s="1">
        <v>38534</v>
      </c>
      <c r="J706" s="1"/>
      <c r="K706" s="1" t="b">
        <f t="shared" si="10"/>
        <v>0</v>
      </c>
      <c r="N706" s="10"/>
      <c r="O706" s="10"/>
    </row>
    <row r="707" spans="1:15" x14ac:dyDescent="0.25">
      <c r="A707" t="s">
        <v>753</v>
      </c>
      <c r="B707" t="s">
        <v>74</v>
      </c>
      <c r="C707">
        <v>705</v>
      </c>
      <c r="D707" t="s">
        <v>5</v>
      </c>
      <c r="E707" t="s">
        <v>5</v>
      </c>
      <c r="F707">
        <v>714853</v>
      </c>
      <c r="G707">
        <v>1004</v>
      </c>
      <c r="H707" t="s">
        <v>7</v>
      </c>
      <c r="I707" s="1">
        <v>38899</v>
      </c>
      <c r="J707" s="1"/>
      <c r="K707" s="1" t="b">
        <f t="shared" ref="K707:K770" si="11">EXACT(A707,UPPER(A707))</f>
        <v>0</v>
      </c>
      <c r="N707" s="10"/>
      <c r="O707" s="10"/>
    </row>
    <row r="708" spans="1:15" x14ac:dyDescent="0.25">
      <c r="A708" t="s">
        <v>754</v>
      </c>
      <c r="B708" t="s">
        <v>54</v>
      </c>
      <c r="C708">
        <v>706</v>
      </c>
      <c r="D708">
        <v>714670</v>
      </c>
      <c r="E708" t="s">
        <v>5</v>
      </c>
      <c r="F708" t="s">
        <v>5</v>
      </c>
      <c r="G708" t="s">
        <v>5</v>
      </c>
      <c r="H708" t="s">
        <v>9</v>
      </c>
      <c r="I708" s="1">
        <v>36831</v>
      </c>
      <c r="J708" s="1"/>
      <c r="K708" s="1" t="b">
        <f t="shared" si="11"/>
        <v>0</v>
      </c>
      <c r="N708" s="10"/>
      <c r="O708" s="10"/>
    </row>
    <row r="709" spans="1:15" x14ac:dyDescent="0.25">
      <c r="A709" t="s">
        <v>755</v>
      </c>
      <c r="B709" t="s">
        <v>54</v>
      </c>
      <c r="C709">
        <v>707</v>
      </c>
      <c r="D709">
        <v>713399</v>
      </c>
      <c r="E709" t="s">
        <v>5</v>
      </c>
      <c r="F709" t="s">
        <v>5</v>
      </c>
      <c r="G709" t="s">
        <v>5</v>
      </c>
      <c r="H709" t="s">
        <v>9</v>
      </c>
      <c r="I709" s="1">
        <v>36831</v>
      </c>
      <c r="J709" s="1"/>
      <c r="K709" s="1" t="b">
        <f t="shared" si="11"/>
        <v>0</v>
      </c>
      <c r="N709" s="10"/>
      <c r="O709" s="10"/>
    </row>
    <row r="710" spans="1:15" x14ac:dyDescent="0.25">
      <c r="A710" t="s">
        <v>756</v>
      </c>
      <c r="B710" t="s">
        <v>54</v>
      </c>
      <c r="C710">
        <v>708</v>
      </c>
      <c r="D710">
        <v>712738</v>
      </c>
      <c r="E710" t="s">
        <v>5</v>
      </c>
      <c r="F710" t="s">
        <v>5</v>
      </c>
      <c r="G710" t="s">
        <v>5</v>
      </c>
      <c r="H710" t="s">
        <v>9</v>
      </c>
      <c r="I710" s="1">
        <v>36831</v>
      </c>
      <c r="J710" s="1"/>
      <c r="K710" s="1" t="b">
        <f t="shared" si="11"/>
        <v>0</v>
      </c>
      <c r="N710" s="10"/>
      <c r="O710" s="10"/>
    </row>
    <row r="711" spans="1:15" x14ac:dyDescent="0.25">
      <c r="A711" t="s">
        <v>757</v>
      </c>
      <c r="B711" t="s">
        <v>54</v>
      </c>
      <c r="C711">
        <v>709</v>
      </c>
      <c r="D711">
        <v>711993</v>
      </c>
      <c r="E711" t="s">
        <v>5</v>
      </c>
      <c r="F711" t="s">
        <v>5</v>
      </c>
      <c r="G711" t="s">
        <v>5</v>
      </c>
      <c r="H711" t="s">
        <v>9</v>
      </c>
      <c r="I711" s="1">
        <v>36831</v>
      </c>
      <c r="J711" s="1"/>
      <c r="K711" s="1" t="b">
        <f t="shared" si="11"/>
        <v>0</v>
      </c>
      <c r="N711" s="10"/>
      <c r="O711" s="10"/>
    </row>
    <row r="712" spans="1:15" x14ac:dyDescent="0.25">
      <c r="A712" t="s">
        <v>4540</v>
      </c>
      <c r="B712" t="s">
        <v>758</v>
      </c>
      <c r="C712">
        <v>710</v>
      </c>
      <c r="D712">
        <v>711233</v>
      </c>
      <c r="E712" t="s">
        <v>5</v>
      </c>
      <c r="F712" t="s">
        <v>5</v>
      </c>
      <c r="G712" t="s">
        <v>5</v>
      </c>
      <c r="H712" t="s">
        <v>6</v>
      </c>
      <c r="I712" s="1">
        <v>38534</v>
      </c>
      <c r="J712" s="1"/>
      <c r="K712" s="1" t="b">
        <f t="shared" si="11"/>
        <v>0</v>
      </c>
      <c r="N712" s="10"/>
      <c r="O712" s="10"/>
    </row>
    <row r="713" spans="1:15" x14ac:dyDescent="0.25">
      <c r="A713" t="s">
        <v>759</v>
      </c>
      <c r="B713" t="s">
        <v>144</v>
      </c>
      <c r="C713">
        <v>711</v>
      </c>
      <c r="D713">
        <v>709730</v>
      </c>
      <c r="E713" t="s">
        <v>5</v>
      </c>
      <c r="F713" t="s">
        <v>5</v>
      </c>
      <c r="G713" t="s">
        <v>5</v>
      </c>
      <c r="H713" t="s">
        <v>3</v>
      </c>
      <c r="I713" t="s">
        <v>11</v>
      </c>
      <c r="K713" s="1" t="b">
        <f t="shared" si="11"/>
        <v>0</v>
      </c>
      <c r="N713" s="10"/>
      <c r="O713" s="10"/>
    </row>
    <row r="714" spans="1:15" x14ac:dyDescent="0.25">
      <c r="A714" t="s">
        <v>760</v>
      </c>
      <c r="B714" t="s">
        <v>44</v>
      </c>
      <c r="C714">
        <v>712</v>
      </c>
      <c r="D714">
        <v>701223</v>
      </c>
      <c r="E714">
        <v>80</v>
      </c>
      <c r="F714">
        <v>709255</v>
      </c>
      <c r="G714" t="s">
        <v>5</v>
      </c>
      <c r="H714" t="s">
        <v>3</v>
      </c>
      <c r="I714" s="1">
        <v>36951</v>
      </c>
      <c r="J714" s="1"/>
      <c r="K714" s="1" t="b">
        <f t="shared" si="11"/>
        <v>0</v>
      </c>
      <c r="N714" s="10"/>
      <c r="O714" s="10"/>
    </row>
    <row r="715" spans="1:15" x14ac:dyDescent="0.25">
      <c r="A715" t="s">
        <v>761</v>
      </c>
      <c r="B715" t="s">
        <v>192</v>
      </c>
      <c r="C715">
        <v>713</v>
      </c>
      <c r="D715" t="s">
        <v>5</v>
      </c>
      <c r="E715" t="s">
        <v>5</v>
      </c>
      <c r="F715" t="s">
        <v>5</v>
      </c>
      <c r="G715" t="s">
        <v>5</v>
      </c>
      <c r="H715" t="s">
        <v>6</v>
      </c>
      <c r="I715" s="1">
        <v>36708</v>
      </c>
      <c r="J715" s="1"/>
      <c r="K715" s="1" t="b">
        <f t="shared" si="11"/>
        <v>0</v>
      </c>
      <c r="N715" s="10"/>
      <c r="O715" s="10"/>
    </row>
    <row r="716" spans="1:15" x14ac:dyDescent="0.25">
      <c r="A716" t="s">
        <v>762</v>
      </c>
      <c r="B716" t="s">
        <v>763</v>
      </c>
      <c r="C716">
        <v>714</v>
      </c>
      <c r="D716">
        <v>707951</v>
      </c>
      <c r="E716" t="s">
        <v>5</v>
      </c>
      <c r="F716" t="s">
        <v>5</v>
      </c>
      <c r="G716" t="s">
        <v>5</v>
      </c>
      <c r="H716" t="s">
        <v>9</v>
      </c>
      <c r="I716" s="1">
        <v>37184</v>
      </c>
      <c r="J716" s="1"/>
      <c r="K716" s="1" t="b">
        <f t="shared" si="11"/>
        <v>1</v>
      </c>
      <c r="N716" s="10"/>
      <c r="O716" s="10"/>
    </row>
    <row r="717" spans="1:15" x14ac:dyDescent="0.25">
      <c r="A717" t="s">
        <v>764</v>
      </c>
      <c r="B717" t="s">
        <v>54</v>
      </c>
      <c r="C717">
        <v>715</v>
      </c>
      <c r="D717">
        <v>707783</v>
      </c>
      <c r="E717" t="s">
        <v>5</v>
      </c>
      <c r="F717" t="s">
        <v>5</v>
      </c>
      <c r="G717" t="s">
        <v>5</v>
      </c>
      <c r="H717" t="s">
        <v>9</v>
      </c>
      <c r="I717" s="1">
        <v>36831</v>
      </c>
      <c r="J717" s="1"/>
      <c r="K717" s="1" t="b">
        <f t="shared" si="11"/>
        <v>0</v>
      </c>
      <c r="N717" s="10"/>
      <c r="O717" s="10"/>
    </row>
    <row r="718" spans="1:15" x14ac:dyDescent="0.25">
      <c r="A718" t="s">
        <v>765</v>
      </c>
      <c r="B718" t="s">
        <v>101</v>
      </c>
      <c r="C718">
        <v>716</v>
      </c>
      <c r="D718" t="s">
        <v>5</v>
      </c>
      <c r="E718" t="s">
        <v>5</v>
      </c>
      <c r="F718">
        <v>706749</v>
      </c>
      <c r="G718">
        <v>4151</v>
      </c>
      <c r="H718" t="s">
        <v>7</v>
      </c>
      <c r="I718" s="1">
        <v>38899</v>
      </c>
      <c r="J718" s="1"/>
      <c r="K718" s="1" t="b">
        <f t="shared" si="11"/>
        <v>0</v>
      </c>
      <c r="N718" s="10"/>
      <c r="O718" s="10"/>
    </row>
    <row r="719" spans="1:15" x14ac:dyDescent="0.25">
      <c r="A719" t="s">
        <v>4777</v>
      </c>
      <c r="B719" t="s">
        <v>142</v>
      </c>
      <c r="C719">
        <v>717</v>
      </c>
      <c r="D719">
        <v>705335</v>
      </c>
      <c r="E719" t="s">
        <v>5</v>
      </c>
      <c r="F719" t="s">
        <v>5</v>
      </c>
      <c r="G719" t="s">
        <v>5</v>
      </c>
      <c r="H719" t="s">
        <v>9</v>
      </c>
      <c r="I719" s="1">
        <v>35971</v>
      </c>
      <c r="J719" s="1"/>
      <c r="K719" s="1" t="b">
        <f t="shared" si="11"/>
        <v>0</v>
      </c>
      <c r="N719" s="10"/>
      <c r="O719" s="10"/>
    </row>
    <row r="720" spans="1:15" x14ac:dyDescent="0.25">
      <c r="A720" t="s">
        <v>766</v>
      </c>
      <c r="B720" t="s">
        <v>44</v>
      </c>
      <c r="C720">
        <v>718</v>
      </c>
      <c r="D720">
        <v>695899</v>
      </c>
      <c r="E720">
        <v>221</v>
      </c>
      <c r="F720">
        <v>704731</v>
      </c>
      <c r="G720" t="s">
        <v>5</v>
      </c>
      <c r="H720" t="s">
        <v>3</v>
      </c>
      <c r="I720" s="1">
        <v>36951</v>
      </c>
      <c r="J720" s="1"/>
      <c r="K720" s="1" t="b">
        <f t="shared" si="11"/>
        <v>0</v>
      </c>
      <c r="N720" s="10"/>
      <c r="O720" s="10"/>
    </row>
    <row r="721" spans="1:15" x14ac:dyDescent="0.25">
      <c r="A721" t="s">
        <v>767</v>
      </c>
      <c r="B721" t="s">
        <v>108</v>
      </c>
      <c r="C721">
        <v>719</v>
      </c>
      <c r="D721">
        <v>704414</v>
      </c>
      <c r="E721">
        <v>1413</v>
      </c>
      <c r="F721" t="s">
        <v>5</v>
      </c>
      <c r="G721" t="s">
        <v>5</v>
      </c>
      <c r="H721" t="s">
        <v>7</v>
      </c>
      <c r="I721" s="1">
        <v>38718</v>
      </c>
      <c r="J721" s="1"/>
      <c r="K721" s="1" t="b">
        <f t="shared" si="11"/>
        <v>0</v>
      </c>
      <c r="N721" s="10"/>
      <c r="O721" s="10"/>
    </row>
    <row r="722" spans="1:15" x14ac:dyDescent="0.25">
      <c r="A722" t="s">
        <v>4778</v>
      </c>
      <c r="B722" t="s">
        <v>44</v>
      </c>
      <c r="C722">
        <v>720</v>
      </c>
      <c r="D722">
        <v>703947</v>
      </c>
      <c r="E722" t="s">
        <v>5</v>
      </c>
      <c r="F722" t="s">
        <v>5</v>
      </c>
      <c r="G722" t="s">
        <v>5</v>
      </c>
      <c r="H722" t="s">
        <v>3</v>
      </c>
      <c r="I722" s="1">
        <v>36951</v>
      </c>
      <c r="J722" s="1"/>
      <c r="K722" s="1" t="b">
        <f t="shared" si="11"/>
        <v>0</v>
      </c>
      <c r="N722" s="10"/>
      <c r="O722" s="10"/>
    </row>
    <row r="723" spans="1:15" x14ac:dyDescent="0.25">
      <c r="A723" t="s">
        <v>768</v>
      </c>
      <c r="B723" t="s">
        <v>70</v>
      </c>
      <c r="C723">
        <v>721</v>
      </c>
      <c r="D723">
        <v>703421</v>
      </c>
      <c r="E723" t="s">
        <v>5</v>
      </c>
      <c r="F723" t="s">
        <v>5</v>
      </c>
      <c r="G723" t="s">
        <v>5</v>
      </c>
      <c r="H723" t="s">
        <v>3</v>
      </c>
      <c r="I723" s="1">
        <v>33568</v>
      </c>
      <c r="J723" s="1"/>
      <c r="K723" s="1" t="b">
        <f t="shared" si="11"/>
        <v>0</v>
      </c>
      <c r="N723" s="10"/>
      <c r="O723" s="10"/>
    </row>
    <row r="724" spans="1:15" x14ac:dyDescent="0.25">
      <c r="A724" t="s">
        <v>769</v>
      </c>
      <c r="B724" t="s">
        <v>48</v>
      </c>
      <c r="C724">
        <v>722</v>
      </c>
      <c r="D724" t="s">
        <v>5</v>
      </c>
      <c r="E724" t="s">
        <v>5</v>
      </c>
      <c r="F724">
        <v>701570</v>
      </c>
      <c r="G724" t="s">
        <v>5</v>
      </c>
      <c r="H724" t="s">
        <v>7</v>
      </c>
      <c r="I724" s="1">
        <v>38899</v>
      </c>
      <c r="J724" s="1"/>
      <c r="K724" s="1" t="b">
        <f t="shared" si="11"/>
        <v>0</v>
      </c>
      <c r="N724" s="10"/>
      <c r="O724" s="10"/>
    </row>
    <row r="725" spans="1:15" x14ac:dyDescent="0.25">
      <c r="A725" t="s">
        <v>770</v>
      </c>
      <c r="B725" t="s">
        <v>112</v>
      </c>
      <c r="C725">
        <v>723</v>
      </c>
      <c r="D725">
        <v>700887</v>
      </c>
      <c r="E725" t="s">
        <v>5</v>
      </c>
      <c r="F725" t="s">
        <v>5</v>
      </c>
      <c r="G725" t="s">
        <v>5</v>
      </c>
      <c r="H725" t="s">
        <v>3</v>
      </c>
      <c r="I725" s="1">
        <v>34074</v>
      </c>
      <c r="J725" s="1"/>
      <c r="K725" s="1" t="b">
        <f t="shared" si="11"/>
        <v>0</v>
      </c>
      <c r="N725" s="10"/>
      <c r="O725" s="10"/>
    </row>
    <row r="726" spans="1:15" x14ac:dyDescent="0.25">
      <c r="A726" t="s">
        <v>771</v>
      </c>
      <c r="B726" t="s">
        <v>36</v>
      </c>
      <c r="C726">
        <v>724</v>
      </c>
      <c r="D726">
        <v>700886</v>
      </c>
      <c r="E726">
        <v>1374</v>
      </c>
      <c r="F726" t="s">
        <v>5</v>
      </c>
      <c r="G726" t="s">
        <v>5</v>
      </c>
      <c r="H726" t="s">
        <v>3</v>
      </c>
      <c r="I726" s="1">
        <v>38626</v>
      </c>
      <c r="J726" s="1"/>
      <c r="K726" s="1" t="b">
        <f t="shared" si="11"/>
        <v>0</v>
      </c>
      <c r="N726" s="10"/>
      <c r="O726" s="10"/>
    </row>
    <row r="727" spans="1:15" x14ac:dyDescent="0.25">
      <c r="A727" t="s">
        <v>772</v>
      </c>
      <c r="B727" t="s">
        <v>54</v>
      </c>
      <c r="C727">
        <v>725</v>
      </c>
      <c r="D727">
        <v>700236</v>
      </c>
      <c r="E727" t="s">
        <v>5</v>
      </c>
      <c r="F727" t="s">
        <v>5</v>
      </c>
      <c r="G727" t="s">
        <v>5</v>
      </c>
      <c r="H727" t="s">
        <v>9</v>
      </c>
      <c r="I727" s="1">
        <v>36831</v>
      </c>
      <c r="J727" s="1"/>
      <c r="K727" s="1" t="b">
        <f t="shared" si="11"/>
        <v>0</v>
      </c>
      <c r="N727" s="10"/>
      <c r="O727" s="10"/>
    </row>
    <row r="728" spans="1:15" x14ac:dyDescent="0.25">
      <c r="A728" t="s">
        <v>773</v>
      </c>
      <c r="B728" t="s">
        <v>44</v>
      </c>
      <c r="C728">
        <v>726</v>
      </c>
      <c r="D728">
        <v>605131</v>
      </c>
      <c r="E728" t="s">
        <v>5</v>
      </c>
      <c r="F728">
        <v>699264</v>
      </c>
      <c r="G728">
        <v>64</v>
      </c>
      <c r="H728" t="s">
        <v>3</v>
      </c>
      <c r="I728" s="1">
        <v>36951</v>
      </c>
      <c r="J728" s="1"/>
      <c r="K728" s="1" t="b">
        <f t="shared" si="11"/>
        <v>0</v>
      </c>
      <c r="N728" s="10"/>
      <c r="O728" s="10"/>
    </row>
    <row r="729" spans="1:15" x14ac:dyDescent="0.25">
      <c r="A729" t="s">
        <v>774</v>
      </c>
      <c r="B729" t="s">
        <v>178</v>
      </c>
      <c r="C729">
        <v>727</v>
      </c>
      <c r="D729">
        <v>695168</v>
      </c>
      <c r="E729">
        <v>243</v>
      </c>
      <c r="F729">
        <v>698599</v>
      </c>
      <c r="G729">
        <v>470</v>
      </c>
      <c r="H729" t="s">
        <v>7</v>
      </c>
      <c r="I729" s="1">
        <v>38353</v>
      </c>
      <c r="J729" s="1"/>
      <c r="K729" s="1" t="b">
        <f t="shared" si="11"/>
        <v>0</v>
      </c>
      <c r="N729" s="10"/>
      <c r="O729" s="10"/>
    </row>
    <row r="730" spans="1:15" x14ac:dyDescent="0.25">
      <c r="A730" t="s">
        <v>775</v>
      </c>
      <c r="B730" t="s">
        <v>54</v>
      </c>
      <c r="C730">
        <v>728</v>
      </c>
      <c r="D730">
        <v>698059</v>
      </c>
      <c r="E730" t="s">
        <v>5</v>
      </c>
      <c r="F730" t="s">
        <v>5</v>
      </c>
      <c r="G730" t="s">
        <v>5</v>
      </c>
      <c r="H730" t="s">
        <v>9</v>
      </c>
      <c r="I730" s="1">
        <v>36831</v>
      </c>
      <c r="J730" s="1"/>
      <c r="K730" s="1" t="b">
        <f t="shared" si="11"/>
        <v>0</v>
      </c>
      <c r="N730" s="10"/>
      <c r="O730" s="10"/>
    </row>
    <row r="731" spans="1:15" x14ac:dyDescent="0.25">
      <c r="A731" t="s">
        <v>776</v>
      </c>
      <c r="B731" t="s">
        <v>54</v>
      </c>
      <c r="C731">
        <v>729</v>
      </c>
      <c r="D731">
        <v>697197</v>
      </c>
      <c r="E731" t="s">
        <v>5</v>
      </c>
      <c r="F731" t="s">
        <v>5</v>
      </c>
      <c r="G731" t="s">
        <v>5</v>
      </c>
      <c r="H731" t="s">
        <v>9</v>
      </c>
      <c r="I731" s="1">
        <v>36831</v>
      </c>
      <c r="J731" s="1"/>
      <c r="K731" s="1" t="b">
        <f t="shared" si="11"/>
        <v>0</v>
      </c>
      <c r="N731" s="10"/>
      <c r="O731" s="10"/>
    </row>
    <row r="732" spans="1:15" x14ac:dyDescent="0.25">
      <c r="A732" t="s">
        <v>777</v>
      </c>
      <c r="B732" t="s">
        <v>54</v>
      </c>
      <c r="C732">
        <v>730</v>
      </c>
      <c r="D732">
        <v>695663</v>
      </c>
      <c r="E732" t="s">
        <v>5</v>
      </c>
      <c r="F732" t="s">
        <v>5</v>
      </c>
      <c r="G732" t="s">
        <v>5</v>
      </c>
      <c r="H732" t="s">
        <v>9</v>
      </c>
      <c r="I732" s="1">
        <v>36831</v>
      </c>
      <c r="J732" s="1"/>
      <c r="K732" s="1" t="b">
        <f t="shared" si="11"/>
        <v>0</v>
      </c>
      <c r="N732" s="10"/>
      <c r="O732" s="10"/>
    </row>
    <row r="733" spans="1:15" x14ac:dyDescent="0.25">
      <c r="A733" t="s">
        <v>4711</v>
      </c>
      <c r="B733" t="s">
        <v>48</v>
      </c>
      <c r="C733">
        <v>731</v>
      </c>
      <c r="D733" t="s">
        <v>5</v>
      </c>
      <c r="E733" t="s">
        <v>5</v>
      </c>
      <c r="F733">
        <v>695149</v>
      </c>
      <c r="G733" t="s">
        <v>5</v>
      </c>
      <c r="H733" t="s">
        <v>7</v>
      </c>
      <c r="I733" s="1">
        <v>38899</v>
      </c>
      <c r="J733" s="1"/>
      <c r="K733" s="1" t="b">
        <f t="shared" si="11"/>
        <v>0</v>
      </c>
      <c r="N733" s="10"/>
      <c r="O733" s="10"/>
    </row>
    <row r="734" spans="1:15" x14ac:dyDescent="0.25">
      <c r="A734" t="s">
        <v>778</v>
      </c>
      <c r="B734" t="s">
        <v>54</v>
      </c>
      <c r="C734">
        <v>732</v>
      </c>
      <c r="D734">
        <v>694987</v>
      </c>
      <c r="E734" t="s">
        <v>5</v>
      </c>
      <c r="F734" t="s">
        <v>5</v>
      </c>
      <c r="G734" t="s">
        <v>5</v>
      </c>
      <c r="H734" t="s">
        <v>9</v>
      </c>
      <c r="I734" s="1">
        <v>36831</v>
      </c>
      <c r="J734" s="1"/>
      <c r="K734" s="1" t="b">
        <f t="shared" si="11"/>
        <v>0</v>
      </c>
      <c r="N734" s="10"/>
      <c r="O734" s="10"/>
    </row>
    <row r="735" spans="1:15" x14ac:dyDescent="0.25">
      <c r="A735" t="s">
        <v>4779</v>
      </c>
      <c r="B735" t="s">
        <v>54</v>
      </c>
      <c r="C735">
        <v>733</v>
      </c>
      <c r="D735">
        <v>694847</v>
      </c>
      <c r="E735" t="s">
        <v>5</v>
      </c>
      <c r="F735" t="s">
        <v>5</v>
      </c>
      <c r="G735" t="s">
        <v>5</v>
      </c>
      <c r="H735" t="s">
        <v>9</v>
      </c>
      <c r="I735" s="1">
        <v>36831</v>
      </c>
      <c r="J735" s="1"/>
      <c r="K735" s="1" t="b">
        <f t="shared" si="11"/>
        <v>0</v>
      </c>
      <c r="N735" s="10"/>
      <c r="O735" s="10"/>
    </row>
    <row r="736" spans="1:15" x14ac:dyDescent="0.25">
      <c r="A736" t="s">
        <v>779</v>
      </c>
      <c r="B736" t="s">
        <v>54</v>
      </c>
      <c r="C736">
        <v>734</v>
      </c>
      <c r="D736">
        <v>694640</v>
      </c>
      <c r="E736" t="s">
        <v>5</v>
      </c>
      <c r="F736" t="s">
        <v>5</v>
      </c>
      <c r="G736" t="s">
        <v>5</v>
      </c>
      <c r="H736" t="s">
        <v>9</v>
      </c>
      <c r="I736" s="1">
        <v>36831</v>
      </c>
      <c r="J736" s="1"/>
      <c r="K736" s="1" t="b">
        <f t="shared" si="11"/>
        <v>0</v>
      </c>
      <c r="N736" s="10"/>
      <c r="O736" s="10"/>
    </row>
    <row r="737" spans="1:15" x14ac:dyDescent="0.25">
      <c r="A737" t="s">
        <v>780</v>
      </c>
      <c r="B737" t="s">
        <v>54</v>
      </c>
      <c r="C737">
        <v>735</v>
      </c>
      <c r="D737">
        <v>694247</v>
      </c>
      <c r="E737" t="s">
        <v>5</v>
      </c>
      <c r="F737" t="s">
        <v>5</v>
      </c>
      <c r="G737" t="s">
        <v>5</v>
      </c>
      <c r="H737" t="s">
        <v>9</v>
      </c>
      <c r="I737" s="1">
        <v>36831</v>
      </c>
      <c r="J737" s="1"/>
      <c r="K737" s="1" t="b">
        <f t="shared" si="11"/>
        <v>0</v>
      </c>
      <c r="N737" s="10"/>
      <c r="O737" s="10"/>
    </row>
    <row r="738" spans="1:15" x14ac:dyDescent="0.25">
      <c r="A738" t="s">
        <v>781</v>
      </c>
      <c r="B738" t="s">
        <v>97</v>
      </c>
      <c r="C738">
        <v>736</v>
      </c>
      <c r="D738">
        <v>692348</v>
      </c>
      <c r="E738" t="s">
        <v>5</v>
      </c>
      <c r="F738" t="s">
        <v>5</v>
      </c>
      <c r="G738" t="s">
        <v>5</v>
      </c>
      <c r="H738" t="s">
        <v>3</v>
      </c>
      <c r="I738" s="1">
        <v>35348</v>
      </c>
      <c r="J738" s="1"/>
      <c r="K738" s="1" t="b">
        <f t="shared" si="11"/>
        <v>1</v>
      </c>
      <c r="N738" s="10"/>
      <c r="O738" s="10"/>
    </row>
    <row r="739" spans="1:15" x14ac:dyDescent="0.25">
      <c r="A739" t="s">
        <v>782</v>
      </c>
      <c r="B739" t="s">
        <v>54</v>
      </c>
      <c r="C739">
        <v>737</v>
      </c>
      <c r="D739">
        <v>691694</v>
      </c>
      <c r="E739" t="s">
        <v>5</v>
      </c>
      <c r="F739" t="s">
        <v>5</v>
      </c>
      <c r="G739" t="s">
        <v>5</v>
      </c>
      <c r="H739" t="s">
        <v>9</v>
      </c>
      <c r="I739" s="1">
        <v>36831</v>
      </c>
      <c r="J739" s="1"/>
      <c r="K739" s="1" t="b">
        <f t="shared" si="11"/>
        <v>0</v>
      </c>
      <c r="N739" s="10"/>
      <c r="O739" s="10"/>
    </row>
    <row r="740" spans="1:15" x14ac:dyDescent="0.25">
      <c r="A740" t="s">
        <v>783</v>
      </c>
      <c r="B740" t="s">
        <v>54</v>
      </c>
      <c r="C740">
        <v>738</v>
      </c>
      <c r="D740">
        <v>690739</v>
      </c>
      <c r="E740" t="s">
        <v>5</v>
      </c>
      <c r="F740" t="s">
        <v>5</v>
      </c>
      <c r="G740" t="s">
        <v>5</v>
      </c>
      <c r="H740" t="s">
        <v>9</v>
      </c>
      <c r="I740" s="1">
        <v>36831</v>
      </c>
      <c r="J740" s="1"/>
      <c r="K740" s="1" t="b">
        <f t="shared" si="11"/>
        <v>0</v>
      </c>
      <c r="N740" s="10"/>
      <c r="O740" s="10"/>
    </row>
    <row r="741" spans="1:15" x14ac:dyDescent="0.25">
      <c r="A741" t="s">
        <v>4646</v>
      </c>
      <c r="B741" t="s">
        <v>39</v>
      </c>
      <c r="C741">
        <v>739</v>
      </c>
      <c r="D741">
        <v>690252</v>
      </c>
      <c r="E741">
        <v>688</v>
      </c>
      <c r="F741" t="s">
        <v>5</v>
      </c>
      <c r="G741" t="s">
        <v>5</v>
      </c>
      <c r="H741" t="s">
        <v>7</v>
      </c>
      <c r="I741" s="1">
        <v>38534</v>
      </c>
      <c r="J741" s="1"/>
      <c r="K741" s="1" t="b">
        <f t="shared" si="11"/>
        <v>0</v>
      </c>
      <c r="N741" s="10"/>
      <c r="O741" s="10"/>
    </row>
    <row r="742" spans="1:15" x14ac:dyDescent="0.25">
      <c r="A742" t="s">
        <v>784</v>
      </c>
      <c r="B742" t="s">
        <v>54</v>
      </c>
      <c r="C742">
        <v>740</v>
      </c>
      <c r="D742">
        <v>689815</v>
      </c>
      <c r="E742" t="s">
        <v>5</v>
      </c>
      <c r="F742" t="s">
        <v>5</v>
      </c>
      <c r="G742" t="s">
        <v>5</v>
      </c>
      <c r="H742" t="s">
        <v>9</v>
      </c>
      <c r="I742" s="1">
        <v>36831</v>
      </c>
      <c r="J742" s="1"/>
      <c r="K742" s="1" t="b">
        <f t="shared" si="11"/>
        <v>0</v>
      </c>
      <c r="N742" s="10"/>
      <c r="O742" s="10"/>
    </row>
    <row r="743" spans="1:15" x14ac:dyDescent="0.25">
      <c r="A743" t="s">
        <v>785</v>
      </c>
      <c r="B743" t="s">
        <v>54</v>
      </c>
      <c r="C743">
        <v>741</v>
      </c>
      <c r="D743">
        <v>687242</v>
      </c>
      <c r="E743" t="s">
        <v>5</v>
      </c>
      <c r="F743" t="s">
        <v>5</v>
      </c>
      <c r="G743" t="s">
        <v>5</v>
      </c>
      <c r="H743" t="s">
        <v>9</v>
      </c>
      <c r="I743" s="1">
        <v>36831</v>
      </c>
      <c r="J743" s="1"/>
      <c r="K743" s="1" t="b">
        <f t="shared" si="11"/>
        <v>0</v>
      </c>
      <c r="N743" s="10"/>
      <c r="O743" s="10"/>
    </row>
    <row r="744" spans="1:15" x14ac:dyDescent="0.25">
      <c r="A744" t="s">
        <v>786</v>
      </c>
      <c r="B744" t="s">
        <v>54</v>
      </c>
      <c r="C744">
        <v>742</v>
      </c>
      <c r="D744">
        <v>683663</v>
      </c>
      <c r="E744" t="s">
        <v>5</v>
      </c>
      <c r="F744" t="s">
        <v>5</v>
      </c>
      <c r="G744" t="s">
        <v>5</v>
      </c>
      <c r="H744" t="s">
        <v>9</v>
      </c>
      <c r="I744" s="1">
        <v>36831</v>
      </c>
      <c r="J744" s="1"/>
      <c r="K744" s="1" t="b">
        <f t="shared" si="11"/>
        <v>0</v>
      </c>
      <c r="N744" s="10"/>
      <c r="O744" s="10"/>
    </row>
    <row r="745" spans="1:15" x14ac:dyDescent="0.25">
      <c r="A745" t="s">
        <v>787</v>
      </c>
      <c r="B745" t="s">
        <v>54</v>
      </c>
      <c r="C745">
        <v>743</v>
      </c>
      <c r="D745">
        <v>683662</v>
      </c>
      <c r="E745" t="s">
        <v>5</v>
      </c>
      <c r="F745" t="s">
        <v>5</v>
      </c>
      <c r="G745" t="s">
        <v>5</v>
      </c>
      <c r="H745" t="s">
        <v>9</v>
      </c>
      <c r="I745" s="1">
        <v>36831</v>
      </c>
      <c r="J745" s="1"/>
      <c r="K745" s="1" t="b">
        <f t="shared" si="11"/>
        <v>0</v>
      </c>
      <c r="N745" s="10"/>
      <c r="O745" s="10"/>
    </row>
    <row r="746" spans="1:15" x14ac:dyDescent="0.25">
      <c r="A746" t="s">
        <v>788</v>
      </c>
      <c r="B746" t="s">
        <v>54</v>
      </c>
      <c r="C746">
        <v>744</v>
      </c>
      <c r="D746">
        <v>683182</v>
      </c>
      <c r="E746" t="s">
        <v>5</v>
      </c>
      <c r="F746" t="s">
        <v>5</v>
      </c>
      <c r="G746" t="s">
        <v>5</v>
      </c>
      <c r="H746" t="s">
        <v>9</v>
      </c>
      <c r="I746" s="1">
        <v>36831</v>
      </c>
      <c r="J746" s="1"/>
      <c r="K746" s="1" t="b">
        <f t="shared" si="11"/>
        <v>0</v>
      </c>
      <c r="N746" s="10"/>
      <c r="O746" s="10"/>
    </row>
    <row r="747" spans="1:15" x14ac:dyDescent="0.25">
      <c r="A747" t="s">
        <v>4696</v>
      </c>
      <c r="B747" t="s">
        <v>158</v>
      </c>
      <c r="C747">
        <v>745</v>
      </c>
      <c r="D747" t="s">
        <v>5</v>
      </c>
      <c r="E747" t="s">
        <v>5</v>
      </c>
      <c r="F747" t="s">
        <v>5</v>
      </c>
      <c r="G747" t="s">
        <v>5</v>
      </c>
      <c r="H747" t="s">
        <v>6</v>
      </c>
      <c r="I747" s="1">
        <v>37803</v>
      </c>
      <c r="J747" s="1"/>
      <c r="K747" s="1" t="b">
        <f t="shared" si="11"/>
        <v>0</v>
      </c>
      <c r="N747" s="10"/>
      <c r="O747" s="10"/>
    </row>
    <row r="748" spans="1:15" x14ac:dyDescent="0.25">
      <c r="A748" t="s">
        <v>789</v>
      </c>
      <c r="B748" t="s">
        <v>54</v>
      </c>
      <c r="C748">
        <v>746</v>
      </c>
      <c r="D748">
        <v>678149</v>
      </c>
      <c r="E748" t="s">
        <v>5</v>
      </c>
      <c r="F748" t="s">
        <v>5</v>
      </c>
      <c r="G748" t="s">
        <v>5</v>
      </c>
      <c r="H748" t="s">
        <v>9</v>
      </c>
      <c r="I748" s="1">
        <v>36831</v>
      </c>
      <c r="J748" s="1"/>
      <c r="K748" s="1" t="b">
        <f t="shared" si="11"/>
        <v>0</v>
      </c>
      <c r="N748" s="10"/>
      <c r="O748" s="10"/>
    </row>
    <row r="749" spans="1:15" x14ac:dyDescent="0.25">
      <c r="A749" t="s">
        <v>790</v>
      </c>
      <c r="B749" t="s">
        <v>315</v>
      </c>
      <c r="C749">
        <v>747</v>
      </c>
      <c r="D749">
        <v>676650</v>
      </c>
      <c r="E749">
        <v>479</v>
      </c>
      <c r="F749" t="s">
        <v>5</v>
      </c>
      <c r="G749" t="s">
        <v>5</v>
      </c>
      <c r="H749" t="s">
        <v>3</v>
      </c>
      <c r="I749" s="1">
        <v>37485</v>
      </c>
      <c r="J749" s="1"/>
      <c r="K749" s="1" t="b">
        <f t="shared" si="11"/>
        <v>0</v>
      </c>
      <c r="N749" s="10"/>
      <c r="O749" s="10"/>
    </row>
    <row r="750" spans="1:15" x14ac:dyDescent="0.25">
      <c r="A750" t="s">
        <v>791</v>
      </c>
      <c r="B750" t="s">
        <v>54</v>
      </c>
      <c r="C750">
        <v>748</v>
      </c>
      <c r="D750">
        <v>675061</v>
      </c>
      <c r="E750" t="s">
        <v>5</v>
      </c>
      <c r="F750" t="s">
        <v>5</v>
      </c>
      <c r="G750" t="s">
        <v>5</v>
      </c>
      <c r="H750" t="s">
        <v>9</v>
      </c>
      <c r="I750" s="1">
        <v>36831</v>
      </c>
      <c r="J750" s="1"/>
      <c r="K750" s="1" t="b">
        <f t="shared" si="11"/>
        <v>0</v>
      </c>
      <c r="N750" s="10"/>
      <c r="O750" s="10"/>
    </row>
    <row r="751" spans="1:15" x14ac:dyDescent="0.25">
      <c r="A751" t="s">
        <v>792</v>
      </c>
      <c r="B751" t="s">
        <v>36</v>
      </c>
      <c r="C751">
        <v>749</v>
      </c>
      <c r="D751">
        <v>674746</v>
      </c>
      <c r="E751">
        <v>659</v>
      </c>
      <c r="F751" t="s">
        <v>5</v>
      </c>
      <c r="G751" t="s">
        <v>5</v>
      </c>
      <c r="H751" t="s">
        <v>3</v>
      </c>
      <c r="I751" s="1">
        <v>38626</v>
      </c>
      <c r="J751" s="1"/>
      <c r="K751" s="1" t="b">
        <f t="shared" si="11"/>
        <v>0</v>
      </c>
      <c r="N751" s="10"/>
      <c r="O751" s="10"/>
    </row>
    <row r="752" spans="1:15" x14ac:dyDescent="0.25">
      <c r="A752" t="s">
        <v>4712</v>
      </c>
      <c r="B752" t="s">
        <v>46</v>
      </c>
      <c r="C752">
        <v>750</v>
      </c>
      <c r="D752">
        <v>673234</v>
      </c>
      <c r="E752" t="s">
        <v>5</v>
      </c>
      <c r="F752" t="s">
        <v>5</v>
      </c>
      <c r="G752" t="s">
        <v>5</v>
      </c>
      <c r="H752" t="s">
        <v>6</v>
      </c>
      <c r="I752" s="1">
        <v>38534</v>
      </c>
      <c r="J752" s="1"/>
      <c r="K752" s="1" t="b">
        <f t="shared" si="11"/>
        <v>0</v>
      </c>
      <c r="N752" s="10"/>
      <c r="O752" s="10"/>
    </row>
    <row r="753" spans="1:15" x14ac:dyDescent="0.25">
      <c r="A753" t="s">
        <v>793</v>
      </c>
      <c r="B753" t="s">
        <v>158</v>
      </c>
      <c r="C753">
        <v>751</v>
      </c>
      <c r="D753" s="7">
        <v>577827</v>
      </c>
      <c r="E753" t="s">
        <v>5</v>
      </c>
      <c r="F753" t="s">
        <v>5</v>
      </c>
      <c r="G753" t="s">
        <v>5</v>
      </c>
      <c r="H753" t="s">
        <v>6</v>
      </c>
      <c r="I753" s="1">
        <v>37803</v>
      </c>
      <c r="J753" s="1"/>
      <c r="K753" s="1" t="b">
        <f t="shared" si="11"/>
        <v>1</v>
      </c>
      <c r="N753" s="10"/>
      <c r="O753" s="10"/>
    </row>
    <row r="754" spans="1:15" x14ac:dyDescent="0.25">
      <c r="A754" t="s">
        <v>794</v>
      </c>
      <c r="B754" t="s">
        <v>38</v>
      </c>
      <c r="C754">
        <v>752</v>
      </c>
      <c r="D754">
        <v>672480</v>
      </c>
      <c r="E754">
        <v>632</v>
      </c>
      <c r="F754" t="s">
        <v>5</v>
      </c>
      <c r="G754" t="s">
        <v>5</v>
      </c>
      <c r="H754" t="s">
        <v>6</v>
      </c>
      <c r="I754" s="1">
        <v>37803</v>
      </c>
      <c r="J754" s="1"/>
      <c r="K754" s="1" t="b">
        <f t="shared" si="11"/>
        <v>0</v>
      </c>
      <c r="N754" s="10"/>
      <c r="O754" s="10"/>
    </row>
    <row r="755" spans="1:15" x14ac:dyDescent="0.25">
      <c r="A755" t="s">
        <v>795</v>
      </c>
      <c r="B755" t="s">
        <v>54</v>
      </c>
      <c r="C755">
        <v>753</v>
      </c>
      <c r="D755">
        <v>672295</v>
      </c>
      <c r="E755" t="s">
        <v>5</v>
      </c>
      <c r="F755" t="s">
        <v>5</v>
      </c>
      <c r="G755" t="s">
        <v>5</v>
      </c>
      <c r="H755" t="s">
        <v>9</v>
      </c>
      <c r="I755" s="1">
        <v>36831</v>
      </c>
      <c r="J755" s="1"/>
      <c r="K755" s="1" t="b">
        <f t="shared" si="11"/>
        <v>0</v>
      </c>
      <c r="N755" s="10"/>
      <c r="O755" s="10"/>
    </row>
    <row r="756" spans="1:15" x14ac:dyDescent="0.25">
      <c r="A756" t="s">
        <v>4780</v>
      </c>
      <c r="B756" t="s">
        <v>39</v>
      </c>
      <c r="C756">
        <v>754</v>
      </c>
      <c r="D756">
        <v>672277</v>
      </c>
      <c r="E756">
        <v>787</v>
      </c>
      <c r="F756" t="s">
        <v>5</v>
      </c>
      <c r="G756" t="s">
        <v>5</v>
      </c>
      <c r="H756" t="s">
        <v>7</v>
      </c>
      <c r="I756" s="1">
        <v>38534</v>
      </c>
      <c r="J756" s="1"/>
      <c r="K756" s="1" t="b">
        <f t="shared" si="11"/>
        <v>0</v>
      </c>
      <c r="N756" s="10"/>
      <c r="O756" s="10"/>
    </row>
    <row r="757" spans="1:15" x14ac:dyDescent="0.25">
      <c r="A757" t="s">
        <v>796</v>
      </c>
      <c r="B757" t="s">
        <v>46</v>
      </c>
      <c r="C757">
        <v>755</v>
      </c>
      <c r="D757">
        <v>672081</v>
      </c>
      <c r="E757" t="s">
        <v>5</v>
      </c>
      <c r="F757" t="s">
        <v>5</v>
      </c>
      <c r="G757" t="s">
        <v>5</v>
      </c>
      <c r="H757" t="s">
        <v>6</v>
      </c>
      <c r="I757" s="1">
        <v>38534</v>
      </c>
      <c r="J757" s="1"/>
      <c r="K757" s="1" t="b">
        <f t="shared" si="11"/>
        <v>0</v>
      </c>
      <c r="N757" s="10"/>
      <c r="O757" s="10"/>
    </row>
    <row r="758" spans="1:15" x14ac:dyDescent="0.25">
      <c r="A758" t="s">
        <v>797</v>
      </c>
      <c r="B758" t="s">
        <v>798</v>
      </c>
      <c r="C758">
        <v>756</v>
      </c>
      <c r="D758">
        <v>671846</v>
      </c>
      <c r="E758">
        <v>49</v>
      </c>
      <c r="F758" t="s">
        <v>5</v>
      </c>
      <c r="G758" t="s">
        <v>5</v>
      </c>
      <c r="H758" t="s">
        <v>9</v>
      </c>
      <c r="I758" s="1">
        <v>37064</v>
      </c>
      <c r="J758" s="1"/>
      <c r="K758" s="1" t="b">
        <f t="shared" si="11"/>
        <v>1</v>
      </c>
      <c r="N758" s="10"/>
      <c r="O758" s="10"/>
    </row>
    <row r="759" spans="1:15" x14ac:dyDescent="0.25">
      <c r="A759" t="s">
        <v>799</v>
      </c>
      <c r="B759" t="s">
        <v>54</v>
      </c>
      <c r="C759">
        <v>757</v>
      </c>
      <c r="D759">
        <v>671335</v>
      </c>
      <c r="E759" t="s">
        <v>5</v>
      </c>
      <c r="F759" t="s">
        <v>5</v>
      </c>
      <c r="G759" t="s">
        <v>5</v>
      </c>
      <c r="H759" t="s">
        <v>9</v>
      </c>
      <c r="I759" s="1">
        <v>36831</v>
      </c>
      <c r="J759" s="1"/>
      <c r="K759" s="1" t="b">
        <f t="shared" si="11"/>
        <v>0</v>
      </c>
      <c r="N759" s="10"/>
      <c r="O759" s="10"/>
    </row>
    <row r="760" spans="1:15" x14ac:dyDescent="0.25">
      <c r="A760" t="s">
        <v>800</v>
      </c>
      <c r="B760" t="s">
        <v>54</v>
      </c>
      <c r="C760">
        <v>758</v>
      </c>
      <c r="D760">
        <v>671221</v>
      </c>
      <c r="E760" t="s">
        <v>5</v>
      </c>
      <c r="F760" t="s">
        <v>5</v>
      </c>
      <c r="G760" t="s">
        <v>5</v>
      </c>
      <c r="H760" t="s">
        <v>9</v>
      </c>
      <c r="I760" s="1">
        <v>36831</v>
      </c>
      <c r="J760" s="1"/>
      <c r="K760" s="1" t="b">
        <f t="shared" si="11"/>
        <v>0</v>
      </c>
      <c r="N760" s="10"/>
      <c r="O760" s="10"/>
    </row>
    <row r="761" spans="1:15" x14ac:dyDescent="0.25">
      <c r="A761" t="s">
        <v>801</v>
      </c>
      <c r="B761" t="s">
        <v>62</v>
      </c>
      <c r="C761">
        <v>759</v>
      </c>
      <c r="D761">
        <v>670229</v>
      </c>
      <c r="E761" t="s">
        <v>5</v>
      </c>
      <c r="F761" t="s">
        <v>5</v>
      </c>
      <c r="G761" t="s">
        <v>5</v>
      </c>
      <c r="H761" t="s">
        <v>6</v>
      </c>
      <c r="I761" s="1">
        <v>37803</v>
      </c>
      <c r="J761" s="1"/>
      <c r="K761" s="1" t="b">
        <f t="shared" si="11"/>
        <v>0</v>
      </c>
      <c r="N761" s="10"/>
      <c r="O761" s="10"/>
    </row>
    <row r="762" spans="1:15" x14ac:dyDescent="0.25">
      <c r="A762" t="s">
        <v>802</v>
      </c>
      <c r="B762" t="s">
        <v>36</v>
      </c>
      <c r="C762">
        <v>760</v>
      </c>
      <c r="D762">
        <v>669603</v>
      </c>
      <c r="E762">
        <v>267</v>
      </c>
      <c r="F762" t="s">
        <v>5</v>
      </c>
      <c r="G762" t="s">
        <v>5</v>
      </c>
      <c r="H762" t="s">
        <v>3</v>
      </c>
      <c r="I762" s="1">
        <v>38626</v>
      </c>
      <c r="J762" s="1"/>
      <c r="K762" s="1" t="b">
        <f t="shared" si="11"/>
        <v>0</v>
      </c>
      <c r="N762" s="10"/>
      <c r="O762" s="10"/>
    </row>
    <row r="763" spans="1:15" x14ac:dyDescent="0.25">
      <c r="A763" t="s">
        <v>803</v>
      </c>
      <c r="B763" t="s">
        <v>758</v>
      </c>
      <c r="C763">
        <v>761</v>
      </c>
      <c r="D763">
        <v>669114</v>
      </c>
      <c r="E763" t="s">
        <v>5</v>
      </c>
      <c r="F763" t="s">
        <v>5</v>
      </c>
      <c r="G763" t="s">
        <v>5</v>
      </c>
      <c r="H763" t="s">
        <v>6</v>
      </c>
      <c r="I763" s="1">
        <v>38534</v>
      </c>
      <c r="J763" s="1"/>
      <c r="K763" s="1" t="b">
        <f t="shared" si="11"/>
        <v>1</v>
      </c>
      <c r="N763" s="10"/>
      <c r="O763" s="10"/>
    </row>
    <row r="764" spans="1:15" x14ac:dyDescent="0.25">
      <c r="A764" t="s">
        <v>804</v>
      </c>
      <c r="B764" t="s">
        <v>48</v>
      </c>
      <c r="C764">
        <v>762</v>
      </c>
      <c r="D764" t="s">
        <v>5</v>
      </c>
      <c r="E764" t="s">
        <v>5</v>
      </c>
      <c r="F764">
        <v>668736</v>
      </c>
      <c r="G764" t="s">
        <v>5</v>
      </c>
      <c r="H764" t="s">
        <v>7</v>
      </c>
      <c r="I764" s="1">
        <v>38899</v>
      </c>
      <c r="J764" s="1"/>
      <c r="K764" s="1" t="b">
        <f t="shared" si="11"/>
        <v>0</v>
      </c>
      <c r="N764" s="10"/>
      <c r="O764" s="10"/>
    </row>
    <row r="765" spans="1:15" x14ac:dyDescent="0.25">
      <c r="A765" t="s">
        <v>805</v>
      </c>
      <c r="B765" t="s">
        <v>54</v>
      </c>
      <c r="C765">
        <v>763</v>
      </c>
      <c r="D765">
        <v>668692</v>
      </c>
      <c r="E765" t="s">
        <v>5</v>
      </c>
      <c r="F765" t="s">
        <v>5</v>
      </c>
      <c r="G765" t="s">
        <v>5</v>
      </c>
      <c r="H765" t="s">
        <v>9</v>
      </c>
      <c r="I765" s="1">
        <v>36831</v>
      </c>
      <c r="J765" s="1"/>
      <c r="K765" s="1" t="b">
        <f t="shared" si="11"/>
        <v>0</v>
      </c>
      <c r="N765" s="10"/>
      <c r="O765" s="10"/>
    </row>
    <row r="766" spans="1:15" x14ac:dyDescent="0.25">
      <c r="A766" t="s">
        <v>806</v>
      </c>
      <c r="B766" t="s">
        <v>120</v>
      </c>
      <c r="C766">
        <v>764</v>
      </c>
      <c r="D766">
        <v>668686</v>
      </c>
      <c r="E766">
        <v>159</v>
      </c>
      <c r="F766" t="s">
        <v>5</v>
      </c>
      <c r="G766" t="s">
        <v>5</v>
      </c>
      <c r="H766" t="s">
        <v>7</v>
      </c>
      <c r="I766" s="1">
        <v>38899</v>
      </c>
      <c r="J766" s="1"/>
      <c r="K766" s="1" t="b">
        <f t="shared" si="11"/>
        <v>0</v>
      </c>
      <c r="N766" s="10"/>
      <c r="O766" s="10"/>
    </row>
    <row r="767" spans="1:15" x14ac:dyDescent="0.25">
      <c r="A767" t="s">
        <v>807</v>
      </c>
      <c r="B767" t="s">
        <v>44</v>
      </c>
      <c r="C767">
        <v>765</v>
      </c>
      <c r="D767">
        <v>667732</v>
      </c>
      <c r="E767">
        <v>34</v>
      </c>
      <c r="F767" t="s">
        <v>5</v>
      </c>
      <c r="G767" t="s">
        <v>5</v>
      </c>
      <c r="H767" t="s">
        <v>3</v>
      </c>
      <c r="I767" s="1">
        <v>36951</v>
      </c>
      <c r="J767" s="1"/>
      <c r="K767" s="1" t="b">
        <f t="shared" si="11"/>
        <v>0</v>
      </c>
      <c r="N767" s="10"/>
      <c r="O767" s="10"/>
    </row>
    <row r="768" spans="1:15" x14ac:dyDescent="0.25">
      <c r="A768" t="s">
        <v>808</v>
      </c>
      <c r="B768" t="s">
        <v>72</v>
      </c>
      <c r="C768">
        <v>766</v>
      </c>
      <c r="D768" t="s">
        <v>5</v>
      </c>
      <c r="E768" t="s">
        <v>5</v>
      </c>
      <c r="F768">
        <v>666358</v>
      </c>
      <c r="G768" t="s">
        <v>5</v>
      </c>
      <c r="H768" t="s">
        <v>6</v>
      </c>
      <c r="I768" s="1">
        <v>37010</v>
      </c>
      <c r="J768" s="1"/>
      <c r="K768" s="1" t="b">
        <f t="shared" si="11"/>
        <v>0</v>
      </c>
      <c r="N768" s="10"/>
      <c r="O768" s="10"/>
    </row>
    <row r="769" spans="1:15" x14ac:dyDescent="0.25">
      <c r="A769" t="s">
        <v>809</v>
      </c>
      <c r="B769" t="s">
        <v>54</v>
      </c>
      <c r="C769">
        <v>767</v>
      </c>
      <c r="D769">
        <v>666080</v>
      </c>
      <c r="E769" t="s">
        <v>5</v>
      </c>
      <c r="F769" t="s">
        <v>5</v>
      </c>
      <c r="G769" t="s">
        <v>5</v>
      </c>
      <c r="H769" t="s">
        <v>9</v>
      </c>
      <c r="I769" s="1">
        <v>36831</v>
      </c>
      <c r="J769" s="1"/>
      <c r="K769" s="1" t="b">
        <f t="shared" si="11"/>
        <v>0</v>
      </c>
      <c r="N769" s="10"/>
      <c r="O769" s="10"/>
    </row>
    <row r="770" spans="1:15" x14ac:dyDescent="0.25">
      <c r="A770" t="s">
        <v>810</v>
      </c>
      <c r="B770" t="s">
        <v>99</v>
      </c>
      <c r="C770">
        <v>768</v>
      </c>
      <c r="D770">
        <v>664221</v>
      </c>
      <c r="E770" t="s">
        <v>5</v>
      </c>
      <c r="F770" t="s">
        <v>5</v>
      </c>
      <c r="G770" t="s">
        <v>5</v>
      </c>
      <c r="H770" t="s">
        <v>3</v>
      </c>
      <c r="I770" s="1">
        <v>32067</v>
      </c>
      <c r="J770" s="1"/>
      <c r="K770" s="1" t="b">
        <f t="shared" si="11"/>
        <v>0</v>
      </c>
      <c r="N770" s="10"/>
      <c r="O770" s="10"/>
    </row>
    <row r="771" spans="1:15" x14ac:dyDescent="0.25">
      <c r="A771" t="s">
        <v>811</v>
      </c>
      <c r="B771" t="s">
        <v>48</v>
      </c>
      <c r="C771">
        <v>769</v>
      </c>
      <c r="D771">
        <v>661057</v>
      </c>
      <c r="E771" t="s">
        <v>5</v>
      </c>
      <c r="F771" t="s">
        <v>5</v>
      </c>
      <c r="G771" t="s">
        <v>5</v>
      </c>
      <c r="H771" t="s">
        <v>7</v>
      </c>
      <c r="I771" s="1">
        <v>38899</v>
      </c>
      <c r="J771" s="1"/>
      <c r="K771" s="1" t="b">
        <f t="shared" ref="K771:K834" si="12">EXACT(A771,UPPER(A771))</f>
        <v>0</v>
      </c>
      <c r="N771" s="10"/>
      <c r="O771" s="10"/>
    </row>
    <row r="772" spans="1:15" x14ac:dyDescent="0.25">
      <c r="A772" t="s">
        <v>812</v>
      </c>
      <c r="B772" t="s">
        <v>54</v>
      </c>
      <c r="C772">
        <v>770</v>
      </c>
      <c r="D772">
        <v>660772</v>
      </c>
      <c r="E772" t="s">
        <v>5</v>
      </c>
      <c r="F772" t="s">
        <v>5</v>
      </c>
      <c r="G772" t="s">
        <v>5</v>
      </c>
      <c r="H772" t="s">
        <v>9</v>
      </c>
      <c r="I772" s="1">
        <v>36831</v>
      </c>
      <c r="J772" s="1"/>
      <c r="K772" s="1" t="b">
        <f t="shared" si="12"/>
        <v>0</v>
      </c>
      <c r="N772" s="10"/>
      <c r="O772" s="10"/>
    </row>
    <row r="773" spans="1:15" x14ac:dyDescent="0.25">
      <c r="A773" t="s">
        <v>813</v>
      </c>
      <c r="B773" t="s">
        <v>54</v>
      </c>
      <c r="C773">
        <v>771</v>
      </c>
      <c r="D773">
        <v>660065</v>
      </c>
      <c r="E773" t="s">
        <v>5</v>
      </c>
      <c r="F773" t="s">
        <v>5</v>
      </c>
      <c r="G773" t="s">
        <v>5</v>
      </c>
      <c r="H773" t="s">
        <v>9</v>
      </c>
      <c r="I773" s="1">
        <v>36831</v>
      </c>
      <c r="J773" s="1"/>
      <c r="K773" s="1" t="b">
        <f t="shared" si="12"/>
        <v>0</v>
      </c>
      <c r="N773" s="10"/>
      <c r="O773" s="10"/>
    </row>
    <row r="774" spans="1:15" x14ac:dyDescent="0.25">
      <c r="A774" t="s">
        <v>814</v>
      </c>
      <c r="B774" t="s">
        <v>54</v>
      </c>
      <c r="C774">
        <v>772</v>
      </c>
      <c r="D774">
        <v>658867</v>
      </c>
      <c r="E774" t="s">
        <v>5</v>
      </c>
      <c r="F774" t="s">
        <v>5</v>
      </c>
      <c r="G774" t="s">
        <v>5</v>
      </c>
      <c r="H774" t="s">
        <v>9</v>
      </c>
      <c r="I774" s="1">
        <v>36831</v>
      </c>
      <c r="J774" s="1"/>
      <c r="K774" s="1" t="b">
        <f t="shared" si="12"/>
        <v>0</v>
      </c>
      <c r="N774" s="10"/>
      <c r="O774" s="10"/>
    </row>
    <row r="775" spans="1:15" x14ac:dyDescent="0.25">
      <c r="A775" t="s">
        <v>815</v>
      </c>
      <c r="B775" t="s">
        <v>44</v>
      </c>
      <c r="C775">
        <v>773</v>
      </c>
      <c r="D775">
        <v>647302</v>
      </c>
      <c r="E775">
        <v>125</v>
      </c>
      <c r="F775">
        <v>657477</v>
      </c>
      <c r="G775" t="s">
        <v>5</v>
      </c>
      <c r="H775" t="s">
        <v>3</v>
      </c>
      <c r="I775" s="1">
        <v>36951</v>
      </c>
      <c r="J775" s="1"/>
      <c r="K775" s="1" t="b">
        <f t="shared" si="12"/>
        <v>0</v>
      </c>
      <c r="N775" s="10"/>
      <c r="O775" s="10"/>
    </row>
    <row r="776" spans="1:15" x14ac:dyDescent="0.25">
      <c r="A776" t="s">
        <v>816</v>
      </c>
      <c r="B776" t="s">
        <v>54</v>
      </c>
      <c r="C776">
        <v>774</v>
      </c>
      <c r="D776">
        <v>655317</v>
      </c>
      <c r="E776" t="s">
        <v>5</v>
      </c>
      <c r="F776" t="s">
        <v>5</v>
      </c>
      <c r="G776" t="s">
        <v>5</v>
      </c>
      <c r="H776" t="s">
        <v>9</v>
      </c>
      <c r="I776" s="1">
        <v>36831</v>
      </c>
      <c r="J776" s="1"/>
      <c r="K776" s="1" t="b">
        <f t="shared" si="12"/>
        <v>0</v>
      </c>
      <c r="N776" s="10"/>
      <c r="O776" s="10"/>
    </row>
    <row r="777" spans="1:15" x14ac:dyDescent="0.25">
      <c r="A777" t="s">
        <v>817</v>
      </c>
      <c r="B777" t="s">
        <v>54</v>
      </c>
      <c r="C777">
        <v>775</v>
      </c>
      <c r="D777">
        <v>655014</v>
      </c>
      <c r="E777" t="s">
        <v>5</v>
      </c>
      <c r="F777" t="s">
        <v>5</v>
      </c>
      <c r="G777" t="s">
        <v>5</v>
      </c>
      <c r="H777" t="s">
        <v>9</v>
      </c>
      <c r="I777" s="1">
        <v>36831</v>
      </c>
      <c r="J777" s="1"/>
      <c r="K777" s="1" t="b">
        <f t="shared" si="12"/>
        <v>0</v>
      </c>
      <c r="N777" s="10"/>
      <c r="O777" s="10"/>
    </row>
    <row r="778" spans="1:15" x14ac:dyDescent="0.25">
      <c r="A778" t="s">
        <v>818</v>
      </c>
      <c r="B778" t="s">
        <v>54</v>
      </c>
      <c r="C778">
        <v>776</v>
      </c>
      <c r="D778">
        <v>654594</v>
      </c>
      <c r="E778" t="s">
        <v>5</v>
      </c>
      <c r="F778" t="s">
        <v>5</v>
      </c>
      <c r="G778" t="s">
        <v>5</v>
      </c>
      <c r="H778" t="s">
        <v>9</v>
      </c>
      <c r="I778" s="1">
        <v>36831</v>
      </c>
      <c r="J778" s="1"/>
      <c r="K778" s="1" t="b">
        <f t="shared" si="12"/>
        <v>0</v>
      </c>
      <c r="N778" s="10"/>
      <c r="O778" s="10"/>
    </row>
    <row r="779" spans="1:15" x14ac:dyDescent="0.25">
      <c r="A779" t="s">
        <v>819</v>
      </c>
      <c r="B779" t="s">
        <v>48</v>
      </c>
      <c r="C779">
        <v>777</v>
      </c>
      <c r="D779" t="s">
        <v>5</v>
      </c>
      <c r="E779" t="s">
        <v>5</v>
      </c>
      <c r="F779">
        <v>654303</v>
      </c>
      <c r="G779" t="s">
        <v>5</v>
      </c>
      <c r="H779" t="s">
        <v>7</v>
      </c>
      <c r="I779" s="1">
        <v>38899</v>
      </c>
      <c r="J779" s="1"/>
      <c r="K779" s="1" t="b">
        <f t="shared" si="12"/>
        <v>0</v>
      </c>
      <c r="N779" s="10"/>
      <c r="O779" s="10"/>
    </row>
    <row r="780" spans="1:15" x14ac:dyDescent="0.25">
      <c r="A780" t="s">
        <v>4781</v>
      </c>
      <c r="B780" t="s">
        <v>54</v>
      </c>
      <c r="C780">
        <v>778</v>
      </c>
      <c r="D780">
        <v>653722</v>
      </c>
      <c r="E780" t="s">
        <v>5</v>
      </c>
      <c r="F780" t="s">
        <v>5</v>
      </c>
      <c r="G780" t="s">
        <v>5</v>
      </c>
      <c r="H780" t="s">
        <v>9</v>
      </c>
      <c r="I780" s="1">
        <v>36831</v>
      </c>
      <c r="J780" s="1"/>
      <c r="K780" s="1" t="b">
        <f t="shared" si="12"/>
        <v>0</v>
      </c>
      <c r="N780" s="10"/>
      <c r="O780" s="10"/>
    </row>
    <row r="781" spans="1:15" x14ac:dyDescent="0.25">
      <c r="A781" t="s">
        <v>820</v>
      </c>
      <c r="B781" t="s">
        <v>54</v>
      </c>
      <c r="C781">
        <v>779</v>
      </c>
      <c r="D781">
        <v>653719</v>
      </c>
      <c r="E781" t="s">
        <v>5</v>
      </c>
      <c r="F781" t="s">
        <v>5</v>
      </c>
      <c r="G781" t="s">
        <v>5</v>
      </c>
      <c r="H781" t="s">
        <v>9</v>
      </c>
      <c r="I781" s="1">
        <v>36831</v>
      </c>
      <c r="J781" s="1"/>
      <c r="K781" s="1" t="b">
        <f t="shared" si="12"/>
        <v>0</v>
      </c>
      <c r="N781" s="10"/>
      <c r="O781" s="10"/>
    </row>
    <row r="782" spans="1:15" x14ac:dyDescent="0.25">
      <c r="A782" t="s">
        <v>4713</v>
      </c>
      <c r="B782" t="s">
        <v>158</v>
      </c>
      <c r="C782">
        <v>780</v>
      </c>
      <c r="D782" t="s">
        <v>5</v>
      </c>
      <c r="E782" t="s">
        <v>5</v>
      </c>
      <c r="F782" t="s">
        <v>5</v>
      </c>
      <c r="G782" t="s">
        <v>5</v>
      </c>
      <c r="H782" t="s">
        <v>6</v>
      </c>
      <c r="I782" s="1">
        <v>37803</v>
      </c>
      <c r="J782" s="1"/>
      <c r="K782" s="1" t="b">
        <f t="shared" si="12"/>
        <v>0</v>
      </c>
      <c r="N782" s="10"/>
      <c r="O782" s="10"/>
    </row>
    <row r="783" spans="1:15" x14ac:dyDescent="0.25">
      <c r="A783" t="s">
        <v>821</v>
      </c>
      <c r="B783" t="s">
        <v>56</v>
      </c>
      <c r="C783">
        <v>781</v>
      </c>
      <c r="D783">
        <v>602160</v>
      </c>
      <c r="E783" t="s">
        <v>5</v>
      </c>
      <c r="F783">
        <v>651530</v>
      </c>
      <c r="G783" t="s">
        <v>5</v>
      </c>
      <c r="H783" t="s">
        <v>7</v>
      </c>
      <c r="I783" s="1">
        <v>38899</v>
      </c>
      <c r="J783" s="1"/>
      <c r="K783" s="1" t="b">
        <f t="shared" si="12"/>
        <v>0</v>
      </c>
      <c r="N783" s="10"/>
      <c r="O783" s="10"/>
    </row>
    <row r="784" spans="1:15" x14ac:dyDescent="0.25">
      <c r="A784" t="s">
        <v>822</v>
      </c>
      <c r="B784" t="s">
        <v>54</v>
      </c>
      <c r="C784">
        <v>782</v>
      </c>
      <c r="D784">
        <v>651357</v>
      </c>
      <c r="E784" t="s">
        <v>5</v>
      </c>
      <c r="F784" t="s">
        <v>5</v>
      </c>
      <c r="G784" t="s">
        <v>5</v>
      </c>
      <c r="H784" t="s">
        <v>9</v>
      </c>
      <c r="I784" s="1">
        <v>36831</v>
      </c>
      <c r="J784" s="1"/>
      <c r="K784" s="1" t="b">
        <f t="shared" si="12"/>
        <v>0</v>
      </c>
      <c r="N784" s="10"/>
      <c r="O784" s="10"/>
    </row>
    <row r="785" spans="1:15" x14ac:dyDescent="0.25">
      <c r="A785" t="s">
        <v>823</v>
      </c>
      <c r="B785" t="s">
        <v>46</v>
      </c>
      <c r="C785">
        <v>783</v>
      </c>
      <c r="D785">
        <v>651355</v>
      </c>
      <c r="E785" t="s">
        <v>5</v>
      </c>
      <c r="F785" t="s">
        <v>5</v>
      </c>
      <c r="G785" t="s">
        <v>5</v>
      </c>
      <c r="H785" t="s">
        <v>6</v>
      </c>
      <c r="I785" s="1">
        <v>38534</v>
      </c>
      <c r="J785" s="1"/>
      <c r="K785" s="1" t="b">
        <f t="shared" si="12"/>
        <v>0</v>
      </c>
      <c r="N785" s="10"/>
      <c r="O785" s="10"/>
    </row>
    <row r="786" spans="1:15" x14ac:dyDescent="0.25">
      <c r="A786" t="s">
        <v>824</v>
      </c>
      <c r="B786" t="s">
        <v>54</v>
      </c>
      <c r="C786">
        <v>784</v>
      </c>
      <c r="D786">
        <v>650698</v>
      </c>
      <c r="E786" t="s">
        <v>5</v>
      </c>
      <c r="F786" t="s">
        <v>5</v>
      </c>
      <c r="G786" t="s">
        <v>5</v>
      </c>
      <c r="H786" t="s">
        <v>9</v>
      </c>
      <c r="I786" s="1">
        <v>36831</v>
      </c>
      <c r="J786" s="1"/>
      <c r="K786" s="1" t="b">
        <f t="shared" si="12"/>
        <v>0</v>
      </c>
      <c r="N786" s="10"/>
      <c r="O786" s="10"/>
    </row>
    <row r="787" spans="1:15" x14ac:dyDescent="0.25">
      <c r="A787" t="s">
        <v>825</v>
      </c>
      <c r="B787" t="s">
        <v>826</v>
      </c>
      <c r="C787">
        <v>785</v>
      </c>
      <c r="D787">
        <v>650660</v>
      </c>
      <c r="E787">
        <v>79</v>
      </c>
      <c r="F787" t="s">
        <v>5</v>
      </c>
      <c r="G787" t="s">
        <v>5</v>
      </c>
      <c r="H787" t="s">
        <v>6</v>
      </c>
      <c r="I787" s="1">
        <v>36708</v>
      </c>
      <c r="J787" s="1"/>
      <c r="K787" s="1" t="b">
        <f t="shared" si="12"/>
        <v>0</v>
      </c>
      <c r="N787" s="10"/>
      <c r="O787" s="10"/>
    </row>
    <row r="788" spans="1:15" x14ac:dyDescent="0.25">
      <c r="A788" t="s">
        <v>827</v>
      </c>
      <c r="B788" t="s">
        <v>54</v>
      </c>
      <c r="C788">
        <v>786</v>
      </c>
      <c r="D788">
        <v>650485</v>
      </c>
      <c r="E788" t="s">
        <v>5</v>
      </c>
      <c r="F788" t="s">
        <v>5</v>
      </c>
      <c r="G788" t="s">
        <v>5</v>
      </c>
      <c r="H788" t="s">
        <v>9</v>
      </c>
      <c r="I788" s="1">
        <v>36831</v>
      </c>
      <c r="J788" s="1"/>
      <c r="K788" s="1" t="b">
        <f t="shared" si="12"/>
        <v>0</v>
      </c>
      <c r="N788" s="10"/>
      <c r="O788" s="10"/>
    </row>
    <row r="789" spans="1:15" x14ac:dyDescent="0.25">
      <c r="A789" t="s">
        <v>828</v>
      </c>
      <c r="B789" t="s">
        <v>108</v>
      </c>
      <c r="C789">
        <v>787</v>
      </c>
      <c r="D789">
        <v>649181</v>
      </c>
      <c r="E789">
        <v>10631</v>
      </c>
      <c r="F789" t="s">
        <v>5</v>
      </c>
      <c r="G789" t="s">
        <v>5</v>
      </c>
      <c r="H789" t="s">
        <v>7</v>
      </c>
      <c r="I789" s="1">
        <v>38718</v>
      </c>
      <c r="J789" s="1"/>
      <c r="K789" s="1" t="b">
        <f t="shared" si="12"/>
        <v>0</v>
      </c>
      <c r="N789" s="10"/>
      <c r="O789" s="10"/>
    </row>
    <row r="790" spans="1:15" x14ac:dyDescent="0.25">
      <c r="A790" t="s">
        <v>829</v>
      </c>
      <c r="B790" t="s">
        <v>54</v>
      </c>
      <c r="C790">
        <v>788</v>
      </c>
      <c r="D790">
        <v>648981</v>
      </c>
      <c r="E790" t="s">
        <v>5</v>
      </c>
      <c r="F790" t="s">
        <v>5</v>
      </c>
      <c r="G790" t="s">
        <v>5</v>
      </c>
      <c r="H790" t="s">
        <v>9</v>
      </c>
      <c r="I790" s="1">
        <v>36831</v>
      </c>
      <c r="J790" s="1"/>
      <c r="K790" s="1" t="b">
        <f t="shared" si="12"/>
        <v>0</v>
      </c>
      <c r="N790" s="10"/>
      <c r="O790" s="10"/>
    </row>
    <row r="791" spans="1:15" x14ac:dyDescent="0.25">
      <c r="A791" t="s">
        <v>830</v>
      </c>
      <c r="B791" t="s">
        <v>54</v>
      </c>
      <c r="C791">
        <v>789</v>
      </c>
      <c r="D791">
        <v>648956</v>
      </c>
      <c r="E791" t="s">
        <v>5</v>
      </c>
      <c r="F791" t="s">
        <v>5</v>
      </c>
      <c r="G791" t="s">
        <v>5</v>
      </c>
      <c r="H791" t="s">
        <v>9</v>
      </c>
      <c r="I791" s="1">
        <v>36831</v>
      </c>
      <c r="J791" s="1"/>
      <c r="K791" s="1" t="b">
        <f t="shared" si="12"/>
        <v>0</v>
      </c>
      <c r="N791" s="10"/>
      <c r="O791" s="10"/>
    </row>
    <row r="792" spans="1:15" x14ac:dyDescent="0.25">
      <c r="A792" t="s">
        <v>831</v>
      </c>
      <c r="B792" t="s">
        <v>54</v>
      </c>
      <c r="C792">
        <v>790</v>
      </c>
      <c r="D792">
        <v>647310</v>
      </c>
      <c r="E792" t="s">
        <v>5</v>
      </c>
      <c r="F792" t="s">
        <v>5</v>
      </c>
      <c r="G792" t="s">
        <v>5</v>
      </c>
      <c r="H792" t="s">
        <v>9</v>
      </c>
      <c r="I792" s="1">
        <v>36831</v>
      </c>
      <c r="J792" s="1"/>
      <c r="K792" s="1" t="b">
        <f t="shared" si="12"/>
        <v>0</v>
      </c>
      <c r="N792" s="10"/>
      <c r="O792" s="10"/>
    </row>
    <row r="793" spans="1:15" x14ac:dyDescent="0.25">
      <c r="A793" t="s">
        <v>832</v>
      </c>
      <c r="B793" t="s">
        <v>54</v>
      </c>
      <c r="C793">
        <v>791</v>
      </c>
      <c r="D793">
        <v>646306</v>
      </c>
      <c r="E793" t="s">
        <v>5</v>
      </c>
      <c r="F793" t="s">
        <v>5</v>
      </c>
      <c r="G793" t="s">
        <v>5</v>
      </c>
      <c r="H793" t="s">
        <v>9</v>
      </c>
      <c r="I793" s="1">
        <v>36831</v>
      </c>
      <c r="J793" s="1"/>
      <c r="K793" s="1" t="b">
        <f t="shared" si="12"/>
        <v>0</v>
      </c>
      <c r="N793" s="10"/>
      <c r="O793" s="10"/>
    </row>
    <row r="794" spans="1:15" x14ac:dyDescent="0.25">
      <c r="A794" t="s">
        <v>833</v>
      </c>
      <c r="B794" t="s">
        <v>80</v>
      </c>
      <c r="C794">
        <v>792</v>
      </c>
      <c r="D794">
        <v>644547</v>
      </c>
      <c r="E794" t="s">
        <v>5</v>
      </c>
      <c r="F794" t="s">
        <v>5</v>
      </c>
      <c r="G794" t="s">
        <v>5</v>
      </c>
      <c r="H794" t="s">
        <v>3</v>
      </c>
      <c r="I794" s="1">
        <v>38551</v>
      </c>
      <c r="J794" s="1"/>
      <c r="K794" s="1" t="b">
        <f t="shared" si="12"/>
        <v>0</v>
      </c>
      <c r="N794" s="10"/>
      <c r="O794" s="10"/>
    </row>
    <row r="795" spans="1:15" x14ac:dyDescent="0.25">
      <c r="A795" t="s">
        <v>834</v>
      </c>
      <c r="B795" t="s">
        <v>48</v>
      </c>
      <c r="C795">
        <v>793</v>
      </c>
      <c r="D795" t="s">
        <v>5</v>
      </c>
      <c r="E795" t="s">
        <v>5</v>
      </c>
      <c r="F795">
        <v>644494</v>
      </c>
      <c r="G795" t="s">
        <v>5</v>
      </c>
      <c r="H795" t="s">
        <v>7</v>
      </c>
      <c r="I795" s="1">
        <v>38899</v>
      </c>
      <c r="J795" s="1"/>
      <c r="K795" s="1" t="b">
        <f t="shared" si="12"/>
        <v>0</v>
      </c>
      <c r="N795" s="10"/>
      <c r="O795" s="10"/>
    </row>
    <row r="796" spans="1:15" x14ac:dyDescent="0.25">
      <c r="A796" t="s">
        <v>835</v>
      </c>
      <c r="B796" t="s">
        <v>54</v>
      </c>
      <c r="C796">
        <v>794</v>
      </c>
      <c r="D796">
        <v>644301</v>
      </c>
      <c r="E796" t="s">
        <v>5</v>
      </c>
      <c r="F796" t="s">
        <v>5</v>
      </c>
      <c r="G796" t="s">
        <v>5</v>
      </c>
      <c r="H796" t="s">
        <v>9</v>
      </c>
      <c r="I796" s="1">
        <v>36831</v>
      </c>
      <c r="J796" s="1"/>
      <c r="K796" s="1" t="b">
        <f t="shared" si="12"/>
        <v>0</v>
      </c>
      <c r="N796" s="10"/>
      <c r="O796" s="10"/>
    </row>
    <row r="797" spans="1:15" x14ac:dyDescent="0.25">
      <c r="A797" t="s">
        <v>836</v>
      </c>
      <c r="B797" t="s">
        <v>58</v>
      </c>
      <c r="C797">
        <v>795</v>
      </c>
      <c r="D797">
        <v>643553</v>
      </c>
      <c r="E797" t="s">
        <v>5</v>
      </c>
      <c r="F797" t="s">
        <v>5</v>
      </c>
      <c r="G797" t="s">
        <v>5</v>
      </c>
      <c r="H797" t="s">
        <v>3</v>
      </c>
      <c r="I797" s="1">
        <v>33526</v>
      </c>
      <c r="J797" s="1"/>
      <c r="K797" s="1" t="b">
        <f t="shared" si="12"/>
        <v>0</v>
      </c>
      <c r="N797" s="10"/>
      <c r="O797" s="10"/>
    </row>
    <row r="798" spans="1:15" x14ac:dyDescent="0.25">
      <c r="A798" t="s">
        <v>837</v>
      </c>
      <c r="B798" t="s">
        <v>58</v>
      </c>
      <c r="C798">
        <v>796</v>
      </c>
      <c r="D798">
        <v>521936</v>
      </c>
      <c r="E798" t="s">
        <v>5</v>
      </c>
      <c r="F798">
        <v>642979</v>
      </c>
      <c r="G798" t="s">
        <v>5</v>
      </c>
      <c r="H798" t="s">
        <v>3</v>
      </c>
      <c r="I798" s="1">
        <v>33526</v>
      </c>
      <c r="J798" s="1"/>
      <c r="K798" s="1" t="b">
        <f t="shared" si="12"/>
        <v>0</v>
      </c>
      <c r="N798" s="10"/>
      <c r="O798" s="10"/>
    </row>
    <row r="799" spans="1:15" x14ac:dyDescent="0.25">
      <c r="A799" t="s">
        <v>838</v>
      </c>
      <c r="B799" t="s">
        <v>168</v>
      </c>
      <c r="C799">
        <v>797</v>
      </c>
      <c r="D799">
        <v>641998</v>
      </c>
      <c r="E799">
        <v>1612</v>
      </c>
      <c r="F799" t="s">
        <v>5</v>
      </c>
      <c r="G799" t="s">
        <v>5</v>
      </c>
      <c r="H799" t="s">
        <v>6</v>
      </c>
      <c r="I799" s="1">
        <v>35977</v>
      </c>
      <c r="J799" s="1"/>
      <c r="K799" s="1" t="b">
        <f t="shared" si="12"/>
        <v>0</v>
      </c>
      <c r="N799" s="10"/>
      <c r="O799" s="10"/>
    </row>
    <row r="800" spans="1:15" x14ac:dyDescent="0.25">
      <c r="A800" t="s">
        <v>839</v>
      </c>
      <c r="B800" t="s">
        <v>44</v>
      </c>
      <c r="C800">
        <v>798</v>
      </c>
      <c r="D800">
        <v>641240</v>
      </c>
      <c r="E800">
        <v>34</v>
      </c>
      <c r="F800" t="s">
        <v>5</v>
      </c>
      <c r="G800" t="s">
        <v>5</v>
      </c>
      <c r="H800" t="s">
        <v>3</v>
      </c>
      <c r="I800" s="1">
        <v>36951</v>
      </c>
      <c r="J800" s="1"/>
      <c r="K800" s="1" t="b">
        <f t="shared" si="12"/>
        <v>0</v>
      </c>
      <c r="N800" s="10"/>
      <c r="O800" s="10"/>
    </row>
    <row r="801" spans="1:15" x14ac:dyDescent="0.25">
      <c r="A801" t="s">
        <v>840</v>
      </c>
      <c r="B801" t="s">
        <v>54</v>
      </c>
      <c r="C801">
        <v>799</v>
      </c>
      <c r="D801">
        <v>640878</v>
      </c>
      <c r="E801" t="s">
        <v>5</v>
      </c>
      <c r="F801" t="s">
        <v>5</v>
      </c>
      <c r="G801" t="s">
        <v>5</v>
      </c>
      <c r="H801" t="s">
        <v>9</v>
      </c>
      <c r="I801" s="1">
        <v>36831</v>
      </c>
      <c r="J801" s="1"/>
      <c r="K801" s="1" t="b">
        <f t="shared" si="12"/>
        <v>0</v>
      </c>
      <c r="N801" s="10"/>
      <c r="O801" s="10"/>
    </row>
    <row r="802" spans="1:15" x14ac:dyDescent="0.25">
      <c r="A802" t="s">
        <v>841</v>
      </c>
      <c r="B802" t="s">
        <v>72</v>
      </c>
      <c r="C802">
        <v>800</v>
      </c>
      <c r="D802" t="s">
        <v>5</v>
      </c>
      <c r="E802" t="s">
        <v>5</v>
      </c>
      <c r="F802">
        <v>640720</v>
      </c>
      <c r="G802" t="s">
        <v>5</v>
      </c>
      <c r="H802" t="s">
        <v>6</v>
      </c>
      <c r="I802" s="1">
        <v>37010</v>
      </c>
      <c r="J802" s="1"/>
      <c r="K802" s="1" t="b">
        <f t="shared" si="12"/>
        <v>0</v>
      </c>
      <c r="N802" s="10"/>
      <c r="O802" s="10"/>
    </row>
    <row r="803" spans="1:15" x14ac:dyDescent="0.25">
      <c r="A803" t="s">
        <v>842</v>
      </c>
      <c r="B803" t="s">
        <v>54</v>
      </c>
      <c r="C803">
        <v>801</v>
      </c>
      <c r="D803">
        <v>640340</v>
      </c>
      <c r="E803" t="s">
        <v>5</v>
      </c>
      <c r="F803" t="s">
        <v>5</v>
      </c>
      <c r="G803" t="s">
        <v>5</v>
      </c>
      <c r="H803" t="s">
        <v>9</v>
      </c>
      <c r="I803" s="1">
        <v>36831</v>
      </c>
      <c r="J803" s="1"/>
      <c r="K803" s="1" t="b">
        <f t="shared" si="12"/>
        <v>0</v>
      </c>
      <c r="N803" s="10"/>
      <c r="O803" s="10"/>
    </row>
    <row r="804" spans="1:15" x14ac:dyDescent="0.25">
      <c r="A804" t="s">
        <v>843</v>
      </c>
      <c r="B804" t="s">
        <v>54</v>
      </c>
      <c r="C804">
        <v>802</v>
      </c>
      <c r="D804">
        <v>639665</v>
      </c>
      <c r="E804" t="s">
        <v>5</v>
      </c>
      <c r="F804" t="s">
        <v>5</v>
      </c>
      <c r="G804" t="s">
        <v>5</v>
      </c>
      <c r="H804" t="s">
        <v>9</v>
      </c>
      <c r="I804" s="1">
        <v>36831</v>
      </c>
      <c r="J804" s="1"/>
      <c r="K804" s="1" t="b">
        <f t="shared" si="12"/>
        <v>0</v>
      </c>
      <c r="N804" s="10"/>
      <c r="O804" s="10"/>
    </row>
    <row r="805" spans="1:15" x14ac:dyDescent="0.25">
      <c r="A805" t="s">
        <v>844</v>
      </c>
      <c r="B805" t="s">
        <v>54</v>
      </c>
      <c r="C805">
        <v>803</v>
      </c>
      <c r="D805">
        <v>638894</v>
      </c>
      <c r="E805" t="s">
        <v>5</v>
      </c>
      <c r="F805" t="s">
        <v>5</v>
      </c>
      <c r="G805" t="s">
        <v>5</v>
      </c>
      <c r="H805" t="s">
        <v>9</v>
      </c>
      <c r="I805" s="1">
        <v>36831</v>
      </c>
      <c r="J805" s="1"/>
      <c r="K805" s="1" t="b">
        <f t="shared" si="12"/>
        <v>0</v>
      </c>
      <c r="N805" s="10"/>
      <c r="O805" s="10"/>
    </row>
    <row r="806" spans="1:15" x14ac:dyDescent="0.25">
      <c r="A806" t="s">
        <v>4782</v>
      </c>
      <c r="B806" t="s">
        <v>48</v>
      </c>
      <c r="C806">
        <v>804</v>
      </c>
      <c r="D806" t="s">
        <v>5</v>
      </c>
      <c r="E806" t="s">
        <v>5</v>
      </c>
      <c r="F806">
        <v>638084</v>
      </c>
      <c r="G806" t="s">
        <v>5</v>
      </c>
      <c r="H806" t="s">
        <v>7</v>
      </c>
      <c r="I806" s="1">
        <v>38899</v>
      </c>
      <c r="J806" s="1"/>
      <c r="K806" s="1" t="b">
        <f t="shared" si="12"/>
        <v>0</v>
      </c>
      <c r="N806" s="10"/>
      <c r="O806" s="10"/>
    </row>
    <row r="807" spans="1:15" x14ac:dyDescent="0.25">
      <c r="A807" t="s">
        <v>845</v>
      </c>
      <c r="B807" t="s">
        <v>48</v>
      </c>
      <c r="C807">
        <v>805</v>
      </c>
      <c r="D807" t="s">
        <v>5</v>
      </c>
      <c r="E807" t="s">
        <v>5</v>
      </c>
      <c r="F807">
        <v>637345</v>
      </c>
      <c r="G807" t="s">
        <v>5</v>
      </c>
      <c r="H807" t="s">
        <v>7</v>
      </c>
      <c r="I807" s="1">
        <v>38899</v>
      </c>
      <c r="J807" s="1"/>
      <c r="K807" s="1" t="b">
        <f t="shared" si="12"/>
        <v>0</v>
      </c>
      <c r="N807" s="10"/>
      <c r="O807" s="10"/>
    </row>
    <row r="808" spans="1:15" x14ac:dyDescent="0.25">
      <c r="A808" t="s">
        <v>846</v>
      </c>
      <c r="B808" t="s">
        <v>56</v>
      </c>
      <c r="C808">
        <v>806</v>
      </c>
      <c r="D808">
        <v>614447</v>
      </c>
      <c r="E808" t="s">
        <v>5</v>
      </c>
      <c r="F808">
        <v>635526</v>
      </c>
      <c r="G808" t="s">
        <v>5</v>
      </c>
      <c r="H808" t="s">
        <v>7</v>
      </c>
      <c r="I808" s="1">
        <v>38899</v>
      </c>
      <c r="J808" s="1"/>
      <c r="K808" s="1" t="b">
        <f t="shared" si="12"/>
        <v>0</v>
      </c>
      <c r="N808" s="10"/>
      <c r="O808" s="10"/>
    </row>
    <row r="809" spans="1:15" x14ac:dyDescent="0.25">
      <c r="A809" t="s">
        <v>847</v>
      </c>
      <c r="B809" t="s">
        <v>185</v>
      </c>
      <c r="C809">
        <v>807</v>
      </c>
      <c r="D809">
        <v>635280</v>
      </c>
      <c r="E809">
        <v>293</v>
      </c>
      <c r="F809" t="s">
        <v>5</v>
      </c>
      <c r="G809" t="s">
        <v>5</v>
      </c>
      <c r="H809" t="s">
        <v>6</v>
      </c>
      <c r="I809" s="1">
        <v>38899</v>
      </c>
      <c r="J809" s="1"/>
      <c r="K809" s="1" t="b">
        <f t="shared" si="12"/>
        <v>0</v>
      </c>
      <c r="N809" s="10"/>
      <c r="O809" s="10"/>
    </row>
    <row r="810" spans="1:15" x14ac:dyDescent="0.25">
      <c r="A810" t="s">
        <v>848</v>
      </c>
      <c r="B810" t="s">
        <v>54</v>
      </c>
      <c r="C810">
        <v>808</v>
      </c>
      <c r="D810">
        <v>633570</v>
      </c>
      <c r="E810" t="s">
        <v>5</v>
      </c>
      <c r="F810" t="s">
        <v>5</v>
      </c>
      <c r="G810" t="s">
        <v>5</v>
      </c>
      <c r="H810" t="s">
        <v>9</v>
      </c>
      <c r="I810" s="1">
        <v>36831</v>
      </c>
      <c r="J810" s="1"/>
      <c r="K810" s="1" t="b">
        <f t="shared" si="12"/>
        <v>0</v>
      </c>
      <c r="N810" s="10"/>
      <c r="O810" s="10"/>
    </row>
    <row r="811" spans="1:15" x14ac:dyDescent="0.25">
      <c r="A811" t="s">
        <v>849</v>
      </c>
      <c r="B811" t="s">
        <v>54</v>
      </c>
      <c r="C811">
        <v>809</v>
      </c>
      <c r="D811">
        <v>633118</v>
      </c>
      <c r="E811" t="s">
        <v>5</v>
      </c>
      <c r="F811" t="s">
        <v>5</v>
      </c>
      <c r="G811" t="s">
        <v>5</v>
      </c>
      <c r="H811" t="s">
        <v>9</v>
      </c>
      <c r="I811" s="1">
        <v>36831</v>
      </c>
      <c r="J811" s="1"/>
      <c r="K811" s="1" t="b">
        <f t="shared" si="12"/>
        <v>0</v>
      </c>
      <c r="N811" s="10"/>
      <c r="O811" s="10"/>
    </row>
    <row r="812" spans="1:15" x14ac:dyDescent="0.25">
      <c r="A812" t="s">
        <v>850</v>
      </c>
      <c r="B812" t="s">
        <v>54</v>
      </c>
      <c r="C812">
        <v>810</v>
      </c>
      <c r="D812">
        <v>632704</v>
      </c>
      <c r="E812" t="s">
        <v>5</v>
      </c>
      <c r="F812" t="s">
        <v>5</v>
      </c>
      <c r="G812" t="s">
        <v>5</v>
      </c>
      <c r="H812" t="s">
        <v>9</v>
      </c>
      <c r="I812" s="1">
        <v>36831</v>
      </c>
      <c r="J812" s="1"/>
      <c r="K812" s="1" t="b">
        <f t="shared" si="12"/>
        <v>0</v>
      </c>
      <c r="N812" s="10"/>
      <c r="O812" s="10"/>
    </row>
    <row r="813" spans="1:15" x14ac:dyDescent="0.25">
      <c r="A813" t="s">
        <v>851</v>
      </c>
      <c r="B813" t="s">
        <v>54</v>
      </c>
      <c r="C813">
        <v>811</v>
      </c>
      <c r="D813">
        <v>631853</v>
      </c>
      <c r="E813" t="s">
        <v>5</v>
      </c>
      <c r="F813" t="s">
        <v>5</v>
      </c>
      <c r="G813" t="s">
        <v>5</v>
      </c>
      <c r="H813" t="s">
        <v>9</v>
      </c>
      <c r="I813" s="1">
        <v>36831</v>
      </c>
      <c r="J813" s="1"/>
      <c r="K813" s="1" t="b">
        <f t="shared" si="12"/>
        <v>0</v>
      </c>
      <c r="N813" s="10"/>
      <c r="O813" s="10"/>
    </row>
    <row r="814" spans="1:15" x14ac:dyDescent="0.25">
      <c r="A814" t="s">
        <v>852</v>
      </c>
      <c r="B814" t="s">
        <v>54</v>
      </c>
      <c r="C814">
        <v>812</v>
      </c>
      <c r="D814">
        <v>631577</v>
      </c>
      <c r="E814" t="s">
        <v>5</v>
      </c>
      <c r="F814" t="s">
        <v>5</v>
      </c>
      <c r="G814" t="s">
        <v>5</v>
      </c>
      <c r="H814" t="s">
        <v>9</v>
      </c>
      <c r="I814" s="1">
        <v>36831</v>
      </c>
      <c r="J814" s="1"/>
      <c r="K814" s="1" t="b">
        <f t="shared" si="12"/>
        <v>0</v>
      </c>
      <c r="N814" s="10"/>
      <c r="O814" s="10"/>
    </row>
    <row r="815" spans="1:15" x14ac:dyDescent="0.25">
      <c r="A815" t="s">
        <v>853</v>
      </c>
      <c r="B815" t="s">
        <v>54</v>
      </c>
      <c r="C815">
        <v>813</v>
      </c>
      <c r="D815">
        <v>628876</v>
      </c>
      <c r="E815" t="s">
        <v>5</v>
      </c>
      <c r="F815" t="s">
        <v>5</v>
      </c>
      <c r="G815" t="s">
        <v>5</v>
      </c>
      <c r="H815" t="s">
        <v>9</v>
      </c>
      <c r="I815" s="1">
        <v>36831</v>
      </c>
      <c r="J815" s="1"/>
      <c r="K815" s="1" t="b">
        <f t="shared" si="12"/>
        <v>0</v>
      </c>
      <c r="N815" s="10"/>
      <c r="O815" s="10"/>
    </row>
    <row r="816" spans="1:15" x14ac:dyDescent="0.25">
      <c r="A816" t="s">
        <v>854</v>
      </c>
      <c r="B816" t="s">
        <v>36</v>
      </c>
      <c r="C816">
        <v>814</v>
      </c>
      <c r="D816">
        <v>628698</v>
      </c>
      <c r="E816">
        <v>90</v>
      </c>
      <c r="F816" t="s">
        <v>5</v>
      </c>
      <c r="G816" t="s">
        <v>5</v>
      </c>
      <c r="H816" t="s">
        <v>3</v>
      </c>
      <c r="I816" s="1">
        <v>38626</v>
      </c>
      <c r="J816" s="1"/>
      <c r="K816" s="1" t="b">
        <f t="shared" si="12"/>
        <v>0</v>
      </c>
      <c r="N816" s="10"/>
      <c r="O816" s="10"/>
    </row>
    <row r="817" spans="1:15" x14ac:dyDescent="0.25">
      <c r="A817" t="s">
        <v>4752</v>
      </c>
      <c r="B817" t="s">
        <v>54</v>
      </c>
      <c r="C817">
        <v>815</v>
      </c>
      <c r="D817">
        <v>628633</v>
      </c>
      <c r="E817" t="s">
        <v>5</v>
      </c>
      <c r="F817" t="s">
        <v>5</v>
      </c>
      <c r="G817" t="s">
        <v>5</v>
      </c>
      <c r="H817" t="s">
        <v>9</v>
      </c>
      <c r="I817" s="1">
        <v>36831</v>
      </c>
      <c r="J817" s="1"/>
      <c r="K817" s="1" t="b">
        <f t="shared" si="12"/>
        <v>0</v>
      </c>
      <c r="N817" s="10"/>
      <c r="O817" s="10"/>
    </row>
    <row r="818" spans="1:15" x14ac:dyDescent="0.25">
      <c r="A818" t="s">
        <v>855</v>
      </c>
      <c r="B818" t="s">
        <v>54</v>
      </c>
      <c r="C818">
        <v>816</v>
      </c>
      <c r="D818">
        <v>627855</v>
      </c>
      <c r="E818" t="s">
        <v>5</v>
      </c>
      <c r="F818" t="s">
        <v>5</v>
      </c>
      <c r="G818" t="s">
        <v>5</v>
      </c>
      <c r="H818" t="s">
        <v>9</v>
      </c>
      <c r="I818" s="1">
        <v>36831</v>
      </c>
      <c r="J818" s="1"/>
      <c r="K818" s="1" t="b">
        <f t="shared" si="12"/>
        <v>0</v>
      </c>
      <c r="N818" s="10"/>
      <c r="O818" s="10"/>
    </row>
    <row r="819" spans="1:15" x14ac:dyDescent="0.25">
      <c r="A819" t="s">
        <v>856</v>
      </c>
      <c r="B819" t="s">
        <v>54</v>
      </c>
      <c r="C819">
        <v>817</v>
      </c>
      <c r="D819">
        <v>626478</v>
      </c>
      <c r="E819" t="s">
        <v>5</v>
      </c>
      <c r="F819" t="s">
        <v>5</v>
      </c>
      <c r="G819" t="s">
        <v>5</v>
      </c>
      <c r="H819" t="s">
        <v>9</v>
      </c>
      <c r="I819" s="1">
        <v>36831</v>
      </c>
      <c r="J819" s="1"/>
      <c r="K819" s="1" t="b">
        <f t="shared" si="12"/>
        <v>0</v>
      </c>
      <c r="N819" s="10"/>
      <c r="O819" s="10"/>
    </row>
    <row r="820" spans="1:15" x14ac:dyDescent="0.25">
      <c r="A820" t="s">
        <v>857</v>
      </c>
      <c r="B820" t="s">
        <v>103</v>
      </c>
      <c r="C820">
        <v>818</v>
      </c>
      <c r="D820">
        <v>626310</v>
      </c>
      <c r="E820" t="s">
        <v>5</v>
      </c>
      <c r="F820" t="s">
        <v>5</v>
      </c>
      <c r="G820" t="s">
        <v>5</v>
      </c>
      <c r="H820" t="s">
        <v>6</v>
      </c>
      <c r="I820" s="1">
        <v>38898</v>
      </c>
      <c r="J820" s="1"/>
      <c r="K820" s="1" t="b">
        <f t="shared" si="12"/>
        <v>0</v>
      </c>
      <c r="N820" s="10"/>
      <c r="O820" s="10"/>
    </row>
    <row r="821" spans="1:15" x14ac:dyDescent="0.25">
      <c r="A821" t="s">
        <v>858</v>
      </c>
      <c r="B821" t="s">
        <v>54</v>
      </c>
      <c r="C821">
        <v>819</v>
      </c>
      <c r="D821">
        <v>625313</v>
      </c>
      <c r="E821" t="s">
        <v>5</v>
      </c>
      <c r="F821" t="s">
        <v>5</v>
      </c>
      <c r="G821" t="s">
        <v>5</v>
      </c>
      <c r="H821" t="s">
        <v>9</v>
      </c>
      <c r="I821" s="1">
        <v>36831</v>
      </c>
      <c r="J821" s="1"/>
      <c r="K821" s="1" t="b">
        <f t="shared" si="12"/>
        <v>0</v>
      </c>
      <c r="N821" s="10"/>
      <c r="O821" s="10"/>
    </row>
    <row r="822" spans="1:15" x14ac:dyDescent="0.25">
      <c r="A822" t="s">
        <v>859</v>
      </c>
      <c r="B822" t="s">
        <v>54</v>
      </c>
      <c r="C822">
        <v>820</v>
      </c>
      <c r="D822">
        <v>625125</v>
      </c>
      <c r="E822" t="s">
        <v>5</v>
      </c>
      <c r="F822" t="s">
        <v>5</v>
      </c>
      <c r="G822" t="s">
        <v>5</v>
      </c>
      <c r="H822" t="s">
        <v>9</v>
      </c>
      <c r="I822" s="1">
        <v>36831</v>
      </c>
      <c r="J822" s="1"/>
      <c r="K822" s="1" t="b">
        <f t="shared" si="12"/>
        <v>0</v>
      </c>
      <c r="N822" s="10"/>
      <c r="O822" s="10"/>
    </row>
    <row r="823" spans="1:15" x14ac:dyDescent="0.25">
      <c r="A823" t="s">
        <v>860</v>
      </c>
      <c r="B823" t="s">
        <v>44</v>
      </c>
      <c r="C823">
        <v>821</v>
      </c>
      <c r="D823">
        <v>624570</v>
      </c>
      <c r="E823">
        <v>137</v>
      </c>
      <c r="F823" t="s">
        <v>5</v>
      </c>
      <c r="G823" t="s">
        <v>5</v>
      </c>
      <c r="H823" t="s">
        <v>3</v>
      </c>
      <c r="I823" s="1">
        <v>36951</v>
      </c>
      <c r="J823" s="1"/>
      <c r="K823" s="1" t="b">
        <f t="shared" si="12"/>
        <v>0</v>
      </c>
      <c r="N823" s="10"/>
      <c r="O823" s="10"/>
    </row>
    <row r="824" spans="1:15" x14ac:dyDescent="0.25">
      <c r="A824" t="s">
        <v>4783</v>
      </c>
      <c r="B824" t="s">
        <v>39</v>
      </c>
      <c r="C824">
        <v>822</v>
      </c>
      <c r="D824">
        <v>624067</v>
      </c>
      <c r="E824">
        <v>864</v>
      </c>
      <c r="F824" t="s">
        <v>5</v>
      </c>
      <c r="G824" t="s">
        <v>5</v>
      </c>
      <c r="H824" t="s">
        <v>7</v>
      </c>
      <c r="I824" s="1">
        <v>38534</v>
      </c>
      <c r="J824" s="1"/>
      <c r="K824" s="1" t="b">
        <f t="shared" si="12"/>
        <v>0</v>
      </c>
      <c r="N824" s="10"/>
      <c r="O824" s="10"/>
    </row>
    <row r="825" spans="1:15" x14ac:dyDescent="0.25">
      <c r="A825" t="s">
        <v>861</v>
      </c>
      <c r="B825" t="s">
        <v>54</v>
      </c>
      <c r="C825">
        <v>823</v>
      </c>
      <c r="D825">
        <v>623219</v>
      </c>
      <c r="E825" t="s">
        <v>5</v>
      </c>
      <c r="F825" t="s">
        <v>5</v>
      </c>
      <c r="G825" t="s">
        <v>5</v>
      </c>
      <c r="H825" t="s">
        <v>9</v>
      </c>
      <c r="I825" s="1">
        <v>36831</v>
      </c>
      <c r="J825" s="1"/>
      <c r="K825" s="1" t="b">
        <f t="shared" si="12"/>
        <v>0</v>
      </c>
      <c r="N825" s="10"/>
      <c r="O825" s="10"/>
    </row>
    <row r="826" spans="1:15" x14ac:dyDescent="0.25">
      <c r="A826" t="s">
        <v>862</v>
      </c>
      <c r="B826" t="s">
        <v>58</v>
      </c>
      <c r="C826">
        <v>824</v>
      </c>
      <c r="D826">
        <v>470809</v>
      </c>
      <c r="E826" t="s">
        <v>5</v>
      </c>
      <c r="F826">
        <v>622324</v>
      </c>
      <c r="G826" t="s">
        <v>5</v>
      </c>
      <c r="H826" t="s">
        <v>3</v>
      </c>
      <c r="I826" s="1">
        <v>33526</v>
      </c>
      <c r="J826" s="1"/>
      <c r="K826" s="1" t="b">
        <f t="shared" si="12"/>
        <v>0</v>
      </c>
      <c r="N826" s="10"/>
      <c r="O826" s="10"/>
    </row>
    <row r="827" spans="1:15" x14ac:dyDescent="0.25">
      <c r="A827" t="s">
        <v>863</v>
      </c>
      <c r="B827" t="s">
        <v>54</v>
      </c>
      <c r="C827">
        <v>825</v>
      </c>
      <c r="D827">
        <v>621980</v>
      </c>
      <c r="E827" t="s">
        <v>5</v>
      </c>
      <c r="F827" t="s">
        <v>5</v>
      </c>
      <c r="G827" t="s">
        <v>5</v>
      </c>
      <c r="H827" t="s">
        <v>9</v>
      </c>
      <c r="I827" s="1">
        <v>36831</v>
      </c>
      <c r="J827" s="1"/>
      <c r="K827" s="1" t="b">
        <f t="shared" si="12"/>
        <v>0</v>
      </c>
      <c r="N827" s="10"/>
      <c r="O827" s="10"/>
    </row>
    <row r="828" spans="1:15" x14ac:dyDescent="0.25">
      <c r="A828" t="s">
        <v>864</v>
      </c>
      <c r="B828" t="s">
        <v>217</v>
      </c>
      <c r="C828">
        <v>826</v>
      </c>
      <c r="D828">
        <v>475627</v>
      </c>
      <c r="E828">
        <v>83</v>
      </c>
      <c r="F828">
        <v>621512</v>
      </c>
      <c r="G828" t="s">
        <v>5</v>
      </c>
      <c r="H828" t="s">
        <v>7</v>
      </c>
      <c r="I828" s="1">
        <v>38718</v>
      </c>
      <c r="J828" s="1"/>
      <c r="K828" s="1" t="b">
        <f t="shared" si="12"/>
        <v>0</v>
      </c>
      <c r="N828" s="10"/>
      <c r="O828" s="10"/>
    </row>
    <row r="829" spans="1:15" x14ac:dyDescent="0.25">
      <c r="A829" t="s">
        <v>865</v>
      </c>
      <c r="B829" t="s">
        <v>44</v>
      </c>
      <c r="C829">
        <v>827</v>
      </c>
      <c r="D829">
        <v>598703</v>
      </c>
      <c r="E829">
        <v>26</v>
      </c>
      <c r="F829">
        <v>621390</v>
      </c>
      <c r="G829">
        <v>28</v>
      </c>
      <c r="H829" t="s">
        <v>3</v>
      </c>
      <c r="I829" s="1">
        <v>36951</v>
      </c>
      <c r="J829" s="1"/>
      <c r="K829" s="1" t="b">
        <f t="shared" si="12"/>
        <v>0</v>
      </c>
      <c r="N829" s="10"/>
      <c r="O829" s="10"/>
    </row>
    <row r="830" spans="1:15" x14ac:dyDescent="0.25">
      <c r="A830" t="s">
        <v>866</v>
      </c>
      <c r="B830" t="s">
        <v>48</v>
      </c>
      <c r="C830">
        <v>828</v>
      </c>
      <c r="D830">
        <v>620768</v>
      </c>
      <c r="E830" t="s">
        <v>5</v>
      </c>
      <c r="F830" t="s">
        <v>5</v>
      </c>
      <c r="G830" t="s">
        <v>5</v>
      </c>
      <c r="H830" t="s">
        <v>7</v>
      </c>
      <c r="I830" s="1">
        <v>38899</v>
      </c>
      <c r="J830" s="1"/>
      <c r="K830" s="1" t="b">
        <f t="shared" si="12"/>
        <v>0</v>
      </c>
      <c r="N830" s="10"/>
      <c r="O830" s="10"/>
    </row>
    <row r="831" spans="1:15" x14ac:dyDescent="0.25">
      <c r="A831" t="s">
        <v>867</v>
      </c>
      <c r="B831" t="s">
        <v>54</v>
      </c>
      <c r="C831">
        <v>829</v>
      </c>
      <c r="D831">
        <v>620121</v>
      </c>
      <c r="E831" t="s">
        <v>5</v>
      </c>
      <c r="F831" t="s">
        <v>5</v>
      </c>
      <c r="G831" t="s">
        <v>5</v>
      </c>
      <c r="H831" t="s">
        <v>9</v>
      </c>
      <c r="I831" s="1">
        <v>36831</v>
      </c>
      <c r="J831" s="1"/>
      <c r="K831" s="1" t="b">
        <f t="shared" si="12"/>
        <v>0</v>
      </c>
      <c r="N831" s="10"/>
      <c r="O831" s="10"/>
    </row>
    <row r="832" spans="1:15" x14ac:dyDescent="0.25">
      <c r="A832" t="s">
        <v>868</v>
      </c>
      <c r="B832" t="s">
        <v>54</v>
      </c>
      <c r="C832">
        <v>830</v>
      </c>
      <c r="D832">
        <v>619840</v>
      </c>
      <c r="E832" t="s">
        <v>5</v>
      </c>
      <c r="F832" t="s">
        <v>5</v>
      </c>
      <c r="G832" t="s">
        <v>5</v>
      </c>
      <c r="H832" t="s">
        <v>9</v>
      </c>
      <c r="I832" s="1">
        <v>36831</v>
      </c>
      <c r="J832" s="1"/>
      <c r="K832" s="1" t="b">
        <f t="shared" si="12"/>
        <v>0</v>
      </c>
      <c r="N832" s="10"/>
      <c r="O832" s="10"/>
    </row>
    <row r="833" spans="1:15" x14ac:dyDescent="0.25">
      <c r="A833" t="s">
        <v>869</v>
      </c>
      <c r="B833" t="s">
        <v>70</v>
      </c>
      <c r="C833">
        <v>831</v>
      </c>
      <c r="D833">
        <v>618278</v>
      </c>
      <c r="E833" t="s">
        <v>5</v>
      </c>
      <c r="F833" t="s">
        <v>5</v>
      </c>
      <c r="G833" t="s">
        <v>5</v>
      </c>
      <c r="H833" t="s">
        <v>3</v>
      </c>
      <c r="I833" s="1">
        <v>33568</v>
      </c>
      <c r="J833" s="1"/>
      <c r="K833" s="1" t="b">
        <f t="shared" si="12"/>
        <v>0</v>
      </c>
      <c r="N833" s="10"/>
      <c r="O833" s="10"/>
    </row>
    <row r="834" spans="1:15" x14ac:dyDescent="0.25">
      <c r="A834" t="s">
        <v>870</v>
      </c>
      <c r="B834" t="s">
        <v>120</v>
      </c>
      <c r="C834">
        <v>832</v>
      </c>
      <c r="D834">
        <v>618001</v>
      </c>
      <c r="E834">
        <v>244</v>
      </c>
      <c r="F834" t="s">
        <v>5</v>
      </c>
      <c r="G834" t="s">
        <v>5</v>
      </c>
      <c r="H834" t="s">
        <v>7</v>
      </c>
      <c r="I834" s="1">
        <v>38899</v>
      </c>
      <c r="J834" s="1"/>
      <c r="K834" s="1" t="b">
        <f t="shared" si="12"/>
        <v>0</v>
      </c>
      <c r="N834" s="10"/>
      <c r="O834" s="10"/>
    </row>
    <row r="835" spans="1:15" x14ac:dyDescent="0.25">
      <c r="A835" t="s">
        <v>871</v>
      </c>
      <c r="B835" t="s">
        <v>54</v>
      </c>
      <c r="C835">
        <v>833</v>
      </c>
      <c r="D835">
        <v>617674</v>
      </c>
      <c r="E835" t="s">
        <v>5</v>
      </c>
      <c r="F835" t="s">
        <v>5</v>
      </c>
      <c r="G835" t="s">
        <v>5</v>
      </c>
      <c r="H835" t="s">
        <v>9</v>
      </c>
      <c r="I835" s="1">
        <v>36831</v>
      </c>
      <c r="J835" s="1"/>
      <c r="K835" s="1" t="b">
        <f t="shared" ref="K835:K898" si="13">EXACT(A835,UPPER(A835))</f>
        <v>0</v>
      </c>
      <c r="N835" s="10"/>
      <c r="O835" s="10"/>
    </row>
    <row r="836" spans="1:15" x14ac:dyDescent="0.25">
      <c r="A836" t="s">
        <v>872</v>
      </c>
      <c r="B836" t="s">
        <v>56</v>
      </c>
      <c r="C836">
        <v>834</v>
      </c>
      <c r="D836">
        <v>617558</v>
      </c>
      <c r="E836" t="s">
        <v>5</v>
      </c>
      <c r="F836" t="s">
        <v>5</v>
      </c>
      <c r="G836" t="s">
        <v>5</v>
      </c>
      <c r="H836" t="s">
        <v>7</v>
      </c>
      <c r="I836" s="1">
        <v>38899</v>
      </c>
      <c r="J836" s="1"/>
      <c r="K836" s="1" t="b">
        <f t="shared" si="13"/>
        <v>0</v>
      </c>
      <c r="N836" s="10"/>
      <c r="O836" s="10"/>
    </row>
    <row r="837" spans="1:15" x14ac:dyDescent="0.25">
      <c r="A837" t="s">
        <v>4784</v>
      </c>
      <c r="B837" t="s">
        <v>41</v>
      </c>
      <c r="C837">
        <v>835</v>
      </c>
      <c r="D837">
        <v>616468</v>
      </c>
      <c r="E837">
        <v>206</v>
      </c>
      <c r="F837" t="s">
        <v>5</v>
      </c>
      <c r="G837" t="s">
        <v>5</v>
      </c>
      <c r="H837" t="s">
        <v>3</v>
      </c>
      <c r="I837" s="1">
        <v>36831</v>
      </c>
      <c r="J837" s="1"/>
      <c r="K837" s="1" t="b">
        <f t="shared" si="13"/>
        <v>0</v>
      </c>
      <c r="N837" s="10"/>
      <c r="O837" s="10"/>
    </row>
    <row r="838" spans="1:15" x14ac:dyDescent="0.25">
      <c r="A838" t="s">
        <v>873</v>
      </c>
      <c r="B838" t="s">
        <v>54</v>
      </c>
      <c r="C838">
        <v>836</v>
      </c>
      <c r="D838">
        <v>615833</v>
      </c>
      <c r="E838" t="s">
        <v>5</v>
      </c>
      <c r="F838" t="s">
        <v>5</v>
      </c>
      <c r="G838" t="s">
        <v>5</v>
      </c>
      <c r="H838" t="s">
        <v>9</v>
      </c>
      <c r="I838" s="1">
        <v>36831</v>
      </c>
      <c r="J838" s="1"/>
      <c r="K838" s="1" t="b">
        <f t="shared" si="13"/>
        <v>0</v>
      </c>
      <c r="N838" s="10"/>
      <c r="O838" s="10"/>
    </row>
    <row r="839" spans="1:15" x14ac:dyDescent="0.25">
      <c r="A839" t="s">
        <v>874</v>
      </c>
      <c r="B839" t="s">
        <v>54</v>
      </c>
      <c r="C839">
        <v>837</v>
      </c>
      <c r="D839">
        <v>615212</v>
      </c>
      <c r="E839" t="s">
        <v>5</v>
      </c>
      <c r="F839" t="s">
        <v>5</v>
      </c>
      <c r="G839" t="s">
        <v>5</v>
      </c>
      <c r="H839" t="s">
        <v>9</v>
      </c>
      <c r="I839" s="1">
        <v>36831</v>
      </c>
      <c r="J839" s="1"/>
      <c r="K839" s="1" t="b">
        <f t="shared" si="13"/>
        <v>0</v>
      </c>
      <c r="N839" s="10"/>
      <c r="O839" s="10"/>
    </row>
    <row r="840" spans="1:15" x14ac:dyDescent="0.25">
      <c r="A840" t="s">
        <v>875</v>
      </c>
      <c r="B840" t="s">
        <v>876</v>
      </c>
      <c r="C840">
        <v>838</v>
      </c>
      <c r="D840" t="s">
        <v>5</v>
      </c>
      <c r="E840" t="s">
        <v>5</v>
      </c>
      <c r="F840" t="s">
        <v>5</v>
      </c>
      <c r="G840" t="s">
        <v>5</v>
      </c>
      <c r="H840" t="s">
        <v>6</v>
      </c>
      <c r="I840" s="1">
        <v>33055</v>
      </c>
      <c r="J840" s="1"/>
      <c r="K840" s="1" t="b">
        <f t="shared" si="13"/>
        <v>1</v>
      </c>
      <c r="N840" s="10"/>
      <c r="O840" s="10"/>
    </row>
    <row r="841" spans="1:15" x14ac:dyDescent="0.25">
      <c r="A841" t="s">
        <v>877</v>
      </c>
      <c r="B841" t="s">
        <v>70</v>
      </c>
      <c r="C841">
        <v>839</v>
      </c>
      <c r="D841">
        <v>612257</v>
      </c>
      <c r="E841" t="s">
        <v>5</v>
      </c>
      <c r="F841" t="s">
        <v>5</v>
      </c>
      <c r="G841" t="s">
        <v>5</v>
      </c>
      <c r="H841" t="s">
        <v>3</v>
      </c>
      <c r="I841" s="1">
        <v>33568</v>
      </c>
      <c r="J841" s="1"/>
      <c r="K841" s="1" t="b">
        <f t="shared" si="13"/>
        <v>0</v>
      </c>
      <c r="N841" s="10"/>
      <c r="O841" s="10"/>
    </row>
    <row r="842" spans="1:15" x14ac:dyDescent="0.25">
      <c r="A842" t="s">
        <v>878</v>
      </c>
      <c r="B842" t="s">
        <v>54</v>
      </c>
      <c r="C842">
        <v>840</v>
      </c>
      <c r="D842">
        <v>611990</v>
      </c>
      <c r="E842" t="s">
        <v>5</v>
      </c>
      <c r="F842" t="s">
        <v>5</v>
      </c>
      <c r="G842" t="s">
        <v>5</v>
      </c>
      <c r="H842" t="s">
        <v>9</v>
      </c>
      <c r="I842" s="1">
        <v>36831</v>
      </c>
      <c r="J842" s="1"/>
      <c r="K842" s="1" t="b">
        <f t="shared" si="13"/>
        <v>0</v>
      </c>
      <c r="N842" s="10"/>
      <c r="O842" s="10"/>
    </row>
    <row r="843" spans="1:15" x14ac:dyDescent="0.25">
      <c r="A843" t="s">
        <v>4714</v>
      </c>
      <c r="B843" t="s">
        <v>46</v>
      </c>
      <c r="C843">
        <v>841</v>
      </c>
      <c r="D843">
        <v>610965</v>
      </c>
      <c r="E843">
        <v>1186</v>
      </c>
      <c r="F843" t="s">
        <v>5</v>
      </c>
      <c r="G843" t="s">
        <v>5</v>
      </c>
      <c r="H843" t="s">
        <v>6</v>
      </c>
      <c r="I843" s="1">
        <v>38534</v>
      </c>
      <c r="J843" s="1"/>
      <c r="K843" s="1" t="b">
        <f t="shared" si="13"/>
        <v>0</v>
      </c>
      <c r="N843" s="10"/>
      <c r="O843" s="10"/>
    </row>
    <row r="844" spans="1:15" x14ac:dyDescent="0.25">
      <c r="A844" t="s">
        <v>4785</v>
      </c>
      <c r="B844" t="s">
        <v>39</v>
      </c>
      <c r="C844">
        <v>842</v>
      </c>
      <c r="D844">
        <v>610949</v>
      </c>
      <c r="E844">
        <v>697</v>
      </c>
      <c r="F844" t="s">
        <v>5</v>
      </c>
      <c r="G844" t="s">
        <v>5</v>
      </c>
      <c r="H844" t="s">
        <v>7</v>
      </c>
      <c r="I844" s="1">
        <v>38534</v>
      </c>
      <c r="J844" s="1"/>
      <c r="K844" s="1" t="b">
        <f t="shared" si="13"/>
        <v>0</v>
      </c>
      <c r="N844" s="10"/>
      <c r="O844" s="10"/>
    </row>
    <row r="845" spans="1:15" x14ac:dyDescent="0.25">
      <c r="A845" t="s">
        <v>879</v>
      </c>
      <c r="B845" t="s">
        <v>54</v>
      </c>
      <c r="C845">
        <v>843</v>
      </c>
      <c r="D845">
        <v>610356</v>
      </c>
      <c r="E845" t="s">
        <v>5</v>
      </c>
      <c r="F845" t="s">
        <v>5</v>
      </c>
      <c r="G845" t="s">
        <v>5</v>
      </c>
      <c r="H845" t="s">
        <v>9</v>
      </c>
      <c r="I845" s="1">
        <v>36831</v>
      </c>
      <c r="J845" s="1"/>
      <c r="K845" s="1" t="b">
        <f t="shared" si="13"/>
        <v>0</v>
      </c>
      <c r="N845" s="10"/>
      <c r="O845" s="10"/>
    </row>
    <row r="846" spans="1:15" x14ac:dyDescent="0.25">
      <c r="A846" t="s">
        <v>4961</v>
      </c>
      <c r="B846" t="s">
        <v>250</v>
      </c>
      <c r="C846">
        <v>844</v>
      </c>
      <c r="D846">
        <v>273758</v>
      </c>
      <c r="E846">
        <v>154</v>
      </c>
      <c r="F846">
        <v>609356</v>
      </c>
      <c r="G846" t="s">
        <v>5</v>
      </c>
      <c r="H846" t="s">
        <v>7</v>
      </c>
      <c r="I846" s="1">
        <v>38899</v>
      </c>
      <c r="J846" s="1"/>
      <c r="K846" s="1" t="b">
        <f t="shared" si="13"/>
        <v>0</v>
      </c>
      <c r="N846" s="10"/>
      <c r="O846" s="10"/>
    </row>
    <row r="847" spans="1:15" x14ac:dyDescent="0.25">
      <c r="A847" t="s">
        <v>880</v>
      </c>
      <c r="B847" t="s">
        <v>54</v>
      </c>
      <c r="C847">
        <v>845</v>
      </c>
      <c r="D847">
        <v>609219</v>
      </c>
      <c r="E847" t="s">
        <v>5</v>
      </c>
      <c r="F847" t="s">
        <v>5</v>
      </c>
      <c r="G847" t="s">
        <v>5</v>
      </c>
      <c r="H847" t="s">
        <v>9</v>
      </c>
      <c r="I847" s="1">
        <v>36831</v>
      </c>
      <c r="J847" s="1"/>
      <c r="K847" s="1" t="b">
        <f t="shared" si="13"/>
        <v>0</v>
      </c>
      <c r="N847" s="10"/>
      <c r="O847" s="10"/>
    </row>
    <row r="848" spans="1:15" x14ac:dyDescent="0.25">
      <c r="A848" t="s">
        <v>881</v>
      </c>
      <c r="B848" t="s">
        <v>54</v>
      </c>
      <c r="C848">
        <v>846</v>
      </c>
      <c r="D848">
        <v>609173</v>
      </c>
      <c r="E848" t="s">
        <v>5</v>
      </c>
      <c r="F848" t="s">
        <v>5</v>
      </c>
      <c r="G848" t="s">
        <v>5</v>
      </c>
      <c r="H848" t="s">
        <v>9</v>
      </c>
      <c r="I848" s="1">
        <v>36831</v>
      </c>
      <c r="J848" s="1"/>
      <c r="K848" s="1" t="b">
        <f t="shared" si="13"/>
        <v>0</v>
      </c>
      <c r="N848" s="10"/>
      <c r="O848" s="10"/>
    </row>
    <row r="849" spans="1:15" x14ac:dyDescent="0.25">
      <c r="A849" t="s">
        <v>882</v>
      </c>
      <c r="B849" t="s">
        <v>54</v>
      </c>
      <c r="C849">
        <v>847</v>
      </c>
      <c r="D849">
        <v>609085</v>
      </c>
      <c r="E849" t="s">
        <v>5</v>
      </c>
      <c r="F849" t="s">
        <v>5</v>
      </c>
      <c r="G849" t="s">
        <v>5</v>
      </c>
      <c r="H849" t="s">
        <v>9</v>
      </c>
      <c r="I849" s="1">
        <v>36831</v>
      </c>
      <c r="J849" s="1"/>
      <c r="K849" s="1" t="b">
        <f t="shared" si="13"/>
        <v>0</v>
      </c>
      <c r="N849" s="10"/>
      <c r="O849" s="10"/>
    </row>
    <row r="850" spans="1:15" x14ac:dyDescent="0.25">
      <c r="A850" t="s">
        <v>883</v>
      </c>
      <c r="B850" t="s">
        <v>56</v>
      </c>
      <c r="C850">
        <v>848</v>
      </c>
      <c r="D850">
        <v>582246</v>
      </c>
      <c r="E850" t="s">
        <v>5</v>
      </c>
      <c r="F850">
        <v>608778</v>
      </c>
      <c r="G850" t="s">
        <v>5</v>
      </c>
      <c r="H850" t="s">
        <v>7</v>
      </c>
      <c r="I850" s="1">
        <v>38899</v>
      </c>
      <c r="J850" s="1"/>
      <c r="K850" s="1" t="b">
        <f t="shared" si="13"/>
        <v>0</v>
      </c>
      <c r="N850" s="10"/>
      <c r="O850" s="10"/>
    </row>
    <row r="851" spans="1:15" x14ac:dyDescent="0.25">
      <c r="A851" t="s">
        <v>884</v>
      </c>
      <c r="B851" t="s">
        <v>54</v>
      </c>
      <c r="C851">
        <v>849</v>
      </c>
      <c r="D851">
        <v>607868</v>
      </c>
      <c r="E851" t="s">
        <v>5</v>
      </c>
      <c r="F851" t="s">
        <v>5</v>
      </c>
      <c r="G851" t="s">
        <v>5</v>
      </c>
      <c r="H851" t="s">
        <v>9</v>
      </c>
      <c r="I851" s="1">
        <v>36831</v>
      </c>
      <c r="J851" s="1"/>
      <c r="K851" s="1" t="b">
        <f t="shared" si="13"/>
        <v>0</v>
      </c>
      <c r="N851" s="10"/>
      <c r="O851" s="10"/>
    </row>
    <row r="852" spans="1:15" x14ac:dyDescent="0.25">
      <c r="A852" t="s">
        <v>4754</v>
      </c>
      <c r="B852" t="s">
        <v>54</v>
      </c>
      <c r="C852">
        <v>850</v>
      </c>
      <c r="D852">
        <v>607660</v>
      </c>
      <c r="E852" t="s">
        <v>5</v>
      </c>
      <c r="F852" t="s">
        <v>5</v>
      </c>
      <c r="G852" t="s">
        <v>5</v>
      </c>
      <c r="H852" t="s">
        <v>9</v>
      </c>
      <c r="I852" s="1">
        <v>36831</v>
      </c>
      <c r="J852" s="1"/>
      <c r="K852" s="1" t="b">
        <f t="shared" si="13"/>
        <v>0</v>
      </c>
      <c r="N852" s="10"/>
      <c r="O852" s="10"/>
    </row>
    <row r="853" spans="1:15" x14ac:dyDescent="0.25">
      <c r="A853" t="s">
        <v>885</v>
      </c>
      <c r="B853" t="s">
        <v>44</v>
      </c>
      <c r="C853">
        <v>851</v>
      </c>
      <c r="D853">
        <v>378431</v>
      </c>
      <c r="E853" t="s">
        <v>5</v>
      </c>
      <c r="F853">
        <v>607642</v>
      </c>
      <c r="G853" t="s">
        <v>5</v>
      </c>
      <c r="H853" t="s">
        <v>3</v>
      </c>
      <c r="I853" s="1">
        <v>36951</v>
      </c>
      <c r="J853" s="1"/>
      <c r="K853" s="1" t="b">
        <f t="shared" si="13"/>
        <v>0</v>
      </c>
      <c r="N853" s="10"/>
      <c r="O853" s="10"/>
    </row>
    <row r="854" spans="1:15" x14ac:dyDescent="0.25">
      <c r="A854" t="s">
        <v>886</v>
      </c>
      <c r="B854" t="s">
        <v>54</v>
      </c>
      <c r="C854">
        <v>852</v>
      </c>
      <c r="D854">
        <v>607196</v>
      </c>
      <c r="E854" t="s">
        <v>5</v>
      </c>
      <c r="F854" t="s">
        <v>5</v>
      </c>
      <c r="G854" t="s">
        <v>5</v>
      </c>
      <c r="H854" t="s">
        <v>9</v>
      </c>
      <c r="I854" s="1">
        <v>36831</v>
      </c>
      <c r="J854" s="1"/>
      <c r="K854" s="1" t="b">
        <f t="shared" si="13"/>
        <v>0</v>
      </c>
      <c r="N854" s="10"/>
      <c r="O854" s="10"/>
    </row>
    <row r="855" spans="1:15" x14ac:dyDescent="0.25">
      <c r="A855" t="s">
        <v>887</v>
      </c>
      <c r="B855" t="s">
        <v>54</v>
      </c>
      <c r="C855">
        <v>853</v>
      </c>
      <c r="D855">
        <v>604381</v>
      </c>
      <c r="E855" t="s">
        <v>5</v>
      </c>
      <c r="F855" t="s">
        <v>5</v>
      </c>
      <c r="G855" t="s">
        <v>5</v>
      </c>
      <c r="H855" t="s">
        <v>9</v>
      </c>
      <c r="I855" s="1">
        <v>36831</v>
      </c>
      <c r="J855" s="1"/>
      <c r="K855" s="1" t="b">
        <f t="shared" si="13"/>
        <v>0</v>
      </c>
      <c r="N855" s="10"/>
      <c r="O855" s="10"/>
    </row>
    <row r="856" spans="1:15" x14ac:dyDescent="0.25">
      <c r="A856" t="s">
        <v>888</v>
      </c>
      <c r="B856" t="s">
        <v>36</v>
      </c>
      <c r="C856">
        <v>854</v>
      </c>
      <c r="D856">
        <v>604367</v>
      </c>
      <c r="E856">
        <v>547</v>
      </c>
      <c r="F856" t="s">
        <v>5</v>
      </c>
      <c r="G856" t="s">
        <v>5</v>
      </c>
      <c r="H856" t="s">
        <v>3</v>
      </c>
      <c r="I856" s="1">
        <v>38626</v>
      </c>
      <c r="J856" s="1"/>
      <c r="K856" s="1" t="b">
        <f t="shared" si="13"/>
        <v>0</v>
      </c>
      <c r="N856" s="10"/>
      <c r="O856" s="10"/>
    </row>
    <row r="857" spans="1:15" x14ac:dyDescent="0.25">
      <c r="A857" t="s">
        <v>889</v>
      </c>
      <c r="B857" t="s">
        <v>56</v>
      </c>
      <c r="C857">
        <v>855</v>
      </c>
      <c r="D857">
        <v>603872</v>
      </c>
      <c r="E857" t="s">
        <v>5</v>
      </c>
      <c r="F857" t="s">
        <v>5</v>
      </c>
      <c r="G857" t="s">
        <v>5</v>
      </c>
      <c r="H857" t="s">
        <v>7</v>
      </c>
      <c r="I857" s="1">
        <v>38899</v>
      </c>
      <c r="J857" s="1"/>
      <c r="K857" s="1" t="b">
        <f t="shared" si="13"/>
        <v>0</v>
      </c>
      <c r="N857" s="10"/>
      <c r="O857" s="10"/>
    </row>
    <row r="858" spans="1:15" x14ac:dyDescent="0.25">
      <c r="A858" t="s">
        <v>890</v>
      </c>
      <c r="B858" t="s">
        <v>46</v>
      </c>
      <c r="C858">
        <v>856</v>
      </c>
      <c r="D858">
        <v>603376</v>
      </c>
      <c r="E858">
        <v>167</v>
      </c>
      <c r="F858" t="s">
        <v>5</v>
      </c>
      <c r="G858" t="s">
        <v>5</v>
      </c>
      <c r="H858" t="s">
        <v>6</v>
      </c>
      <c r="I858" s="1">
        <v>38534</v>
      </c>
      <c r="J858" s="1"/>
      <c r="K858" s="1" t="b">
        <f t="shared" si="13"/>
        <v>0</v>
      </c>
      <c r="N858" s="10"/>
      <c r="O858" s="10"/>
    </row>
    <row r="859" spans="1:15" x14ac:dyDescent="0.25">
      <c r="A859" t="s">
        <v>891</v>
      </c>
      <c r="B859" t="s">
        <v>54</v>
      </c>
      <c r="C859">
        <v>857</v>
      </c>
      <c r="D859">
        <v>602649</v>
      </c>
      <c r="E859" t="s">
        <v>5</v>
      </c>
      <c r="F859" t="s">
        <v>5</v>
      </c>
      <c r="G859" t="s">
        <v>5</v>
      </c>
      <c r="H859" t="s">
        <v>9</v>
      </c>
      <c r="I859" s="1">
        <v>36831</v>
      </c>
      <c r="J859" s="1"/>
      <c r="K859" s="1" t="b">
        <f t="shared" si="13"/>
        <v>0</v>
      </c>
      <c r="N859" s="10"/>
      <c r="O859" s="10"/>
    </row>
    <row r="860" spans="1:15" x14ac:dyDescent="0.25">
      <c r="A860" t="s">
        <v>892</v>
      </c>
      <c r="B860" t="s">
        <v>54</v>
      </c>
      <c r="C860">
        <v>858</v>
      </c>
      <c r="D860">
        <v>602541</v>
      </c>
      <c r="E860" t="s">
        <v>5</v>
      </c>
      <c r="F860" t="s">
        <v>5</v>
      </c>
      <c r="G860" t="s">
        <v>5</v>
      </c>
      <c r="H860" t="s">
        <v>9</v>
      </c>
      <c r="I860" s="1">
        <v>36831</v>
      </c>
      <c r="J860" s="1"/>
      <c r="K860" s="1" t="b">
        <f t="shared" si="13"/>
        <v>0</v>
      </c>
      <c r="N860" s="10"/>
      <c r="O860" s="10"/>
    </row>
    <row r="861" spans="1:15" x14ac:dyDescent="0.25">
      <c r="A861" t="s">
        <v>893</v>
      </c>
      <c r="B861" t="s">
        <v>43</v>
      </c>
      <c r="C861">
        <v>859</v>
      </c>
      <c r="D861">
        <v>601794</v>
      </c>
      <c r="E861">
        <v>464</v>
      </c>
      <c r="F861" t="s">
        <v>5</v>
      </c>
      <c r="G861" t="s">
        <v>5</v>
      </c>
      <c r="H861" t="s">
        <v>9</v>
      </c>
      <c r="I861" s="1">
        <v>36800</v>
      </c>
      <c r="J861" s="1"/>
      <c r="K861" s="1" t="b">
        <f t="shared" si="13"/>
        <v>0</v>
      </c>
      <c r="N861" s="10"/>
      <c r="O861" s="10"/>
    </row>
    <row r="862" spans="1:15" x14ac:dyDescent="0.25">
      <c r="A862" t="s">
        <v>894</v>
      </c>
      <c r="B862" t="s">
        <v>78</v>
      </c>
      <c r="C862">
        <v>860</v>
      </c>
      <c r="D862">
        <v>601478</v>
      </c>
      <c r="E862" t="s">
        <v>5</v>
      </c>
      <c r="F862" t="s">
        <v>5</v>
      </c>
      <c r="G862" t="s">
        <v>5</v>
      </c>
      <c r="H862" t="s">
        <v>7</v>
      </c>
      <c r="I862" s="1">
        <v>37803</v>
      </c>
      <c r="J862" s="1"/>
      <c r="K862" s="1" t="b">
        <f t="shared" si="13"/>
        <v>0</v>
      </c>
      <c r="N862" s="10"/>
      <c r="O862" s="10"/>
    </row>
    <row r="863" spans="1:15" x14ac:dyDescent="0.25">
      <c r="A863" t="s">
        <v>895</v>
      </c>
      <c r="B863" t="s">
        <v>54</v>
      </c>
      <c r="C863">
        <v>861</v>
      </c>
      <c r="D863">
        <v>600883</v>
      </c>
      <c r="E863" t="s">
        <v>5</v>
      </c>
      <c r="F863" t="s">
        <v>5</v>
      </c>
      <c r="G863" t="s">
        <v>5</v>
      </c>
      <c r="H863" t="s">
        <v>9</v>
      </c>
      <c r="I863" s="1">
        <v>36831</v>
      </c>
      <c r="J863" s="1"/>
      <c r="K863" s="1" t="b">
        <f t="shared" si="13"/>
        <v>0</v>
      </c>
      <c r="N863" s="10"/>
      <c r="O863" s="10"/>
    </row>
    <row r="864" spans="1:15" x14ac:dyDescent="0.25">
      <c r="A864" t="s">
        <v>896</v>
      </c>
      <c r="B864" t="s">
        <v>153</v>
      </c>
      <c r="C864">
        <v>862</v>
      </c>
      <c r="D864">
        <v>600789</v>
      </c>
      <c r="E864">
        <v>475</v>
      </c>
      <c r="F864" t="s">
        <v>5</v>
      </c>
      <c r="G864" t="s">
        <v>5</v>
      </c>
      <c r="H864" t="s">
        <v>6</v>
      </c>
      <c r="I864" s="1">
        <v>38899</v>
      </c>
      <c r="J864" s="1"/>
      <c r="K864" s="1" t="b">
        <f t="shared" si="13"/>
        <v>0</v>
      </c>
      <c r="N864" s="10"/>
      <c r="O864" s="10"/>
    </row>
    <row r="865" spans="1:15" x14ac:dyDescent="0.25">
      <c r="A865" t="s">
        <v>897</v>
      </c>
      <c r="B865" t="s">
        <v>54</v>
      </c>
      <c r="C865">
        <v>863</v>
      </c>
      <c r="D865">
        <v>600377</v>
      </c>
      <c r="E865" t="s">
        <v>5</v>
      </c>
      <c r="F865" t="s">
        <v>5</v>
      </c>
      <c r="G865" t="s">
        <v>5</v>
      </c>
      <c r="H865" t="s">
        <v>9</v>
      </c>
      <c r="I865" s="1">
        <v>36831</v>
      </c>
      <c r="J865" s="1"/>
      <c r="K865" s="1" t="b">
        <f t="shared" si="13"/>
        <v>0</v>
      </c>
      <c r="N865" s="10"/>
      <c r="O865" s="10"/>
    </row>
    <row r="866" spans="1:15" x14ac:dyDescent="0.25">
      <c r="A866" t="s">
        <v>898</v>
      </c>
      <c r="B866" t="s">
        <v>46</v>
      </c>
      <c r="C866">
        <v>864</v>
      </c>
      <c r="D866">
        <v>600368</v>
      </c>
      <c r="E866">
        <v>4040</v>
      </c>
      <c r="F866" t="s">
        <v>5</v>
      </c>
      <c r="G866" t="s">
        <v>5</v>
      </c>
      <c r="H866" t="s">
        <v>6</v>
      </c>
      <c r="I866" s="1">
        <v>38534</v>
      </c>
      <c r="J866" s="1"/>
      <c r="K866" s="1" t="b">
        <f t="shared" si="13"/>
        <v>0</v>
      </c>
      <c r="N866" s="10"/>
      <c r="O866" s="10"/>
    </row>
    <row r="867" spans="1:15" x14ac:dyDescent="0.25">
      <c r="A867" t="s">
        <v>4786</v>
      </c>
      <c r="B867" t="s">
        <v>39</v>
      </c>
      <c r="C867">
        <v>865</v>
      </c>
      <c r="D867">
        <v>598590</v>
      </c>
      <c r="E867">
        <v>645</v>
      </c>
      <c r="F867" t="s">
        <v>5</v>
      </c>
      <c r="G867" t="s">
        <v>5</v>
      </c>
      <c r="H867" t="s">
        <v>7</v>
      </c>
      <c r="I867" s="1">
        <v>38534</v>
      </c>
      <c r="J867" s="1"/>
      <c r="K867" s="1" t="b">
        <f t="shared" si="13"/>
        <v>0</v>
      </c>
      <c r="N867" s="10"/>
      <c r="O867" s="10"/>
    </row>
    <row r="868" spans="1:15" x14ac:dyDescent="0.25">
      <c r="A868" t="s">
        <v>899</v>
      </c>
      <c r="B868" t="s">
        <v>54</v>
      </c>
      <c r="C868">
        <v>866</v>
      </c>
      <c r="D868">
        <v>598387</v>
      </c>
      <c r="E868" t="s">
        <v>5</v>
      </c>
      <c r="F868" t="s">
        <v>5</v>
      </c>
      <c r="G868" t="s">
        <v>5</v>
      </c>
      <c r="H868" t="s">
        <v>9</v>
      </c>
      <c r="I868" s="1">
        <v>36831</v>
      </c>
      <c r="J868" s="1"/>
      <c r="K868" s="1" t="b">
        <f t="shared" si="13"/>
        <v>0</v>
      </c>
      <c r="N868" s="10"/>
      <c r="O868" s="10"/>
    </row>
    <row r="869" spans="1:15" x14ac:dyDescent="0.25">
      <c r="A869" t="s">
        <v>4715</v>
      </c>
      <c r="B869" t="s">
        <v>158</v>
      </c>
      <c r="C869">
        <v>867</v>
      </c>
      <c r="D869" t="s">
        <v>5</v>
      </c>
      <c r="E869" t="s">
        <v>5</v>
      </c>
      <c r="F869" t="s">
        <v>5</v>
      </c>
      <c r="G869" t="s">
        <v>5</v>
      </c>
      <c r="H869" t="s">
        <v>6</v>
      </c>
      <c r="I869" s="1">
        <v>37803</v>
      </c>
      <c r="J869" s="1"/>
      <c r="K869" s="1" t="b">
        <f t="shared" si="13"/>
        <v>0</v>
      </c>
      <c r="N869" s="10"/>
      <c r="O869" s="10"/>
    </row>
    <row r="870" spans="1:15" x14ac:dyDescent="0.25">
      <c r="A870" t="s">
        <v>900</v>
      </c>
      <c r="B870" t="s">
        <v>62</v>
      </c>
      <c r="C870">
        <v>868</v>
      </c>
      <c r="D870">
        <v>595951</v>
      </c>
      <c r="E870" t="s">
        <v>5</v>
      </c>
      <c r="F870" t="s">
        <v>5</v>
      </c>
      <c r="G870" t="s">
        <v>5</v>
      </c>
      <c r="H870" t="s">
        <v>6</v>
      </c>
      <c r="I870" s="1">
        <v>37803</v>
      </c>
      <c r="J870" s="1"/>
      <c r="K870" s="1" t="b">
        <f t="shared" si="13"/>
        <v>0</v>
      </c>
      <c r="N870" s="10"/>
      <c r="O870" s="10"/>
    </row>
    <row r="871" spans="1:15" x14ac:dyDescent="0.25">
      <c r="A871" t="s">
        <v>901</v>
      </c>
      <c r="B871" t="s">
        <v>54</v>
      </c>
      <c r="C871">
        <v>869</v>
      </c>
      <c r="D871">
        <v>594316</v>
      </c>
      <c r="E871" t="s">
        <v>5</v>
      </c>
      <c r="F871" t="s">
        <v>5</v>
      </c>
      <c r="G871" t="s">
        <v>5</v>
      </c>
      <c r="H871" t="s">
        <v>9</v>
      </c>
      <c r="I871" s="1">
        <v>36831</v>
      </c>
      <c r="J871" s="1"/>
      <c r="K871" s="1" t="b">
        <f t="shared" si="13"/>
        <v>0</v>
      </c>
      <c r="N871" s="10"/>
      <c r="O871" s="10"/>
    </row>
    <row r="872" spans="1:15" x14ac:dyDescent="0.25">
      <c r="A872" t="s">
        <v>902</v>
      </c>
      <c r="B872" t="s">
        <v>83</v>
      </c>
      <c r="C872">
        <v>870</v>
      </c>
      <c r="D872" t="s">
        <v>5</v>
      </c>
      <c r="E872" t="s">
        <v>5</v>
      </c>
      <c r="F872">
        <v>593952</v>
      </c>
      <c r="G872">
        <v>1098</v>
      </c>
      <c r="H872" t="s">
        <v>6</v>
      </c>
      <c r="I872" s="1">
        <v>38899</v>
      </c>
      <c r="J872" s="1"/>
      <c r="K872" s="1" t="b">
        <f t="shared" si="13"/>
        <v>0</v>
      </c>
      <c r="N872" s="10"/>
      <c r="O872" s="10"/>
    </row>
    <row r="873" spans="1:15" x14ac:dyDescent="0.25">
      <c r="A873" t="s">
        <v>903</v>
      </c>
      <c r="B873" t="s">
        <v>54</v>
      </c>
      <c r="C873">
        <v>871</v>
      </c>
      <c r="D873">
        <v>593705</v>
      </c>
      <c r="E873" t="s">
        <v>5</v>
      </c>
      <c r="F873" t="s">
        <v>5</v>
      </c>
      <c r="G873" t="s">
        <v>5</v>
      </c>
      <c r="H873" t="s">
        <v>9</v>
      </c>
      <c r="I873" s="1">
        <v>36831</v>
      </c>
      <c r="J873" s="1"/>
      <c r="K873" s="1" t="b">
        <f t="shared" si="13"/>
        <v>0</v>
      </c>
      <c r="N873" s="10"/>
      <c r="O873" s="10"/>
    </row>
    <row r="874" spans="1:15" x14ac:dyDescent="0.25">
      <c r="A874" t="s">
        <v>904</v>
      </c>
      <c r="B874" t="s">
        <v>54</v>
      </c>
      <c r="C874">
        <v>872</v>
      </c>
      <c r="D874">
        <v>591686</v>
      </c>
      <c r="E874" t="s">
        <v>5</v>
      </c>
      <c r="F874" t="s">
        <v>5</v>
      </c>
      <c r="G874" t="s">
        <v>5</v>
      </c>
      <c r="H874" t="s">
        <v>9</v>
      </c>
      <c r="I874" s="1">
        <v>36831</v>
      </c>
      <c r="J874" s="1"/>
      <c r="K874" s="1" t="b">
        <f t="shared" si="13"/>
        <v>0</v>
      </c>
      <c r="N874" s="10"/>
      <c r="O874" s="10"/>
    </row>
    <row r="875" spans="1:15" x14ac:dyDescent="0.25">
      <c r="A875" t="s">
        <v>905</v>
      </c>
      <c r="B875" t="s">
        <v>54</v>
      </c>
      <c r="C875">
        <v>873</v>
      </c>
      <c r="D875">
        <v>590745</v>
      </c>
      <c r="E875" t="s">
        <v>5</v>
      </c>
      <c r="F875" t="s">
        <v>5</v>
      </c>
      <c r="G875" t="s">
        <v>5</v>
      </c>
      <c r="H875" t="s">
        <v>9</v>
      </c>
      <c r="I875" s="1">
        <v>36831</v>
      </c>
      <c r="J875" s="1"/>
      <c r="K875" s="1" t="b">
        <f t="shared" si="13"/>
        <v>0</v>
      </c>
      <c r="N875" s="10"/>
      <c r="O875" s="10"/>
    </row>
    <row r="876" spans="1:15" x14ac:dyDescent="0.25">
      <c r="A876" t="s">
        <v>906</v>
      </c>
      <c r="B876" t="s">
        <v>87</v>
      </c>
      <c r="C876">
        <v>874</v>
      </c>
      <c r="D876">
        <v>590213</v>
      </c>
      <c r="E876">
        <v>280</v>
      </c>
      <c r="F876" t="s">
        <v>5</v>
      </c>
      <c r="G876" t="s">
        <v>5</v>
      </c>
      <c r="H876" t="s">
        <v>7</v>
      </c>
      <c r="I876" s="1">
        <v>36342</v>
      </c>
      <c r="J876" s="1"/>
      <c r="K876" s="1" t="b">
        <f t="shared" si="13"/>
        <v>0</v>
      </c>
      <c r="N876" s="10"/>
      <c r="O876" s="10"/>
    </row>
    <row r="877" spans="1:15" x14ac:dyDescent="0.25">
      <c r="A877" t="s">
        <v>907</v>
      </c>
      <c r="B877" t="s">
        <v>54</v>
      </c>
      <c r="C877">
        <v>875</v>
      </c>
      <c r="D877">
        <v>590115</v>
      </c>
      <c r="E877" t="s">
        <v>5</v>
      </c>
      <c r="F877" t="s">
        <v>5</v>
      </c>
      <c r="G877" t="s">
        <v>5</v>
      </c>
      <c r="H877" t="s">
        <v>9</v>
      </c>
      <c r="I877" s="1">
        <v>36831</v>
      </c>
      <c r="J877" s="1"/>
      <c r="K877" s="1" t="b">
        <f t="shared" si="13"/>
        <v>0</v>
      </c>
      <c r="N877" s="10"/>
      <c r="O877" s="10"/>
    </row>
    <row r="878" spans="1:15" x14ac:dyDescent="0.25">
      <c r="A878" t="s">
        <v>908</v>
      </c>
      <c r="B878" t="s">
        <v>54</v>
      </c>
      <c r="C878">
        <v>876</v>
      </c>
      <c r="D878">
        <v>589824</v>
      </c>
      <c r="E878" t="s">
        <v>5</v>
      </c>
      <c r="F878" t="s">
        <v>5</v>
      </c>
      <c r="G878" t="s">
        <v>5</v>
      </c>
      <c r="H878" t="s">
        <v>9</v>
      </c>
      <c r="I878" s="1">
        <v>36831</v>
      </c>
      <c r="J878" s="1"/>
      <c r="K878" s="1" t="b">
        <f t="shared" si="13"/>
        <v>0</v>
      </c>
      <c r="N878" s="10"/>
      <c r="O878" s="10"/>
    </row>
    <row r="879" spans="1:15" x14ac:dyDescent="0.25">
      <c r="A879" t="s">
        <v>909</v>
      </c>
      <c r="B879" t="s">
        <v>44</v>
      </c>
      <c r="C879">
        <v>877</v>
      </c>
      <c r="D879">
        <v>535139</v>
      </c>
      <c r="E879">
        <v>122</v>
      </c>
      <c r="F879">
        <v>587637</v>
      </c>
      <c r="G879">
        <v>153</v>
      </c>
      <c r="H879" t="s">
        <v>3</v>
      </c>
      <c r="I879" s="1">
        <v>36951</v>
      </c>
      <c r="J879" s="1"/>
      <c r="K879" s="1" t="b">
        <f t="shared" si="13"/>
        <v>0</v>
      </c>
      <c r="N879" s="10"/>
      <c r="O879" s="10"/>
    </row>
    <row r="880" spans="1:15" x14ac:dyDescent="0.25">
      <c r="A880" t="s">
        <v>910</v>
      </c>
      <c r="B880" t="s">
        <v>324</v>
      </c>
      <c r="C880">
        <v>878</v>
      </c>
      <c r="D880">
        <v>586813</v>
      </c>
      <c r="E880" t="s">
        <v>5</v>
      </c>
      <c r="F880" t="s">
        <v>5</v>
      </c>
      <c r="G880" t="s">
        <v>5</v>
      </c>
      <c r="H880" t="s">
        <v>6</v>
      </c>
      <c r="I880" s="1">
        <v>38899</v>
      </c>
      <c r="J880" s="1"/>
      <c r="K880" s="1" t="b">
        <f t="shared" si="13"/>
        <v>0</v>
      </c>
      <c r="N880" s="10"/>
      <c r="O880" s="10"/>
    </row>
    <row r="881" spans="1:15" x14ac:dyDescent="0.25">
      <c r="A881" t="s">
        <v>911</v>
      </c>
      <c r="B881" t="s">
        <v>41</v>
      </c>
      <c r="C881">
        <v>879</v>
      </c>
      <c r="D881">
        <v>586700</v>
      </c>
      <c r="E881">
        <v>153</v>
      </c>
      <c r="F881" t="s">
        <v>5</v>
      </c>
      <c r="G881" t="s">
        <v>5</v>
      </c>
      <c r="H881" t="s">
        <v>3</v>
      </c>
      <c r="I881" s="1">
        <v>36831</v>
      </c>
      <c r="J881" s="1"/>
      <c r="K881" s="1" t="b">
        <f t="shared" si="13"/>
        <v>0</v>
      </c>
      <c r="N881" s="10"/>
      <c r="O881" s="10"/>
    </row>
    <row r="882" spans="1:15" x14ac:dyDescent="0.25">
      <c r="A882" t="s">
        <v>912</v>
      </c>
      <c r="B882" t="s">
        <v>54</v>
      </c>
      <c r="C882">
        <v>880</v>
      </c>
      <c r="D882">
        <v>583373</v>
      </c>
      <c r="E882" t="s">
        <v>5</v>
      </c>
      <c r="F882" t="s">
        <v>5</v>
      </c>
      <c r="G882" t="s">
        <v>5</v>
      </c>
      <c r="H882" t="s">
        <v>9</v>
      </c>
      <c r="I882" s="1">
        <v>36831</v>
      </c>
      <c r="J882" s="1"/>
      <c r="K882" s="1" t="b">
        <f t="shared" si="13"/>
        <v>0</v>
      </c>
      <c r="N882" s="10"/>
      <c r="O882" s="10"/>
    </row>
    <row r="883" spans="1:15" x14ac:dyDescent="0.25">
      <c r="A883" t="s">
        <v>913</v>
      </c>
      <c r="B883" t="s">
        <v>54</v>
      </c>
      <c r="C883">
        <v>881</v>
      </c>
      <c r="D883">
        <v>582764</v>
      </c>
      <c r="E883" t="s">
        <v>5</v>
      </c>
      <c r="F883" t="s">
        <v>5</v>
      </c>
      <c r="G883" t="s">
        <v>5</v>
      </c>
      <c r="H883" t="s">
        <v>9</v>
      </c>
      <c r="I883" s="1">
        <v>36831</v>
      </c>
      <c r="J883" s="1"/>
      <c r="K883" s="1" t="b">
        <f t="shared" si="13"/>
        <v>0</v>
      </c>
      <c r="N883" s="10"/>
      <c r="O883" s="10"/>
    </row>
    <row r="884" spans="1:15" x14ac:dyDescent="0.25">
      <c r="A884" t="s">
        <v>914</v>
      </c>
      <c r="B884" t="s">
        <v>54</v>
      </c>
      <c r="C884">
        <v>882</v>
      </c>
      <c r="D884">
        <v>582751</v>
      </c>
      <c r="E884" t="s">
        <v>5</v>
      </c>
      <c r="F884" t="s">
        <v>5</v>
      </c>
      <c r="G884" t="s">
        <v>5</v>
      </c>
      <c r="H884" t="s">
        <v>9</v>
      </c>
      <c r="I884" s="1">
        <v>36831</v>
      </c>
      <c r="J884" s="1"/>
      <c r="K884" s="1" t="b">
        <f t="shared" si="13"/>
        <v>0</v>
      </c>
      <c r="N884" s="10"/>
      <c r="O884" s="10"/>
    </row>
    <row r="885" spans="1:15" x14ac:dyDescent="0.25">
      <c r="A885" t="s">
        <v>915</v>
      </c>
      <c r="B885" t="s">
        <v>144</v>
      </c>
      <c r="C885">
        <v>883</v>
      </c>
      <c r="D885">
        <v>582480</v>
      </c>
      <c r="E885" t="s">
        <v>5</v>
      </c>
      <c r="F885" t="s">
        <v>5</v>
      </c>
      <c r="G885" t="s">
        <v>5</v>
      </c>
      <c r="H885" t="s">
        <v>3</v>
      </c>
      <c r="I885" t="s">
        <v>11</v>
      </c>
      <c r="K885" s="1" t="b">
        <f t="shared" si="13"/>
        <v>0</v>
      </c>
      <c r="N885" s="10"/>
      <c r="O885" s="10"/>
    </row>
    <row r="886" spans="1:15" x14ac:dyDescent="0.25">
      <c r="A886" t="s">
        <v>916</v>
      </c>
      <c r="B886" t="s">
        <v>87</v>
      </c>
      <c r="C886">
        <v>884</v>
      </c>
      <c r="D886">
        <v>582443</v>
      </c>
      <c r="E886">
        <v>207</v>
      </c>
      <c r="F886" t="s">
        <v>5</v>
      </c>
      <c r="G886" t="s">
        <v>5</v>
      </c>
      <c r="H886" t="s">
        <v>7</v>
      </c>
      <c r="I886" s="1">
        <v>36342</v>
      </c>
      <c r="J886" s="1"/>
      <c r="K886" s="1" t="b">
        <f t="shared" si="13"/>
        <v>0</v>
      </c>
      <c r="N886" s="10"/>
      <c r="O886" s="10"/>
    </row>
    <row r="887" spans="1:15" x14ac:dyDescent="0.25">
      <c r="A887" t="s">
        <v>917</v>
      </c>
      <c r="B887" t="s">
        <v>54</v>
      </c>
      <c r="C887">
        <v>885</v>
      </c>
      <c r="D887">
        <v>580326</v>
      </c>
      <c r="E887" t="s">
        <v>5</v>
      </c>
      <c r="F887" t="s">
        <v>5</v>
      </c>
      <c r="G887" t="s">
        <v>5</v>
      </c>
      <c r="H887" t="s">
        <v>9</v>
      </c>
      <c r="I887" s="1">
        <v>36831</v>
      </c>
      <c r="J887" s="1"/>
      <c r="K887" s="1" t="b">
        <f t="shared" si="13"/>
        <v>0</v>
      </c>
      <c r="N887" s="10"/>
      <c r="O887" s="10"/>
    </row>
    <row r="888" spans="1:15" x14ac:dyDescent="0.25">
      <c r="A888" t="s">
        <v>918</v>
      </c>
      <c r="B888" t="s">
        <v>919</v>
      </c>
      <c r="C888">
        <v>886</v>
      </c>
      <c r="D888">
        <v>579137</v>
      </c>
      <c r="E888">
        <v>22</v>
      </c>
      <c r="F888" t="s">
        <v>5</v>
      </c>
      <c r="G888" t="s">
        <v>5</v>
      </c>
      <c r="H888" t="s">
        <v>9</v>
      </c>
      <c r="I888" s="1">
        <v>37144</v>
      </c>
      <c r="J888" s="1"/>
      <c r="K888" s="1" t="b">
        <f t="shared" si="13"/>
        <v>1</v>
      </c>
      <c r="N888" s="10"/>
      <c r="O888" s="10"/>
    </row>
    <row r="889" spans="1:15" x14ac:dyDescent="0.25">
      <c r="A889" t="s">
        <v>4787</v>
      </c>
      <c r="B889" t="s">
        <v>39</v>
      </c>
      <c r="C889">
        <v>887</v>
      </c>
      <c r="D889">
        <v>578887</v>
      </c>
      <c r="E889">
        <v>249</v>
      </c>
      <c r="F889" t="s">
        <v>5</v>
      </c>
      <c r="G889" t="s">
        <v>5</v>
      </c>
      <c r="H889" t="s">
        <v>7</v>
      </c>
      <c r="I889" s="1">
        <v>38534</v>
      </c>
      <c r="J889" s="1"/>
      <c r="K889" s="1" t="b">
        <f t="shared" si="13"/>
        <v>0</v>
      </c>
      <c r="N889" s="10"/>
      <c r="O889" s="10"/>
    </row>
    <row r="890" spans="1:15" x14ac:dyDescent="0.25">
      <c r="A890" t="s">
        <v>920</v>
      </c>
      <c r="B890" t="s">
        <v>46</v>
      </c>
      <c r="C890">
        <v>888</v>
      </c>
      <c r="D890">
        <v>578068</v>
      </c>
      <c r="E890" t="s">
        <v>5</v>
      </c>
      <c r="F890" t="s">
        <v>5</v>
      </c>
      <c r="G890" t="s">
        <v>5</v>
      </c>
      <c r="H890" t="s">
        <v>6</v>
      </c>
      <c r="I890" s="1">
        <v>38534</v>
      </c>
      <c r="J890" s="1"/>
      <c r="K890" s="1" t="b">
        <f t="shared" si="13"/>
        <v>0</v>
      </c>
      <c r="N890" s="10"/>
      <c r="O890" s="10"/>
    </row>
    <row r="891" spans="1:15" x14ac:dyDescent="0.25">
      <c r="A891" t="s">
        <v>921</v>
      </c>
      <c r="B891" t="s">
        <v>72</v>
      </c>
      <c r="C891">
        <v>889</v>
      </c>
      <c r="D891" t="s">
        <v>5</v>
      </c>
      <c r="E891" t="s">
        <v>5</v>
      </c>
      <c r="F891">
        <v>577869</v>
      </c>
      <c r="G891" t="s">
        <v>5</v>
      </c>
      <c r="H891" t="s">
        <v>6</v>
      </c>
      <c r="I891" s="1">
        <v>37010</v>
      </c>
      <c r="J891" s="1"/>
      <c r="K891" s="1" t="b">
        <f t="shared" si="13"/>
        <v>0</v>
      </c>
      <c r="N891" s="10"/>
      <c r="O891" s="10"/>
    </row>
    <row r="892" spans="1:15" x14ac:dyDescent="0.25">
      <c r="A892" t="s">
        <v>922</v>
      </c>
      <c r="B892" t="s">
        <v>56</v>
      </c>
      <c r="C892">
        <v>890</v>
      </c>
      <c r="D892">
        <v>577737</v>
      </c>
      <c r="E892" t="s">
        <v>5</v>
      </c>
      <c r="F892" t="s">
        <v>5</v>
      </c>
      <c r="G892" t="s">
        <v>5</v>
      </c>
      <c r="H892" t="s">
        <v>7</v>
      </c>
      <c r="I892" s="1">
        <v>38899</v>
      </c>
      <c r="J892" s="1"/>
      <c r="K892" s="1" t="b">
        <f t="shared" si="13"/>
        <v>0</v>
      </c>
      <c r="N892" s="10"/>
      <c r="O892" s="10"/>
    </row>
    <row r="893" spans="1:15" x14ac:dyDescent="0.25">
      <c r="A893" t="s">
        <v>923</v>
      </c>
      <c r="B893" t="s">
        <v>54</v>
      </c>
      <c r="C893">
        <v>891</v>
      </c>
      <c r="D893">
        <v>577298</v>
      </c>
      <c r="E893" t="s">
        <v>5</v>
      </c>
      <c r="F893" t="s">
        <v>5</v>
      </c>
      <c r="G893" t="s">
        <v>5</v>
      </c>
      <c r="H893" t="s">
        <v>9</v>
      </c>
      <c r="I893" s="1">
        <v>36831</v>
      </c>
      <c r="J893" s="1"/>
      <c r="K893" s="1" t="b">
        <f t="shared" si="13"/>
        <v>0</v>
      </c>
      <c r="N893" s="10"/>
      <c r="O893" s="10"/>
    </row>
    <row r="894" spans="1:15" x14ac:dyDescent="0.25">
      <c r="A894" t="s">
        <v>924</v>
      </c>
      <c r="B894" t="s">
        <v>44</v>
      </c>
      <c r="C894">
        <v>892</v>
      </c>
      <c r="D894">
        <v>528570</v>
      </c>
      <c r="E894">
        <v>57</v>
      </c>
      <c r="F894">
        <v>577190</v>
      </c>
      <c r="G894">
        <v>67</v>
      </c>
      <c r="H894" t="s">
        <v>3</v>
      </c>
      <c r="I894" s="1">
        <v>36951</v>
      </c>
      <c r="J894" s="1"/>
      <c r="K894" s="1" t="b">
        <f t="shared" si="13"/>
        <v>0</v>
      </c>
      <c r="N894" s="10"/>
      <c r="O894" s="10"/>
    </row>
    <row r="895" spans="1:15" x14ac:dyDescent="0.25">
      <c r="A895" t="s">
        <v>925</v>
      </c>
      <c r="B895" t="s">
        <v>56</v>
      </c>
      <c r="C895">
        <v>893</v>
      </c>
      <c r="D895">
        <v>576973</v>
      </c>
      <c r="E895" t="s">
        <v>5</v>
      </c>
      <c r="F895" t="s">
        <v>5</v>
      </c>
      <c r="G895" t="s">
        <v>5</v>
      </c>
      <c r="H895" t="s">
        <v>7</v>
      </c>
      <c r="I895" s="1">
        <v>38899</v>
      </c>
      <c r="J895" s="1"/>
      <c r="K895" s="1" t="b">
        <f t="shared" si="13"/>
        <v>0</v>
      </c>
      <c r="N895" s="10"/>
      <c r="O895" s="10"/>
    </row>
    <row r="896" spans="1:15" x14ac:dyDescent="0.25">
      <c r="A896" t="s">
        <v>926</v>
      </c>
      <c r="B896" t="s">
        <v>56</v>
      </c>
      <c r="C896">
        <v>894</v>
      </c>
      <c r="D896">
        <v>546167</v>
      </c>
      <c r="E896" t="s">
        <v>5</v>
      </c>
      <c r="F896">
        <v>574592</v>
      </c>
      <c r="G896" t="s">
        <v>5</v>
      </c>
      <c r="H896" t="s">
        <v>7</v>
      </c>
      <c r="I896" s="1">
        <v>38899</v>
      </c>
      <c r="J896" s="1"/>
      <c r="K896" s="1" t="b">
        <f t="shared" si="13"/>
        <v>0</v>
      </c>
      <c r="N896" s="10"/>
      <c r="O896" s="10"/>
    </row>
    <row r="897" spans="1:15" x14ac:dyDescent="0.25">
      <c r="A897" t="s">
        <v>927</v>
      </c>
      <c r="B897" t="s">
        <v>58</v>
      </c>
      <c r="C897">
        <v>895</v>
      </c>
      <c r="D897">
        <v>574330</v>
      </c>
      <c r="E897" t="s">
        <v>5</v>
      </c>
      <c r="F897" t="s">
        <v>5</v>
      </c>
      <c r="G897" t="s">
        <v>5</v>
      </c>
      <c r="H897" t="s">
        <v>3</v>
      </c>
      <c r="I897" s="1">
        <v>33526</v>
      </c>
      <c r="J897" s="1"/>
      <c r="K897" s="1" t="b">
        <f t="shared" si="13"/>
        <v>0</v>
      </c>
      <c r="N897" s="10"/>
      <c r="O897" s="10"/>
    </row>
    <row r="898" spans="1:15" x14ac:dyDescent="0.25">
      <c r="A898" t="s">
        <v>928</v>
      </c>
      <c r="B898" t="s">
        <v>54</v>
      </c>
      <c r="C898">
        <v>896</v>
      </c>
      <c r="D898">
        <v>573836</v>
      </c>
      <c r="E898" t="s">
        <v>5</v>
      </c>
      <c r="F898" t="s">
        <v>5</v>
      </c>
      <c r="G898" t="s">
        <v>5</v>
      </c>
      <c r="H898" t="s">
        <v>9</v>
      </c>
      <c r="I898" s="1">
        <v>36831</v>
      </c>
      <c r="J898" s="1"/>
      <c r="K898" s="1" t="b">
        <f t="shared" si="13"/>
        <v>0</v>
      </c>
      <c r="N898" s="10"/>
      <c r="O898" s="10"/>
    </row>
    <row r="899" spans="1:15" x14ac:dyDescent="0.25">
      <c r="A899" t="s">
        <v>929</v>
      </c>
      <c r="B899" t="s">
        <v>36</v>
      </c>
      <c r="C899">
        <v>897</v>
      </c>
      <c r="D899">
        <v>569835</v>
      </c>
      <c r="E899">
        <v>86</v>
      </c>
      <c r="F899" t="s">
        <v>5</v>
      </c>
      <c r="G899" t="s">
        <v>5</v>
      </c>
      <c r="H899" t="s">
        <v>3</v>
      </c>
      <c r="I899" s="1">
        <v>38626</v>
      </c>
      <c r="J899" s="1"/>
      <c r="K899" s="1" t="b">
        <f t="shared" ref="K899:K962" si="14">EXACT(A899,UPPER(A899))</f>
        <v>0</v>
      </c>
      <c r="N899" s="10"/>
      <c r="O899" s="10"/>
    </row>
    <row r="900" spans="1:15" x14ac:dyDescent="0.25">
      <c r="A900" t="s">
        <v>930</v>
      </c>
      <c r="B900" t="s">
        <v>54</v>
      </c>
      <c r="C900">
        <v>898</v>
      </c>
      <c r="D900">
        <v>569585</v>
      </c>
      <c r="E900" t="s">
        <v>5</v>
      </c>
      <c r="F900" t="s">
        <v>5</v>
      </c>
      <c r="G900" t="s">
        <v>5</v>
      </c>
      <c r="H900" t="s">
        <v>9</v>
      </c>
      <c r="I900" s="1">
        <v>36831</v>
      </c>
      <c r="J900" s="1"/>
      <c r="K900" s="1" t="b">
        <f t="shared" si="14"/>
        <v>0</v>
      </c>
      <c r="N900" s="10"/>
      <c r="O900" s="10"/>
    </row>
    <row r="901" spans="1:15" x14ac:dyDescent="0.25">
      <c r="A901" t="s">
        <v>4342</v>
      </c>
      <c r="B901" t="s">
        <v>87</v>
      </c>
      <c r="C901">
        <v>899</v>
      </c>
      <c r="D901">
        <v>568855</v>
      </c>
      <c r="E901">
        <v>217</v>
      </c>
      <c r="F901" t="s">
        <v>5</v>
      </c>
      <c r="G901" t="s">
        <v>5</v>
      </c>
      <c r="H901" t="s">
        <v>7</v>
      </c>
      <c r="I901" s="1">
        <v>36342</v>
      </c>
      <c r="J901" s="1"/>
      <c r="K901" s="1" t="b">
        <f t="shared" si="14"/>
        <v>0</v>
      </c>
      <c r="N901" s="10"/>
      <c r="O901" s="10"/>
    </row>
    <row r="902" spans="1:15" x14ac:dyDescent="0.25">
      <c r="A902" t="s">
        <v>931</v>
      </c>
      <c r="B902" t="s">
        <v>54</v>
      </c>
      <c r="C902">
        <v>900</v>
      </c>
      <c r="D902">
        <v>568558</v>
      </c>
      <c r="E902" t="s">
        <v>5</v>
      </c>
      <c r="F902" t="s">
        <v>5</v>
      </c>
      <c r="G902" t="s">
        <v>5</v>
      </c>
      <c r="H902" t="s">
        <v>9</v>
      </c>
      <c r="I902" s="1">
        <v>36831</v>
      </c>
      <c r="J902" s="1"/>
      <c r="K902" s="1" t="b">
        <f t="shared" si="14"/>
        <v>0</v>
      </c>
      <c r="N902" s="10"/>
      <c r="O902" s="10"/>
    </row>
    <row r="903" spans="1:15" x14ac:dyDescent="0.25">
      <c r="A903" t="s">
        <v>932</v>
      </c>
      <c r="B903" t="s">
        <v>62</v>
      </c>
      <c r="C903">
        <v>901</v>
      </c>
      <c r="D903">
        <v>568388</v>
      </c>
      <c r="E903" t="s">
        <v>5</v>
      </c>
      <c r="F903" t="s">
        <v>5</v>
      </c>
      <c r="G903" t="s">
        <v>5</v>
      </c>
      <c r="H903" t="s">
        <v>6</v>
      </c>
      <c r="I903" s="1">
        <v>37803</v>
      </c>
      <c r="J903" s="1"/>
      <c r="K903" s="1" t="b">
        <f t="shared" si="14"/>
        <v>0</v>
      </c>
      <c r="N903" s="10"/>
      <c r="O903" s="10"/>
    </row>
    <row r="904" spans="1:15" x14ac:dyDescent="0.25">
      <c r="A904" t="s">
        <v>933</v>
      </c>
      <c r="B904" t="s">
        <v>54</v>
      </c>
      <c r="C904">
        <v>902</v>
      </c>
      <c r="D904">
        <v>567884</v>
      </c>
      <c r="E904" t="s">
        <v>5</v>
      </c>
      <c r="F904" t="s">
        <v>5</v>
      </c>
      <c r="G904" t="s">
        <v>5</v>
      </c>
      <c r="H904" t="s">
        <v>9</v>
      </c>
      <c r="I904" s="1">
        <v>36831</v>
      </c>
      <c r="J904" s="1"/>
      <c r="K904" s="1" t="b">
        <f t="shared" si="14"/>
        <v>0</v>
      </c>
      <c r="N904" s="10"/>
      <c r="O904" s="10"/>
    </row>
    <row r="905" spans="1:15" x14ac:dyDescent="0.25">
      <c r="A905" t="s">
        <v>934</v>
      </c>
      <c r="B905" t="s">
        <v>54</v>
      </c>
      <c r="C905">
        <v>903</v>
      </c>
      <c r="D905">
        <v>567598</v>
      </c>
      <c r="E905" t="s">
        <v>5</v>
      </c>
      <c r="F905" t="s">
        <v>5</v>
      </c>
      <c r="G905" t="s">
        <v>5</v>
      </c>
      <c r="H905" t="s">
        <v>9</v>
      </c>
      <c r="I905" s="1">
        <v>36831</v>
      </c>
      <c r="J905" s="1"/>
      <c r="K905" s="1" t="b">
        <f t="shared" si="14"/>
        <v>0</v>
      </c>
      <c r="N905" s="10"/>
      <c r="O905" s="10"/>
    </row>
    <row r="906" spans="1:15" x14ac:dyDescent="0.25">
      <c r="A906" t="s">
        <v>935</v>
      </c>
      <c r="B906" t="s">
        <v>54</v>
      </c>
      <c r="C906">
        <v>904</v>
      </c>
      <c r="D906">
        <v>567576</v>
      </c>
      <c r="E906" t="s">
        <v>5</v>
      </c>
      <c r="F906" t="s">
        <v>5</v>
      </c>
      <c r="G906" t="s">
        <v>5</v>
      </c>
      <c r="H906" t="s">
        <v>9</v>
      </c>
      <c r="I906" s="1">
        <v>36831</v>
      </c>
      <c r="J906" s="1"/>
      <c r="K906" s="1" t="b">
        <f t="shared" si="14"/>
        <v>0</v>
      </c>
      <c r="N906" s="10"/>
      <c r="O906" s="10"/>
    </row>
    <row r="907" spans="1:15" x14ac:dyDescent="0.25">
      <c r="A907" t="s">
        <v>936</v>
      </c>
      <c r="B907" t="s">
        <v>38</v>
      </c>
      <c r="C907">
        <v>905</v>
      </c>
      <c r="D907">
        <v>567345</v>
      </c>
      <c r="E907">
        <v>72</v>
      </c>
      <c r="F907" t="s">
        <v>5</v>
      </c>
      <c r="G907" t="s">
        <v>5</v>
      </c>
      <c r="H907" t="s">
        <v>6</v>
      </c>
      <c r="I907" s="1">
        <v>37803</v>
      </c>
      <c r="J907" s="1"/>
      <c r="K907" s="1" t="b">
        <f t="shared" si="14"/>
        <v>0</v>
      </c>
      <c r="N907" s="10"/>
      <c r="O907" s="10"/>
    </row>
    <row r="908" spans="1:15" x14ac:dyDescent="0.25">
      <c r="A908" t="s">
        <v>937</v>
      </c>
      <c r="B908" t="s">
        <v>80</v>
      </c>
      <c r="C908">
        <v>906</v>
      </c>
      <c r="D908">
        <v>567042</v>
      </c>
      <c r="E908" t="s">
        <v>5</v>
      </c>
      <c r="F908" t="s">
        <v>5</v>
      </c>
      <c r="G908" t="s">
        <v>5</v>
      </c>
      <c r="H908" t="s">
        <v>3</v>
      </c>
      <c r="I908" s="1">
        <v>38551</v>
      </c>
      <c r="J908" s="1"/>
      <c r="K908" s="1" t="b">
        <f t="shared" si="14"/>
        <v>0</v>
      </c>
      <c r="N908" s="10"/>
      <c r="O908" s="10"/>
    </row>
    <row r="909" spans="1:15" x14ac:dyDescent="0.25">
      <c r="A909" t="s">
        <v>938</v>
      </c>
      <c r="B909" t="s">
        <v>185</v>
      </c>
      <c r="C909">
        <v>907</v>
      </c>
      <c r="D909">
        <v>566546</v>
      </c>
      <c r="E909">
        <v>262</v>
      </c>
      <c r="F909" t="s">
        <v>5</v>
      </c>
      <c r="G909" t="s">
        <v>5</v>
      </c>
      <c r="H909" t="s">
        <v>6</v>
      </c>
      <c r="I909" s="1">
        <v>38899</v>
      </c>
      <c r="J909" s="1"/>
      <c r="K909" s="1" t="b">
        <f t="shared" si="14"/>
        <v>0</v>
      </c>
      <c r="N909" s="10"/>
      <c r="O909" s="10"/>
    </row>
    <row r="910" spans="1:15" x14ac:dyDescent="0.25">
      <c r="A910" t="s">
        <v>939</v>
      </c>
      <c r="B910" t="s">
        <v>62</v>
      </c>
      <c r="C910">
        <v>908</v>
      </c>
      <c r="D910" t="s">
        <v>5</v>
      </c>
      <c r="E910" t="s">
        <v>5</v>
      </c>
      <c r="F910">
        <v>566162</v>
      </c>
      <c r="G910" t="s">
        <v>5</v>
      </c>
      <c r="H910" t="s">
        <v>6</v>
      </c>
      <c r="I910" s="1">
        <v>37803</v>
      </c>
      <c r="J910" s="1"/>
      <c r="K910" s="1" t="b">
        <f t="shared" si="14"/>
        <v>0</v>
      </c>
      <c r="N910" s="10"/>
      <c r="O910" s="10"/>
    </row>
    <row r="911" spans="1:15" x14ac:dyDescent="0.25">
      <c r="A911" t="s">
        <v>940</v>
      </c>
      <c r="B911" t="s">
        <v>74</v>
      </c>
      <c r="C911">
        <v>909</v>
      </c>
      <c r="D911" t="s">
        <v>5</v>
      </c>
      <c r="E911" t="s">
        <v>5</v>
      </c>
      <c r="F911">
        <v>565687</v>
      </c>
      <c r="G911">
        <v>4363</v>
      </c>
      <c r="H911" t="s">
        <v>7</v>
      </c>
      <c r="I911" s="1">
        <v>38899</v>
      </c>
      <c r="J911" s="1"/>
      <c r="K911" s="1" t="b">
        <f t="shared" si="14"/>
        <v>0</v>
      </c>
      <c r="N911" s="10"/>
      <c r="O911" s="10"/>
    </row>
    <row r="912" spans="1:15" x14ac:dyDescent="0.25">
      <c r="A912" t="s">
        <v>941</v>
      </c>
      <c r="B912" t="s">
        <v>67</v>
      </c>
      <c r="C912">
        <v>910</v>
      </c>
      <c r="D912">
        <v>565137</v>
      </c>
      <c r="E912" t="s">
        <v>5</v>
      </c>
      <c r="F912" t="s">
        <v>5</v>
      </c>
      <c r="G912" t="s">
        <v>5</v>
      </c>
      <c r="H912" t="s">
        <v>3</v>
      </c>
      <c r="I912" s="1">
        <v>35856</v>
      </c>
      <c r="J912" s="1"/>
      <c r="K912" s="1" t="b">
        <f t="shared" si="14"/>
        <v>0</v>
      </c>
      <c r="N912" s="10"/>
      <c r="O912" s="10"/>
    </row>
    <row r="913" spans="1:15" x14ac:dyDescent="0.25">
      <c r="A913" t="s">
        <v>942</v>
      </c>
      <c r="B913" t="s">
        <v>54</v>
      </c>
      <c r="C913">
        <v>911</v>
      </c>
      <c r="D913">
        <v>563896</v>
      </c>
      <c r="E913" t="s">
        <v>5</v>
      </c>
      <c r="F913" t="s">
        <v>5</v>
      </c>
      <c r="G913" t="s">
        <v>5</v>
      </c>
      <c r="H913" t="s">
        <v>9</v>
      </c>
      <c r="I913" s="1">
        <v>36831</v>
      </c>
      <c r="J913" s="1"/>
      <c r="K913" s="1" t="b">
        <f t="shared" si="14"/>
        <v>0</v>
      </c>
      <c r="N913" s="10"/>
      <c r="O913" s="10"/>
    </row>
    <row r="914" spans="1:15" x14ac:dyDescent="0.25">
      <c r="A914" t="s">
        <v>943</v>
      </c>
      <c r="B914" t="s">
        <v>38</v>
      </c>
      <c r="C914">
        <v>912</v>
      </c>
      <c r="D914">
        <v>563570</v>
      </c>
      <c r="E914">
        <v>781</v>
      </c>
      <c r="F914" t="s">
        <v>5</v>
      </c>
      <c r="G914" t="s">
        <v>5</v>
      </c>
      <c r="H914" t="s">
        <v>6</v>
      </c>
      <c r="I914" s="1">
        <v>37803</v>
      </c>
      <c r="J914" s="1"/>
      <c r="K914" s="1" t="b">
        <f t="shared" si="14"/>
        <v>0</v>
      </c>
      <c r="N914" s="10"/>
      <c r="O914" s="10"/>
    </row>
    <row r="915" spans="1:15" x14ac:dyDescent="0.25">
      <c r="A915" t="s">
        <v>944</v>
      </c>
      <c r="B915" t="s">
        <v>945</v>
      </c>
      <c r="C915">
        <v>913</v>
      </c>
      <c r="D915">
        <v>562713</v>
      </c>
      <c r="E915">
        <v>186</v>
      </c>
      <c r="F915" t="s">
        <v>5</v>
      </c>
      <c r="G915" t="s">
        <v>5</v>
      </c>
      <c r="H915" t="s">
        <v>7</v>
      </c>
      <c r="I915" s="1">
        <v>38899</v>
      </c>
      <c r="J915" s="1"/>
      <c r="K915" s="1" t="b">
        <f t="shared" si="14"/>
        <v>1</v>
      </c>
      <c r="N915" s="10"/>
      <c r="O915" s="10"/>
    </row>
    <row r="916" spans="1:15" x14ac:dyDescent="0.25">
      <c r="A916" t="s">
        <v>946</v>
      </c>
      <c r="B916" t="s">
        <v>54</v>
      </c>
      <c r="C916">
        <v>914</v>
      </c>
      <c r="D916">
        <v>561822</v>
      </c>
      <c r="E916" t="s">
        <v>5</v>
      </c>
      <c r="F916" t="s">
        <v>5</v>
      </c>
      <c r="G916" t="s">
        <v>5</v>
      </c>
      <c r="H916" t="s">
        <v>9</v>
      </c>
      <c r="I916" s="1">
        <v>36831</v>
      </c>
      <c r="J916" s="1"/>
      <c r="K916" s="1" t="b">
        <f t="shared" si="14"/>
        <v>0</v>
      </c>
      <c r="N916" s="10"/>
      <c r="O916" s="10"/>
    </row>
    <row r="917" spans="1:15" x14ac:dyDescent="0.25">
      <c r="A917" t="s">
        <v>947</v>
      </c>
      <c r="B917" t="s">
        <v>56</v>
      </c>
      <c r="C917">
        <v>915</v>
      </c>
      <c r="D917">
        <v>561647</v>
      </c>
      <c r="E917" t="s">
        <v>5</v>
      </c>
      <c r="F917" t="s">
        <v>5</v>
      </c>
      <c r="G917" t="s">
        <v>5</v>
      </c>
      <c r="H917" t="s">
        <v>7</v>
      </c>
      <c r="I917" s="1">
        <v>38899</v>
      </c>
      <c r="J917" s="1"/>
      <c r="K917" s="1" t="b">
        <f t="shared" si="14"/>
        <v>0</v>
      </c>
      <c r="N917" s="10"/>
      <c r="O917" s="10"/>
    </row>
    <row r="918" spans="1:15" x14ac:dyDescent="0.25">
      <c r="A918" t="s">
        <v>948</v>
      </c>
      <c r="B918" t="s">
        <v>108</v>
      </c>
      <c r="C918">
        <v>916</v>
      </c>
      <c r="D918">
        <v>560631</v>
      </c>
      <c r="E918">
        <v>3930</v>
      </c>
      <c r="F918" t="s">
        <v>5</v>
      </c>
      <c r="G918" t="s">
        <v>5</v>
      </c>
      <c r="H918" t="s">
        <v>7</v>
      </c>
      <c r="I918" s="1">
        <v>38718</v>
      </c>
      <c r="J918" s="1"/>
      <c r="K918" s="1" t="b">
        <f t="shared" si="14"/>
        <v>0</v>
      </c>
      <c r="N918" s="10"/>
      <c r="O918" s="10"/>
    </row>
    <row r="919" spans="1:15" x14ac:dyDescent="0.25">
      <c r="A919" t="s">
        <v>4760</v>
      </c>
      <c r="B919" t="s">
        <v>54</v>
      </c>
      <c r="C919">
        <v>917</v>
      </c>
      <c r="D919">
        <v>560384</v>
      </c>
      <c r="E919" t="s">
        <v>5</v>
      </c>
      <c r="F919" t="s">
        <v>5</v>
      </c>
      <c r="G919" t="s">
        <v>5</v>
      </c>
      <c r="H919" t="s">
        <v>9</v>
      </c>
      <c r="I919" s="1">
        <v>36831</v>
      </c>
      <c r="J919" s="1"/>
      <c r="K919" s="1" t="b">
        <f t="shared" si="14"/>
        <v>0</v>
      </c>
      <c r="N919" s="10"/>
      <c r="O919" s="10"/>
    </row>
    <row r="920" spans="1:15" x14ac:dyDescent="0.25">
      <c r="A920" t="s">
        <v>949</v>
      </c>
      <c r="B920" t="s">
        <v>36</v>
      </c>
      <c r="C920">
        <v>918</v>
      </c>
      <c r="D920">
        <v>560012</v>
      </c>
      <c r="E920">
        <v>186</v>
      </c>
      <c r="F920" t="s">
        <v>5</v>
      </c>
      <c r="G920" t="s">
        <v>5</v>
      </c>
      <c r="H920" t="s">
        <v>3</v>
      </c>
      <c r="I920" s="1">
        <v>38626</v>
      </c>
      <c r="J920" s="1"/>
      <c r="K920" s="1" t="b">
        <f t="shared" si="14"/>
        <v>0</v>
      </c>
      <c r="N920" s="10"/>
      <c r="O920" s="10"/>
    </row>
    <row r="921" spans="1:15" x14ac:dyDescent="0.25">
      <c r="A921" t="s">
        <v>950</v>
      </c>
      <c r="B921" t="s">
        <v>46</v>
      </c>
      <c r="C921">
        <v>919</v>
      </c>
      <c r="D921">
        <v>559650</v>
      </c>
      <c r="E921" t="s">
        <v>5</v>
      </c>
      <c r="F921" t="s">
        <v>5</v>
      </c>
      <c r="G921" t="s">
        <v>5</v>
      </c>
      <c r="H921" t="s">
        <v>6</v>
      </c>
      <c r="I921" s="1">
        <v>38534</v>
      </c>
      <c r="J921" s="1"/>
      <c r="K921" s="1" t="b">
        <f t="shared" si="14"/>
        <v>0</v>
      </c>
      <c r="N921" s="10"/>
      <c r="O921" s="10"/>
    </row>
    <row r="922" spans="1:15" x14ac:dyDescent="0.25">
      <c r="A922" t="s">
        <v>951</v>
      </c>
      <c r="B922" t="s">
        <v>54</v>
      </c>
      <c r="C922">
        <v>920</v>
      </c>
      <c r="D922">
        <v>558635</v>
      </c>
      <c r="E922" t="s">
        <v>5</v>
      </c>
      <c r="F922" t="s">
        <v>5</v>
      </c>
      <c r="G922" t="s">
        <v>5</v>
      </c>
      <c r="H922" t="s">
        <v>9</v>
      </c>
      <c r="I922" s="1">
        <v>36831</v>
      </c>
      <c r="J922" s="1"/>
      <c r="K922" s="1" t="b">
        <f t="shared" si="14"/>
        <v>0</v>
      </c>
      <c r="N922" s="10"/>
      <c r="O922" s="10"/>
    </row>
    <row r="923" spans="1:15" x14ac:dyDescent="0.25">
      <c r="A923" t="s">
        <v>952</v>
      </c>
      <c r="B923" t="s">
        <v>44</v>
      </c>
      <c r="C923">
        <v>921</v>
      </c>
      <c r="D923">
        <v>447734</v>
      </c>
      <c r="E923" t="s">
        <v>5</v>
      </c>
      <c r="F923">
        <v>558462</v>
      </c>
      <c r="G923" t="s">
        <v>5</v>
      </c>
      <c r="H923" t="s">
        <v>3</v>
      </c>
      <c r="I923" s="1">
        <v>36951</v>
      </c>
      <c r="J923" s="1"/>
      <c r="K923" s="1" t="b">
        <f t="shared" si="14"/>
        <v>0</v>
      </c>
      <c r="N923" s="10"/>
      <c r="O923" s="10"/>
    </row>
    <row r="924" spans="1:15" x14ac:dyDescent="0.25">
      <c r="A924" t="s">
        <v>953</v>
      </c>
      <c r="B924" t="s">
        <v>954</v>
      </c>
      <c r="C924">
        <v>922</v>
      </c>
      <c r="D924">
        <v>558195</v>
      </c>
      <c r="E924" t="s">
        <v>5</v>
      </c>
      <c r="F924" t="s">
        <v>5</v>
      </c>
      <c r="G924" t="s">
        <v>5</v>
      </c>
      <c r="H924" t="s">
        <v>3</v>
      </c>
      <c r="I924" s="1">
        <v>36831</v>
      </c>
      <c r="J924" s="1"/>
      <c r="K924" s="1" t="b">
        <f t="shared" si="14"/>
        <v>1</v>
      </c>
      <c r="N924" s="10"/>
      <c r="O924" s="10"/>
    </row>
    <row r="925" spans="1:15" x14ac:dyDescent="0.25">
      <c r="A925" t="s">
        <v>955</v>
      </c>
      <c r="B925" t="s">
        <v>54</v>
      </c>
      <c r="C925">
        <v>923</v>
      </c>
      <c r="D925">
        <v>557901</v>
      </c>
      <c r="E925" t="s">
        <v>5</v>
      </c>
      <c r="F925" t="s">
        <v>5</v>
      </c>
      <c r="G925" t="s">
        <v>5</v>
      </c>
      <c r="H925" t="s">
        <v>9</v>
      </c>
      <c r="I925" s="1">
        <v>36831</v>
      </c>
      <c r="J925" s="1"/>
      <c r="K925" s="1" t="b">
        <f t="shared" si="14"/>
        <v>0</v>
      </c>
      <c r="N925" s="10"/>
      <c r="O925" s="10"/>
    </row>
    <row r="926" spans="1:15" x14ac:dyDescent="0.25">
      <c r="A926" t="s">
        <v>956</v>
      </c>
      <c r="B926" t="s">
        <v>54</v>
      </c>
      <c r="C926">
        <v>924</v>
      </c>
      <c r="D926">
        <v>557067</v>
      </c>
      <c r="E926" t="s">
        <v>5</v>
      </c>
      <c r="F926" t="s">
        <v>5</v>
      </c>
      <c r="G926" t="s">
        <v>5</v>
      </c>
      <c r="H926" t="s">
        <v>9</v>
      </c>
      <c r="I926" s="1">
        <v>36831</v>
      </c>
      <c r="J926" s="1"/>
      <c r="K926" s="1" t="b">
        <f t="shared" si="14"/>
        <v>0</v>
      </c>
      <c r="N926" s="10"/>
      <c r="O926" s="10"/>
    </row>
    <row r="927" spans="1:15" x14ac:dyDescent="0.25">
      <c r="A927" t="s">
        <v>4788</v>
      </c>
      <c r="B927" t="s">
        <v>39</v>
      </c>
      <c r="C927">
        <v>925</v>
      </c>
      <c r="D927">
        <v>556429</v>
      </c>
      <c r="E927">
        <v>842</v>
      </c>
      <c r="F927" t="s">
        <v>5</v>
      </c>
      <c r="G927" t="s">
        <v>5</v>
      </c>
      <c r="H927" t="s">
        <v>7</v>
      </c>
      <c r="I927" s="1">
        <v>38534</v>
      </c>
      <c r="J927" s="1"/>
      <c r="K927" s="1" t="b">
        <f t="shared" si="14"/>
        <v>0</v>
      </c>
      <c r="N927" s="10"/>
      <c r="O927" s="10"/>
    </row>
    <row r="928" spans="1:15" x14ac:dyDescent="0.25">
      <c r="A928" t="s">
        <v>957</v>
      </c>
      <c r="B928" t="s">
        <v>54</v>
      </c>
      <c r="C928">
        <v>926</v>
      </c>
      <c r="D928">
        <v>555489</v>
      </c>
      <c r="E928" t="s">
        <v>5</v>
      </c>
      <c r="F928" t="s">
        <v>5</v>
      </c>
      <c r="G928" t="s">
        <v>5</v>
      </c>
      <c r="H928" t="s">
        <v>9</v>
      </c>
      <c r="I928" s="1">
        <v>36831</v>
      </c>
      <c r="J928" s="1"/>
      <c r="K928" s="1" t="b">
        <f t="shared" si="14"/>
        <v>0</v>
      </c>
      <c r="N928" s="10"/>
      <c r="O928" s="10"/>
    </row>
    <row r="929" spans="1:15" x14ac:dyDescent="0.25">
      <c r="A929" t="s">
        <v>958</v>
      </c>
      <c r="B929" t="s">
        <v>54</v>
      </c>
      <c r="C929">
        <v>927</v>
      </c>
      <c r="D929">
        <v>555052</v>
      </c>
      <c r="E929" t="s">
        <v>5</v>
      </c>
      <c r="F929" t="s">
        <v>5</v>
      </c>
      <c r="G929" t="s">
        <v>5</v>
      </c>
      <c r="H929" t="s">
        <v>9</v>
      </c>
      <c r="I929" s="1">
        <v>36831</v>
      </c>
      <c r="J929" s="1"/>
      <c r="K929" s="1" t="b">
        <f t="shared" si="14"/>
        <v>0</v>
      </c>
      <c r="N929" s="10"/>
      <c r="O929" s="10"/>
    </row>
    <row r="930" spans="1:15" x14ac:dyDescent="0.25">
      <c r="A930" t="s">
        <v>959</v>
      </c>
      <c r="B930" t="s">
        <v>54</v>
      </c>
      <c r="C930">
        <v>928</v>
      </c>
      <c r="D930">
        <v>554057</v>
      </c>
      <c r="E930" t="s">
        <v>5</v>
      </c>
      <c r="F930" t="s">
        <v>5</v>
      </c>
      <c r="G930" t="s">
        <v>5</v>
      </c>
      <c r="H930" t="s">
        <v>9</v>
      </c>
      <c r="I930" s="1">
        <v>36831</v>
      </c>
      <c r="J930" s="1"/>
      <c r="K930" s="1" t="b">
        <f t="shared" si="14"/>
        <v>0</v>
      </c>
      <c r="N930" s="10"/>
      <c r="O930" s="10"/>
    </row>
    <row r="931" spans="1:15" x14ac:dyDescent="0.25">
      <c r="A931" t="s">
        <v>960</v>
      </c>
      <c r="B931" t="s">
        <v>44</v>
      </c>
      <c r="C931">
        <v>929</v>
      </c>
      <c r="D931">
        <v>553837</v>
      </c>
      <c r="E931">
        <v>89</v>
      </c>
      <c r="F931" t="s">
        <v>5</v>
      </c>
      <c r="G931" t="s">
        <v>5</v>
      </c>
      <c r="H931" t="s">
        <v>3</v>
      </c>
      <c r="I931" s="1">
        <v>36951</v>
      </c>
      <c r="J931" s="1"/>
      <c r="K931" s="1" t="b">
        <f t="shared" si="14"/>
        <v>0</v>
      </c>
      <c r="N931" s="10"/>
      <c r="O931" s="10"/>
    </row>
    <row r="932" spans="1:15" x14ac:dyDescent="0.25">
      <c r="A932" t="s">
        <v>961</v>
      </c>
      <c r="B932" t="s">
        <v>54</v>
      </c>
      <c r="C932">
        <v>930</v>
      </c>
      <c r="D932">
        <v>552445</v>
      </c>
      <c r="E932" t="s">
        <v>5</v>
      </c>
      <c r="F932" t="s">
        <v>5</v>
      </c>
      <c r="G932" t="s">
        <v>5</v>
      </c>
      <c r="H932" t="s">
        <v>9</v>
      </c>
      <c r="I932" s="1">
        <v>36831</v>
      </c>
      <c r="J932" s="1"/>
      <c r="K932" s="1" t="b">
        <f t="shared" si="14"/>
        <v>0</v>
      </c>
      <c r="N932" s="10"/>
      <c r="O932" s="10"/>
    </row>
    <row r="933" spans="1:15" x14ac:dyDescent="0.25">
      <c r="A933" t="s">
        <v>962</v>
      </c>
      <c r="B933" t="s">
        <v>56</v>
      </c>
      <c r="C933">
        <v>931</v>
      </c>
      <c r="D933">
        <v>466626</v>
      </c>
      <c r="E933" t="s">
        <v>5</v>
      </c>
      <c r="F933">
        <v>552170</v>
      </c>
      <c r="G933" t="s">
        <v>5</v>
      </c>
      <c r="H933" t="s">
        <v>7</v>
      </c>
      <c r="I933" s="1">
        <v>38899</v>
      </c>
      <c r="J933" s="1"/>
      <c r="K933" s="1" t="b">
        <f t="shared" si="14"/>
        <v>0</v>
      </c>
      <c r="N933" s="10"/>
      <c r="O933" s="10"/>
    </row>
    <row r="934" spans="1:15" x14ac:dyDescent="0.25">
      <c r="A934" t="s">
        <v>963</v>
      </c>
      <c r="B934" t="s">
        <v>54</v>
      </c>
      <c r="C934">
        <v>932</v>
      </c>
      <c r="D934">
        <v>551523</v>
      </c>
      <c r="E934" t="s">
        <v>5</v>
      </c>
      <c r="F934" t="s">
        <v>5</v>
      </c>
      <c r="G934" t="s">
        <v>5</v>
      </c>
      <c r="H934" t="s">
        <v>9</v>
      </c>
      <c r="I934" s="1">
        <v>36831</v>
      </c>
      <c r="J934" s="1"/>
      <c r="K934" s="1" t="b">
        <f t="shared" si="14"/>
        <v>0</v>
      </c>
      <c r="N934" s="10"/>
      <c r="O934" s="10"/>
    </row>
    <row r="935" spans="1:15" x14ac:dyDescent="0.25">
      <c r="A935" t="s">
        <v>964</v>
      </c>
      <c r="B935" t="s">
        <v>54</v>
      </c>
      <c r="C935">
        <v>933</v>
      </c>
      <c r="D935">
        <v>551329</v>
      </c>
      <c r="E935" t="s">
        <v>5</v>
      </c>
      <c r="F935" t="s">
        <v>5</v>
      </c>
      <c r="G935" t="s">
        <v>5</v>
      </c>
      <c r="H935" t="s">
        <v>9</v>
      </c>
      <c r="I935" s="1">
        <v>36831</v>
      </c>
      <c r="J935" s="1"/>
      <c r="K935" s="1" t="b">
        <f t="shared" si="14"/>
        <v>0</v>
      </c>
      <c r="N935" s="10"/>
      <c r="O935" s="10"/>
    </row>
    <row r="936" spans="1:15" x14ac:dyDescent="0.25">
      <c r="A936" t="s">
        <v>965</v>
      </c>
      <c r="B936" t="s">
        <v>72</v>
      </c>
      <c r="C936">
        <v>934</v>
      </c>
      <c r="D936" t="s">
        <v>5</v>
      </c>
      <c r="E936" t="s">
        <v>5</v>
      </c>
      <c r="F936">
        <v>551066</v>
      </c>
      <c r="G936" t="s">
        <v>5</v>
      </c>
      <c r="H936" t="s">
        <v>6</v>
      </c>
      <c r="I936" s="1">
        <v>37010</v>
      </c>
      <c r="J936" s="1"/>
      <c r="K936" s="1" t="b">
        <f t="shared" si="14"/>
        <v>0</v>
      </c>
      <c r="N936" s="10"/>
      <c r="O936" s="10"/>
    </row>
    <row r="937" spans="1:15" x14ac:dyDescent="0.25">
      <c r="A937" t="s">
        <v>966</v>
      </c>
      <c r="B937" t="s">
        <v>54</v>
      </c>
      <c r="C937">
        <v>935</v>
      </c>
      <c r="D937">
        <v>550888</v>
      </c>
      <c r="E937" t="s">
        <v>5</v>
      </c>
      <c r="F937" t="s">
        <v>5</v>
      </c>
      <c r="G937" t="s">
        <v>5</v>
      </c>
      <c r="H937" t="s">
        <v>9</v>
      </c>
      <c r="I937" s="1">
        <v>36831</v>
      </c>
      <c r="J937" s="1"/>
      <c r="K937" s="1" t="b">
        <f t="shared" si="14"/>
        <v>0</v>
      </c>
      <c r="N937" s="10"/>
      <c r="O937" s="10"/>
    </row>
    <row r="938" spans="1:15" x14ac:dyDescent="0.25">
      <c r="A938" t="s">
        <v>967</v>
      </c>
      <c r="B938" t="s">
        <v>54</v>
      </c>
      <c r="C938">
        <v>936</v>
      </c>
      <c r="D938">
        <v>550872</v>
      </c>
      <c r="E938" t="s">
        <v>5</v>
      </c>
      <c r="F938" t="s">
        <v>5</v>
      </c>
      <c r="G938" t="s">
        <v>5</v>
      </c>
      <c r="H938" t="s">
        <v>9</v>
      </c>
      <c r="I938" s="1">
        <v>36831</v>
      </c>
      <c r="J938" s="1"/>
      <c r="K938" s="1" t="b">
        <f t="shared" si="14"/>
        <v>0</v>
      </c>
      <c r="N938" s="10"/>
      <c r="O938" s="10"/>
    </row>
    <row r="939" spans="1:15" x14ac:dyDescent="0.25">
      <c r="A939" t="s">
        <v>968</v>
      </c>
      <c r="B939" t="s">
        <v>383</v>
      </c>
      <c r="C939">
        <v>937</v>
      </c>
      <c r="D939">
        <v>550438</v>
      </c>
      <c r="E939" t="s">
        <v>5</v>
      </c>
      <c r="F939" t="s">
        <v>5</v>
      </c>
      <c r="G939" t="s">
        <v>5</v>
      </c>
      <c r="H939" t="s">
        <v>6</v>
      </c>
      <c r="I939" s="1">
        <v>38718</v>
      </c>
      <c r="J939" s="1"/>
      <c r="K939" s="1" t="b">
        <f t="shared" si="14"/>
        <v>1</v>
      </c>
      <c r="N939" s="10"/>
      <c r="O939" s="10"/>
    </row>
    <row r="940" spans="1:15" x14ac:dyDescent="0.25">
      <c r="A940" t="s">
        <v>969</v>
      </c>
      <c r="B940" t="s">
        <v>54</v>
      </c>
      <c r="C940">
        <v>938</v>
      </c>
      <c r="D940">
        <v>549434</v>
      </c>
      <c r="E940" t="s">
        <v>5</v>
      </c>
      <c r="F940" t="s">
        <v>5</v>
      </c>
      <c r="G940" t="s">
        <v>5</v>
      </c>
      <c r="H940" t="s">
        <v>9</v>
      </c>
      <c r="I940" s="1">
        <v>36831</v>
      </c>
      <c r="J940" s="1"/>
      <c r="K940" s="1" t="b">
        <f t="shared" si="14"/>
        <v>0</v>
      </c>
      <c r="N940" s="10"/>
      <c r="O940" s="10"/>
    </row>
    <row r="941" spans="1:15" x14ac:dyDescent="0.25">
      <c r="A941" t="s">
        <v>970</v>
      </c>
      <c r="B941" t="s">
        <v>44</v>
      </c>
      <c r="C941">
        <v>939</v>
      </c>
      <c r="D941">
        <v>549370</v>
      </c>
      <c r="E941">
        <v>122</v>
      </c>
      <c r="F941" t="s">
        <v>5</v>
      </c>
      <c r="G941" t="s">
        <v>5</v>
      </c>
      <c r="H941" t="s">
        <v>3</v>
      </c>
      <c r="I941" s="1">
        <v>36951</v>
      </c>
      <c r="J941" s="1"/>
      <c r="K941" s="1" t="b">
        <f t="shared" si="14"/>
        <v>0</v>
      </c>
      <c r="N941" s="10"/>
      <c r="O941" s="10"/>
    </row>
    <row r="942" spans="1:15" x14ac:dyDescent="0.25">
      <c r="A942" t="s">
        <v>4789</v>
      </c>
      <c r="B942" t="s">
        <v>39</v>
      </c>
      <c r="C942">
        <v>940</v>
      </c>
      <c r="D942">
        <v>549110</v>
      </c>
      <c r="E942">
        <v>1224</v>
      </c>
      <c r="F942" t="s">
        <v>5</v>
      </c>
      <c r="G942" t="s">
        <v>5</v>
      </c>
      <c r="H942" t="s">
        <v>7</v>
      </c>
      <c r="I942" s="1">
        <v>38534</v>
      </c>
      <c r="J942" s="1"/>
      <c r="K942" s="1" t="b">
        <f t="shared" si="14"/>
        <v>0</v>
      </c>
      <c r="N942" s="10"/>
      <c r="O942" s="10"/>
    </row>
    <row r="943" spans="1:15" x14ac:dyDescent="0.25">
      <c r="A943" t="s">
        <v>971</v>
      </c>
      <c r="B943" t="s">
        <v>38</v>
      </c>
      <c r="C943">
        <v>941</v>
      </c>
      <c r="D943">
        <v>547550</v>
      </c>
      <c r="E943">
        <v>969</v>
      </c>
      <c r="F943" t="s">
        <v>5</v>
      </c>
      <c r="G943" t="s">
        <v>5</v>
      </c>
      <c r="H943" t="s">
        <v>6</v>
      </c>
      <c r="I943" s="1">
        <v>37803</v>
      </c>
      <c r="J943" s="1"/>
      <c r="K943" s="1" t="b">
        <f t="shared" si="14"/>
        <v>0</v>
      </c>
      <c r="N943" s="10"/>
      <c r="O943" s="10"/>
    </row>
    <row r="944" spans="1:15" x14ac:dyDescent="0.25">
      <c r="A944" t="s">
        <v>972</v>
      </c>
      <c r="B944" t="s">
        <v>56</v>
      </c>
      <c r="C944">
        <v>942</v>
      </c>
      <c r="D944">
        <v>531731</v>
      </c>
      <c r="E944" t="s">
        <v>5</v>
      </c>
      <c r="F944">
        <v>546904</v>
      </c>
      <c r="G944" t="s">
        <v>5</v>
      </c>
      <c r="H944" t="s">
        <v>7</v>
      </c>
      <c r="I944" s="1">
        <v>38899</v>
      </c>
      <c r="J944" s="1"/>
      <c r="K944" s="1" t="b">
        <f t="shared" si="14"/>
        <v>0</v>
      </c>
      <c r="N944" s="10"/>
      <c r="O944" s="10"/>
    </row>
    <row r="945" spans="1:15" x14ac:dyDescent="0.25">
      <c r="A945" t="s">
        <v>973</v>
      </c>
      <c r="B945" t="s">
        <v>54</v>
      </c>
      <c r="C945">
        <v>943</v>
      </c>
      <c r="D945">
        <v>546754</v>
      </c>
      <c r="E945" t="s">
        <v>5</v>
      </c>
      <c r="F945" t="s">
        <v>5</v>
      </c>
      <c r="G945" t="s">
        <v>5</v>
      </c>
      <c r="H945" t="s">
        <v>9</v>
      </c>
      <c r="I945" s="1">
        <v>36831</v>
      </c>
      <c r="J945" s="1"/>
      <c r="K945" s="1" t="b">
        <f t="shared" si="14"/>
        <v>0</v>
      </c>
      <c r="N945" s="10"/>
      <c r="O945" s="10"/>
    </row>
    <row r="946" spans="1:15" x14ac:dyDescent="0.25">
      <c r="A946" t="s">
        <v>4655</v>
      </c>
      <c r="B946" t="s">
        <v>39</v>
      </c>
      <c r="C946">
        <v>944</v>
      </c>
      <c r="D946">
        <v>545147</v>
      </c>
      <c r="E946">
        <v>344</v>
      </c>
      <c r="F946" t="s">
        <v>5</v>
      </c>
      <c r="G946" t="s">
        <v>5</v>
      </c>
      <c r="H946" t="s">
        <v>7</v>
      </c>
      <c r="I946" s="1">
        <v>38534</v>
      </c>
      <c r="J946" s="1"/>
      <c r="K946" s="1" t="b">
        <f t="shared" si="14"/>
        <v>0</v>
      </c>
      <c r="N946" s="10"/>
      <c r="O946" s="10"/>
    </row>
    <row r="947" spans="1:15" x14ac:dyDescent="0.25">
      <c r="A947" t="s">
        <v>974</v>
      </c>
      <c r="B947" t="s">
        <v>48</v>
      </c>
      <c r="C947">
        <v>945</v>
      </c>
      <c r="D947" t="s">
        <v>5</v>
      </c>
      <c r="E947" t="s">
        <v>5</v>
      </c>
      <c r="F947">
        <v>545138</v>
      </c>
      <c r="G947" t="s">
        <v>5</v>
      </c>
      <c r="H947" t="s">
        <v>7</v>
      </c>
      <c r="I947" s="1">
        <v>38899</v>
      </c>
      <c r="J947" s="1"/>
      <c r="K947" s="1" t="b">
        <f t="shared" si="14"/>
        <v>0</v>
      </c>
      <c r="N947" s="10"/>
      <c r="O947" s="10"/>
    </row>
    <row r="948" spans="1:15" x14ac:dyDescent="0.25">
      <c r="A948" t="s">
        <v>975</v>
      </c>
      <c r="B948" t="s">
        <v>54</v>
      </c>
      <c r="C948">
        <v>946</v>
      </c>
      <c r="D948">
        <v>543731</v>
      </c>
      <c r="E948" t="s">
        <v>5</v>
      </c>
      <c r="F948" t="s">
        <v>5</v>
      </c>
      <c r="G948" t="s">
        <v>5</v>
      </c>
      <c r="H948" t="s">
        <v>9</v>
      </c>
      <c r="I948" s="1">
        <v>36831</v>
      </c>
      <c r="J948" s="1"/>
      <c r="K948" s="1" t="b">
        <f t="shared" si="14"/>
        <v>0</v>
      </c>
      <c r="N948" s="10"/>
      <c r="O948" s="10"/>
    </row>
    <row r="949" spans="1:15" x14ac:dyDescent="0.25">
      <c r="A949" t="s">
        <v>976</v>
      </c>
      <c r="B949" t="s">
        <v>977</v>
      </c>
      <c r="C949">
        <v>947</v>
      </c>
      <c r="D949">
        <v>543514</v>
      </c>
      <c r="E949">
        <v>426</v>
      </c>
      <c r="F949" t="s">
        <v>5</v>
      </c>
      <c r="G949" t="s">
        <v>5</v>
      </c>
      <c r="H949" t="s">
        <v>7</v>
      </c>
      <c r="I949" s="1">
        <v>38899</v>
      </c>
      <c r="J949" s="1"/>
      <c r="K949" s="1" t="b">
        <f t="shared" si="14"/>
        <v>1</v>
      </c>
      <c r="N949" s="10"/>
      <c r="O949" s="10"/>
    </row>
    <row r="950" spans="1:15" x14ac:dyDescent="0.25">
      <c r="A950" t="s">
        <v>978</v>
      </c>
      <c r="B950" t="s">
        <v>46</v>
      </c>
      <c r="C950">
        <v>948</v>
      </c>
      <c r="D950">
        <v>542861</v>
      </c>
      <c r="E950">
        <v>3922</v>
      </c>
      <c r="F950" t="s">
        <v>5</v>
      </c>
      <c r="G950" t="s">
        <v>5</v>
      </c>
      <c r="H950" t="s">
        <v>6</v>
      </c>
      <c r="I950" s="1">
        <v>38534</v>
      </c>
      <c r="J950" s="1"/>
      <c r="K950" s="1" t="b">
        <f t="shared" si="14"/>
        <v>0</v>
      </c>
      <c r="N950" s="10"/>
      <c r="O950" s="10"/>
    </row>
    <row r="951" spans="1:15" x14ac:dyDescent="0.25">
      <c r="A951" t="s">
        <v>979</v>
      </c>
      <c r="B951" t="s">
        <v>44</v>
      </c>
      <c r="C951">
        <v>949</v>
      </c>
      <c r="D951">
        <v>346551</v>
      </c>
      <c r="E951">
        <v>44</v>
      </c>
      <c r="F951">
        <v>542787</v>
      </c>
      <c r="G951">
        <v>91</v>
      </c>
      <c r="H951" t="s">
        <v>3</v>
      </c>
      <c r="I951" s="1">
        <v>36951</v>
      </c>
      <c r="J951" s="1"/>
      <c r="K951" s="1" t="b">
        <f t="shared" si="14"/>
        <v>0</v>
      </c>
      <c r="N951" s="10"/>
      <c r="O951" s="10"/>
    </row>
    <row r="952" spans="1:15" x14ac:dyDescent="0.25">
      <c r="A952" t="s">
        <v>980</v>
      </c>
      <c r="B952" t="s">
        <v>981</v>
      </c>
      <c r="C952">
        <v>950</v>
      </c>
      <c r="D952">
        <v>542303</v>
      </c>
      <c r="E952">
        <v>394</v>
      </c>
      <c r="F952" t="s">
        <v>5</v>
      </c>
      <c r="G952" t="s">
        <v>5</v>
      </c>
      <c r="H952" t="s">
        <v>7</v>
      </c>
      <c r="I952" s="1">
        <v>38899</v>
      </c>
      <c r="J952" s="1"/>
      <c r="K952" s="1" t="b">
        <f t="shared" si="14"/>
        <v>1</v>
      </c>
      <c r="N952" s="10"/>
      <c r="O952" s="10"/>
    </row>
    <row r="953" spans="1:15" x14ac:dyDescent="0.25">
      <c r="A953" t="s">
        <v>982</v>
      </c>
      <c r="B953" t="s">
        <v>87</v>
      </c>
      <c r="C953">
        <v>951</v>
      </c>
      <c r="D953">
        <v>540330</v>
      </c>
      <c r="E953">
        <v>327</v>
      </c>
      <c r="F953" t="s">
        <v>5</v>
      </c>
      <c r="G953" t="s">
        <v>5</v>
      </c>
      <c r="H953" t="s">
        <v>7</v>
      </c>
      <c r="I953" s="1">
        <v>36342</v>
      </c>
      <c r="J953" s="1"/>
      <c r="K953" s="1" t="b">
        <f t="shared" si="14"/>
        <v>0</v>
      </c>
      <c r="N953" s="10"/>
      <c r="O953" s="10"/>
    </row>
    <row r="954" spans="1:15" x14ac:dyDescent="0.25">
      <c r="A954" t="s">
        <v>983</v>
      </c>
      <c r="B954" t="s">
        <v>133</v>
      </c>
      <c r="C954">
        <v>952</v>
      </c>
      <c r="D954">
        <v>540115</v>
      </c>
      <c r="E954">
        <v>1320</v>
      </c>
      <c r="F954" t="s">
        <v>5</v>
      </c>
      <c r="G954" t="s">
        <v>5</v>
      </c>
      <c r="H954" t="s">
        <v>7</v>
      </c>
      <c r="I954" s="1">
        <v>38533</v>
      </c>
      <c r="J954" s="1"/>
      <c r="K954" s="1" t="b">
        <f t="shared" si="14"/>
        <v>0</v>
      </c>
      <c r="N954" s="10"/>
      <c r="O954" s="10"/>
    </row>
    <row r="955" spans="1:15" x14ac:dyDescent="0.25">
      <c r="A955" t="s">
        <v>984</v>
      </c>
      <c r="B955" t="s">
        <v>54</v>
      </c>
      <c r="C955">
        <v>953</v>
      </c>
      <c r="D955">
        <v>538582</v>
      </c>
      <c r="E955" t="s">
        <v>5</v>
      </c>
      <c r="F955" t="s">
        <v>5</v>
      </c>
      <c r="G955" t="s">
        <v>5</v>
      </c>
      <c r="H955" t="s">
        <v>9</v>
      </c>
      <c r="I955" s="1">
        <v>36831</v>
      </c>
      <c r="J955" s="1"/>
      <c r="K955" s="1" t="b">
        <f t="shared" si="14"/>
        <v>0</v>
      </c>
      <c r="N955" s="10"/>
      <c r="O955" s="10"/>
    </row>
    <row r="956" spans="1:15" x14ac:dyDescent="0.25">
      <c r="A956" t="s">
        <v>985</v>
      </c>
      <c r="B956" t="s">
        <v>44</v>
      </c>
      <c r="C956">
        <v>954</v>
      </c>
      <c r="D956">
        <v>398745</v>
      </c>
      <c r="E956">
        <v>75</v>
      </c>
      <c r="F956">
        <v>538560</v>
      </c>
      <c r="G956">
        <v>155</v>
      </c>
      <c r="H956" t="s">
        <v>3</v>
      </c>
      <c r="I956" s="1">
        <v>36951</v>
      </c>
      <c r="J956" s="1"/>
      <c r="K956" s="1" t="b">
        <f t="shared" si="14"/>
        <v>0</v>
      </c>
      <c r="N956" s="10"/>
      <c r="O956" s="10"/>
    </row>
    <row r="957" spans="1:15" x14ac:dyDescent="0.25">
      <c r="A957" t="s">
        <v>986</v>
      </c>
      <c r="B957" t="s">
        <v>54</v>
      </c>
      <c r="C957">
        <v>955</v>
      </c>
      <c r="D957">
        <v>538469</v>
      </c>
      <c r="E957" t="s">
        <v>5</v>
      </c>
      <c r="F957" t="s">
        <v>5</v>
      </c>
      <c r="G957" t="s">
        <v>5</v>
      </c>
      <c r="H957" t="s">
        <v>9</v>
      </c>
      <c r="I957" s="1">
        <v>36831</v>
      </c>
      <c r="J957" s="1"/>
      <c r="K957" s="1" t="b">
        <f t="shared" si="14"/>
        <v>0</v>
      </c>
      <c r="N957" s="10"/>
      <c r="O957" s="10"/>
    </row>
    <row r="958" spans="1:15" x14ac:dyDescent="0.25">
      <c r="A958" t="s">
        <v>987</v>
      </c>
      <c r="B958" t="s">
        <v>54</v>
      </c>
      <c r="C958">
        <v>956</v>
      </c>
      <c r="D958">
        <v>538069</v>
      </c>
      <c r="E958" t="s">
        <v>5</v>
      </c>
      <c r="F958" t="s">
        <v>5</v>
      </c>
      <c r="G958" t="s">
        <v>5</v>
      </c>
      <c r="H958" t="s">
        <v>9</v>
      </c>
      <c r="I958" s="1">
        <v>36831</v>
      </c>
      <c r="J958" s="1"/>
      <c r="K958" s="1" t="b">
        <f t="shared" si="14"/>
        <v>0</v>
      </c>
      <c r="N958" s="10"/>
      <c r="O958" s="10"/>
    </row>
    <row r="959" spans="1:15" x14ac:dyDescent="0.25">
      <c r="A959" t="s">
        <v>988</v>
      </c>
      <c r="B959" t="s">
        <v>54</v>
      </c>
      <c r="C959">
        <v>957</v>
      </c>
      <c r="D959">
        <v>536685</v>
      </c>
      <c r="E959" t="s">
        <v>5</v>
      </c>
      <c r="F959" t="s">
        <v>5</v>
      </c>
      <c r="G959" t="s">
        <v>5</v>
      </c>
      <c r="H959" t="s">
        <v>9</v>
      </c>
      <c r="I959" s="1">
        <v>36831</v>
      </c>
      <c r="J959" s="1"/>
      <c r="K959" s="1" t="b">
        <f t="shared" si="14"/>
        <v>0</v>
      </c>
      <c r="N959" s="10"/>
      <c r="O959" s="10"/>
    </row>
    <row r="960" spans="1:15" x14ac:dyDescent="0.25">
      <c r="A960" t="s">
        <v>989</v>
      </c>
      <c r="B960" t="s">
        <v>54</v>
      </c>
      <c r="C960">
        <v>958</v>
      </c>
      <c r="D960">
        <v>536317</v>
      </c>
      <c r="E960" t="s">
        <v>5</v>
      </c>
      <c r="F960" t="s">
        <v>5</v>
      </c>
      <c r="G960" t="s">
        <v>5</v>
      </c>
      <c r="H960" t="s">
        <v>9</v>
      </c>
      <c r="I960" s="1">
        <v>36831</v>
      </c>
      <c r="J960" s="1"/>
      <c r="K960" s="1" t="b">
        <f t="shared" si="14"/>
        <v>0</v>
      </c>
      <c r="N960" s="10"/>
      <c r="O960" s="10"/>
    </row>
    <row r="961" spans="1:15" x14ac:dyDescent="0.25">
      <c r="A961" t="s">
        <v>990</v>
      </c>
      <c r="B961" t="s">
        <v>54</v>
      </c>
      <c r="C961">
        <v>959</v>
      </c>
      <c r="D961">
        <v>536282</v>
      </c>
      <c r="E961" t="s">
        <v>5</v>
      </c>
      <c r="F961" t="s">
        <v>5</v>
      </c>
      <c r="G961" t="s">
        <v>5</v>
      </c>
      <c r="H961" t="s">
        <v>9</v>
      </c>
      <c r="I961" s="1">
        <v>36831</v>
      </c>
      <c r="J961" s="1"/>
      <c r="K961" s="1" t="b">
        <f t="shared" si="14"/>
        <v>0</v>
      </c>
      <c r="N961" s="10"/>
      <c r="O961" s="10"/>
    </row>
    <row r="962" spans="1:15" x14ac:dyDescent="0.25">
      <c r="A962" t="s">
        <v>991</v>
      </c>
      <c r="B962" t="s">
        <v>54</v>
      </c>
      <c r="C962">
        <v>960</v>
      </c>
      <c r="D962">
        <v>535979</v>
      </c>
      <c r="E962" t="s">
        <v>5</v>
      </c>
      <c r="F962" t="s">
        <v>5</v>
      </c>
      <c r="G962" t="s">
        <v>5</v>
      </c>
      <c r="H962" t="s">
        <v>9</v>
      </c>
      <c r="I962" s="1">
        <v>36831</v>
      </c>
      <c r="J962" s="1"/>
      <c r="K962" s="1" t="b">
        <f t="shared" si="14"/>
        <v>0</v>
      </c>
      <c r="N962" s="10"/>
      <c r="O962" s="10"/>
    </row>
    <row r="963" spans="1:15" x14ac:dyDescent="0.25">
      <c r="A963" t="s">
        <v>992</v>
      </c>
      <c r="B963" t="s">
        <v>46</v>
      </c>
      <c r="C963">
        <v>961</v>
      </c>
      <c r="D963">
        <v>535820</v>
      </c>
      <c r="E963">
        <v>1344</v>
      </c>
      <c r="F963" t="s">
        <v>5</v>
      </c>
      <c r="G963" t="s">
        <v>5</v>
      </c>
      <c r="H963" t="s">
        <v>6</v>
      </c>
      <c r="I963" s="1">
        <v>38534</v>
      </c>
      <c r="J963" s="1"/>
      <c r="K963" s="1" t="b">
        <f t="shared" ref="K963:K1026" si="15">EXACT(A963,UPPER(A963))</f>
        <v>0</v>
      </c>
      <c r="N963" s="10"/>
      <c r="O963" s="10"/>
    </row>
    <row r="964" spans="1:15" x14ac:dyDescent="0.25">
      <c r="A964" t="s">
        <v>993</v>
      </c>
      <c r="B964" t="s">
        <v>54</v>
      </c>
      <c r="C964">
        <v>962</v>
      </c>
      <c r="D964">
        <v>535517</v>
      </c>
      <c r="E964" t="s">
        <v>5</v>
      </c>
      <c r="F964" t="s">
        <v>5</v>
      </c>
      <c r="G964" t="s">
        <v>5</v>
      </c>
      <c r="H964" t="s">
        <v>9</v>
      </c>
      <c r="I964" s="1">
        <v>36831</v>
      </c>
      <c r="J964" s="1"/>
      <c r="K964" s="1" t="b">
        <f t="shared" si="15"/>
        <v>0</v>
      </c>
      <c r="N964" s="10"/>
      <c r="O964" s="10"/>
    </row>
    <row r="965" spans="1:15" x14ac:dyDescent="0.25">
      <c r="A965" t="s">
        <v>994</v>
      </c>
      <c r="B965" t="s">
        <v>54</v>
      </c>
      <c r="C965">
        <v>963</v>
      </c>
      <c r="D965">
        <v>535499</v>
      </c>
      <c r="E965" t="s">
        <v>5</v>
      </c>
      <c r="F965" t="s">
        <v>5</v>
      </c>
      <c r="G965" t="s">
        <v>5</v>
      </c>
      <c r="H965" t="s">
        <v>9</v>
      </c>
      <c r="I965" s="1">
        <v>36831</v>
      </c>
      <c r="J965" s="1"/>
      <c r="K965" s="1" t="b">
        <f t="shared" si="15"/>
        <v>0</v>
      </c>
      <c r="N965" s="10"/>
      <c r="O965" s="10"/>
    </row>
    <row r="966" spans="1:15" x14ac:dyDescent="0.25">
      <c r="A966" t="s">
        <v>995</v>
      </c>
      <c r="B966" t="s">
        <v>78</v>
      </c>
      <c r="C966">
        <v>964</v>
      </c>
      <c r="D966">
        <v>534771</v>
      </c>
      <c r="E966" t="s">
        <v>5</v>
      </c>
      <c r="F966" t="s">
        <v>5</v>
      </c>
      <c r="G966" t="s">
        <v>5</v>
      </c>
      <c r="H966" t="s">
        <v>7</v>
      </c>
      <c r="I966" s="1">
        <v>37803</v>
      </c>
      <c r="J966" s="1"/>
      <c r="K966" s="1" t="b">
        <f t="shared" si="15"/>
        <v>0</v>
      </c>
      <c r="N966" s="10"/>
      <c r="O966" s="10"/>
    </row>
    <row r="967" spans="1:15" x14ac:dyDescent="0.25">
      <c r="A967" t="s">
        <v>996</v>
      </c>
      <c r="B967" t="s">
        <v>54</v>
      </c>
      <c r="C967">
        <v>965</v>
      </c>
      <c r="D967">
        <v>534357</v>
      </c>
      <c r="E967" t="s">
        <v>5</v>
      </c>
      <c r="F967" t="s">
        <v>5</v>
      </c>
      <c r="G967" t="s">
        <v>5</v>
      </c>
      <c r="H967" t="s">
        <v>9</v>
      </c>
      <c r="I967" s="1">
        <v>36831</v>
      </c>
      <c r="J967" s="1"/>
      <c r="K967" s="1" t="b">
        <f t="shared" si="15"/>
        <v>0</v>
      </c>
      <c r="N967" s="10"/>
      <c r="O967" s="10"/>
    </row>
    <row r="968" spans="1:15" x14ac:dyDescent="0.25">
      <c r="A968" t="s">
        <v>4643</v>
      </c>
      <c r="B968" t="s">
        <v>39</v>
      </c>
      <c r="C968">
        <v>966</v>
      </c>
      <c r="D968">
        <v>533427</v>
      </c>
      <c r="E968">
        <v>348</v>
      </c>
      <c r="F968" t="s">
        <v>5</v>
      </c>
      <c r="G968" t="s">
        <v>5</v>
      </c>
      <c r="H968" t="s">
        <v>7</v>
      </c>
      <c r="I968" s="1">
        <v>38534</v>
      </c>
      <c r="J968" s="1"/>
      <c r="K968" s="1" t="b">
        <f t="shared" si="15"/>
        <v>0</v>
      </c>
      <c r="N968" s="10"/>
      <c r="O968" s="10"/>
    </row>
    <row r="969" spans="1:15" x14ac:dyDescent="0.25">
      <c r="A969" t="s">
        <v>997</v>
      </c>
      <c r="B969" t="s">
        <v>54</v>
      </c>
      <c r="C969">
        <v>967</v>
      </c>
      <c r="D969">
        <v>533350</v>
      </c>
      <c r="E969" t="s">
        <v>5</v>
      </c>
      <c r="F969" t="s">
        <v>5</v>
      </c>
      <c r="G969" t="s">
        <v>5</v>
      </c>
      <c r="H969" t="s">
        <v>9</v>
      </c>
      <c r="I969" s="1">
        <v>36831</v>
      </c>
      <c r="J969" s="1"/>
      <c r="K969" s="1" t="b">
        <f t="shared" si="15"/>
        <v>0</v>
      </c>
      <c r="N969" s="10"/>
      <c r="O969" s="10"/>
    </row>
    <row r="970" spans="1:15" x14ac:dyDescent="0.25">
      <c r="A970" t="s">
        <v>998</v>
      </c>
      <c r="B970" t="s">
        <v>48</v>
      </c>
      <c r="C970">
        <v>968</v>
      </c>
      <c r="D970" t="s">
        <v>5</v>
      </c>
      <c r="E970" t="s">
        <v>5</v>
      </c>
      <c r="F970">
        <v>532192</v>
      </c>
      <c r="G970" t="s">
        <v>5</v>
      </c>
      <c r="H970" t="s">
        <v>7</v>
      </c>
      <c r="I970" s="1">
        <v>38899</v>
      </c>
      <c r="J970" s="1"/>
      <c r="K970" s="1" t="b">
        <f t="shared" si="15"/>
        <v>0</v>
      </c>
      <c r="N970" s="10"/>
      <c r="O970" s="10"/>
    </row>
    <row r="971" spans="1:15" x14ac:dyDescent="0.25">
      <c r="A971" t="s">
        <v>999</v>
      </c>
      <c r="B971" t="s">
        <v>70</v>
      </c>
      <c r="C971">
        <v>969</v>
      </c>
      <c r="D971">
        <v>532089</v>
      </c>
      <c r="E971" t="s">
        <v>5</v>
      </c>
      <c r="F971" t="s">
        <v>5</v>
      </c>
      <c r="G971" t="s">
        <v>5</v>
      </c>
      <c r="H971" t="s">
        <v>3</v>
      </c>
      <c r="I971" s="1">
        <v>33568</v>
      </c>
      <c r="J971" s="1"/>
      <c r="K971" s="1" t="b">
        <f t="shared" si="15"/>
        <v>0</v>
      </c>
      <c r="N971" s="10"/>
      <c r="O971" s="10"/>
    </row>
    <row r="972" spans="1:15" x14ac:dyDescent="0.25">
      <c r="A972" t="s">
        <v>4790</v>
      </c>
      <c r="B972" t="s">
        <v>39</v>
      </c>
      <c r="C972">
        <v>970</v>
      </c>
      <c r="D972">
        <v>531324</v>
      </c>
      <c r="E972">
        <v>1572</v>
      </c>
      <c r="F972" t="s">
        <v>5</v>
      </c>
      <c r="G972" t="s">
        <v>5</v>
      </c>
      <c r="H972" t="s">
        <v>7</v>
      </c>
      <c r="I972" s="1">
        <v>38534</v>
      </c>
      <c r="J972" s="1"/>
      <c r="K972" s="1" t="b">
        <f t="shared" si="15"/>
        <v>0</v>
      </c>
      <c r="N972" s="10"/>
      <c r="O972" s="10"/>
    </row>
    <row r="973" spans="1:15" x14ac:dyDescent="0.25">
      <c r="A973" t="s">
        <v>1000</v>
      </c>
      <c r="B973" t="s">
        <v>74</v>
      </c>
      <c r="C973">
        <v>971</v>
      </c>
      <c r="D973" t="s">
        <v>5</v>
      </c>
      <c r="E973" t="s">
        <v>5</v>
      </c>
      <c r="F973">
        <v>530993</v>
      </c>
      <c r="G973">
        <v>20494</v>
      </c>
      <c r="H973" t="s">
        <v>7</v>
      </c>
      <c r="I973" s="1">
        <v>38899</v>
      </c>
      <c r="J973" s="1"/>
      <c r="K973" s="1" t="b">
        <f t="shared" si="15"/>
        <v>0</v>
      </c>
      <c r="N973" s="10"/>
      <c r="O973" s="10"/>
    </row>
    <row r="974" spans="1:15" x14ac:dyDescent="0.25">
      <c r="A974" t="s">
        <v>1001</v>
      </c>
      <c r="B974" t="s">
        <v>1002</v>
      </c>
      <c r="C974">
        <v>972</v>
      </c>
      <c r="D974">
        <v>530965</v>
      </c>
      <c r="E974" t="s">
        <v>5</v>
      </c>
      <c r="F974" t="s">
        <v>5</v>
      </c>
      <c r="G974" t="s">
        <v>5</v>
      </c>
      <c r="H974" t="s">
        <v>3</v>
      </c>
      <c r="I974" s="1">
        <v>34067</v>
      </c>
      <c r="J974" s="1"/>
      <c r="K974" s="1" t="b">
        <f t="shared" si="15"/>
        <v>1</v>
      </c>
      <c r="N974" s="10"/>
      <c r="O974" s="10"/>
    </row>
    <row r="975" spans="1:15" x14ac:dyDescent="0.25">
      <c r="A975" t="s">
        <v>1003</v>
      </c>
      <c r="B975" t="s">
        <v>54</v>
      </c>
      <c r="C975">
        <v>973</v>
      </c>
      <c r="D975">
        <v>530883</v>
      </c>
      <c r="E975" t="s">
        <v>5</v>
      </c>
      <c r="F975" t="s">
        <v>5</v>
      </c>
      <c r="G975" t="s">
        <v>5</v>
      </c>
      <c r="H975" t="s">
        <v>9</v>
      </c>
      <c r="I975" s="1">
        <v>36831</v>
      </c>
      <c r="J975" s="1"/>
      <c r="K975" s="1" t="b">
        <f t="shared" si="15"/>
        <v>0</v>
      </c>
      <c r="N975" s="10"/>
      <c r="O975" s="10"/>
    </row>
    <row r="976" spans="1:15" x14ac:dyDescent="0.25">
      <c r="A976" t="s">
        <v>1004</v>
      </c>
      <c r="B976" t="s">
        <v>54</v>
      </c>
      <c r="C976">
        <v>974</v>
      </c>
      <c r="D976">
        <v>530470</v>
      </c>
      <c r="E976" t="s">
        <v>5</v>
      </c>
      <c r="F976" t="s">
        <v>5</v>
      </c>
      <c r="G976" t="s">
        <v>5</v>
      </c>
      <c r="H976" t="s">
        <v>9</v>
      </c>
      <c r="I976" s="1">
        <v>36831</v>
      </c>
      <c r="J976" s="1"/>
      <c r="K976" s="1" t="b">
        <f t="shared" si="15"/>
        <v>0</v>
      </c>
      <c r="N976" s="10"/>
      <c r="O976" s="10"/>
    </row>
    <row r="977" spans="1:15" x14ac:dyDescent="0.25">
      <c r="A977" t="s">
        <v>1005</v>
      </c>
      <c r="B977" t="s">
        <v>78</v>
      </c>
      <c r="C977">
        <v>975</v>
      </c>
      <c r="D977">
        <v>529748</v>
      </c>
      <c r="E977" t="s">
        <v>5</v>
      </c>
      <c r="F977" t="s">
        <v>5</v>
      </c>
      <c r="G977" t="s">
        <v>5</v>
      </c>
      <c r="H977" t="s">
        <v>7</v>
      </c>
      <c r="I977" s="1">
        <v>37803</v>
      </c>
      <c r="J977" s="1"/>
      <c r="K977" s="1" t="b">
        <f t="shared" si="15"/>
        <v>0</v>
      </c>
      <c r="N977" s="10"/>
      <c r="O977" s="10"/>
    </row>
    <row r="978" spans="1:15" x14ac:dyDescent="0.25">
      <c r="A978" t="s">
        <v>4791</v>
      </c>
      <c r="B978" t="s">
        <v>54</v>
      </c>
      <c r="C978">
        <v>976</v>
      </c>
      <c r="D978">
        <v>529736</v>
      </c>
      <c r="E978" t="s">
        <v>5</v>
      </c>
      <c r="F978" t="s">
        <v>5</v>
      </c>
      <c r="G978" t="s">
        <v>5</v>
      </c>
      <c r="H978" t="s">
        <v>9</v>
      </c>
      <c r="I978" s="1">
        <v>36831</v>
      </c>
      <c r="J978" s="1"/>
      <c r="K978" s="1" t="b">
        <f t="shared" si="15"/>
        <v>0</v>
      </c>
      <c r="N978" s="10"/>
      <c r="O978" s="10"/>
    </row>
    <row r="979" spans="1:15" x14ac:dyDescent="0.25">
      <c r="A979" t="s">
        <v>1006</v>
      </c>
      <c r="B979" t="s">
        <v>67</v>
      </c>
      <c r="C979">
        <v>977</v>
      </c>
      <c r="D979">
        <v>529180</v>
      </c>
      <c r="E979" t="s">
        <v>5</v>
      </c>
      <c r="F979" t="s">
        <v>5</v>
      </c>
      <c r="G979" t="s">
        <v>5</v>
      </c>
      <c r="H979" t="s">
        <v>3</v>
      </c>
      <c r="I979" s="1">
        <v>35856</v>
      </c>
      <c r="J979" s="1"/>
      <c r="K979" s="1" t="b">
        <f t="shared" si="15"/>
        <v>1</v>
      </c>
      <c r="N979" s="10"/>
      <c r="O979" s="10"/>
    </row>
    <row r="980" spans="1:15" x14ac:dyDescent="0.25">
      <c r="A980" t="s">
        <v>1007</v>
      </c>
      <c r="B980" t="s">
        <v>1008</v>
      </c>
      <c r="C980">
        <v>978</v>
      </c>
      <c r="D980">
        <v>529021</v>
      </c>
      <c r="E980">
        <v>2095</v>
      </c>
      <c r="F980" t="s">
        <v>5</v>
      </c>
      <c r="G980" t="s">
        <v>5</v>
      </c>
      <c r="H980" t="s">
        <v>7</v>
      </c>
      <c r="I980" s="1">
        <v>33328</v>
      </c>
      <c r="J980" s="1"/>
      <c r="K980" s="1" t="b">
        <f t="shared" si="15"/>
        <v>1</v>
      </c>
      <c r="N980" s="10"/>
      <c r="O980" s="10"/>
    </row>
    <row r="981" spans="1:15" x14ac:dyDescent="0.25">
      <c r="A981" t="s">
        <v>1009</v>
      </c>
      <c r="B981" t="s">
        <v>44</v>
      </c>
      <c r="C981">
        <v>979</v>
      </c>
      <c r="D981">
        <v>529007</v>
      </c>
      <c r="E981">
        <v>166</v>
      </c>
      <c r="F981" t="s">
        <v>5</v>
      </c>
      <c r="G981" t="s">
        <v>5</v>
      </c>
      <c r="H981" t="s">
        <v>3</v>
      </c>
      <c r="I981" s="1">
        <v>36951</v>
      </c>
      <c r="J981" s="1"/>
      <c r="K981" s="1" t="b">
        <f t="shared" si="15"/>
        <v>0</v>
      </c>
      <c r="N981" s="10"/>
      <c r="O981" s="10"/>
    </row>
    <row r="982" spans="1:15" x14ac:dyDescent="0.25">
      <c r="A982" t="s">
        <v>1010</v>
      </c>
      <c r="B982" t="s">
        <v>1011</v>
      </c>
      <c r="C982">
        <v>980</v>
      </c>
      <c r="D982">
        <v>528600</v>
      </c>
      <c r="E982" t="s">
        <v>5</v>
      </c>
      <c r="F982" t="s">
        <v>5</v>
      </c>
      <c r="G982" t="s">
        <v>5</v>
      </c>
      <c r="H982" t="s">
        <v>7</v>
      </c>
      <c r="I982" s="1">
        <v>34151</v>
      </c>
      <c r="J982" s="1"/>
      <c r="K982" s="1" t="b">
        <f t="shared" si="15"/>
        <v>1</v>
      </c>
      <c r="N982" s="10"/>
      <c r="O982" s="10"/>
    </row>
    <row r="983" spans="1:15" x14ac:dyDescent="0.25">
      <c r="A983" t="s">
        <v>1012</v>
      </c>
      <c r="B983" t="s">
        <v>1013</v>
      </c>
      <c r="C983">
        <v>981</v>
      </c>
      <c r="D983" t="s">
        <v>5</v>
      </c>
      <c r="E983" t="s">
        <v>5</v>
      </c>
      <c r="F983">
        <v>528100</v>
      </c>
      <c r="G983" t="s">
        <v>5</v>
      </c>
      <c r="H983" t="s">
        <v>3</v>
      </c>
      <c r="I983" s="1">
        <v>34759</v>
      </c>
      <c r="J983" s="1"/>
      <c r="K983" s="1" t="b">
        <f t="shared" si="15"/>
        <v>1</v>
      </c>
      <c r="N983" s="10"/>
      <c r="O983" s="10"/>
    </row>
    <row r="984" spans="1:15" x14ac:dyDescent="0.25">
      <c r="A984" t="s">
        <v>1014</v>
      </c>
      <c r="B984" t="s">
        <v>44</v>
      </c>
      <c r="C984">
        <v>982</v>
      </c>
      <c r="D984">
        <v>447808</v>
      </c>
      <c r="E984">
        <v>37</v>
      </c>
      <c r="F984">
        <v>527859</v>
      </c>
      <c r="G984">
        <v>86</v>
      </c>
      <c r="H984" t="s">
        <v>3</v>
      </c>
      <c r="I984" s="1">
        <v>36951</v>
      </c>
      <c r="J984" s="1"/>
      <c r="K984" s="1" t="b">
        <f t="shared" si="15"/>
        <v>0</v>
      </c>
      <c r="N984" s="10"/>
      <c r="O984" s="10"/>
    </row>
    <row r="985" spans="1:15" x14ac:dyDescent="0.25">
      <c r="A985" t="s">
        <v>1015</v>
      </c>
      <c r="B985" t="s">
        <v>54</v>
      </c>
      <c r="C985">
        <v>983</v>
      </c>
      <c r="D985">
        <v>527823</v>
      </c>
      <c r="E985" t="s">
        <v>5</v>
      </c>
      <c r="F985" t="s">
        <v>5</v>
      </c>
      <c r="G985" t="s">
        <v>5</v>
      </c>
      <c r="H985" t="s">
        <v>9</v>
      </c>
      <c r="I985" s="1">
        <v>36831</v>
      </c>
      <c r="J985" s="1"/>
      <c r="K985" s="1" t="b">
        <f t="shared" si="15"/>
        <v>0</v>
      </c>
      <c r="N985" s="10"/>
      <c r="O985" s="10"/>
    </row>
    <row r="986" spans="1:15" x14ac:dyDescent="0.25">
      <c r="A986" t="s">
        <v>1016</v>
      </c>
      <c r="B986" t="s">
        <v>54</v>
      </c>
      <c r="C986">
        <v>984</v>
      </c>
      <c r="D986">
        <v>527217</v>
      </c>
      <c r="E986" t="s">
        <v>5</v>
      </c>
      <c r="F986" t="s">
        <v>5</v>
      </c>
      <c r="G986" t="s">
        <v>5</v>
      </c>
      <c r="H986" t="s">
        <v>9</v>
      </c>
      <c r="I986" s="1">
        <v>36831</v>
      </c>
      <c r="J986" s="1"/>
      <c r="K986" s="1" t="b">
        <f t="shared" si="15"/>
        <v>0</v>
      </c>
      <c r="N986" s="10"/>
      <c r="O986" s="10"/>
    </row>
    <row r="987" spans="1:15" x14ac:dyDescent="0.25">
      <c r="A987" t="s">
        <v>1017</v>
      </c>
      <c r="B987" t="s">
        <v>214</v>
      </c>
      <c r="C987">
        <v>985</v>
      </c>
      <c r="D987" s="12">
        <v>527000</v>
      </c>
      <c r="E987" t="s">
        <v>5</v>
      </c>
      <c r="F987" t="s">
        <v>5</v>
      </c>
      <c r="G987" t="s">
        <v>5</v>
      </c>
      <c r="H987" t="s">
        <v>6</v>
      </c>
      <c r="I987" s="1">
        <v>37438</v>
      </c>
      <c r="J987" s="1"/>
      <c r="K987" s="1" t="b">
        <f t="shared" si="15"/>
        <v>1</v>
      </c>
      <c r="N987" s="10"/>
      <c r="O987" s="10"/>
    </row>
    <row r="988" spans="1:15" x14ac:dyDescent="0.25">
      <c r="A988" t="s">
        <v>1018</v>
      </c>
      <c r="B988" t="s">
        <v>383</v>
      </c>
      <c r="C988">
        <v>986</v>
      </c>
      <c r="D988">
        <v>526140</v>
      </c>
      <c r="E988" t="s">
        <v>5</v>
      </c>
      <c r="F988" t="s">
        <v>5</v>
      </c>
      <c r="G988" t="s">
        <v>5</v>
      </c>
      <c r="H988" t="s">
        <v>6</v>
      </c>
      <c r="I988" s="1">
        <v>38718</v>
      </c>
      <c r="J988" s="1"/>
      <c r="K988" s="1" t="b">
        <f t="shared" si="15"/>
        <v>0</v>
      </c>
      <c r="N988" s="10"/>
      <c r="O988" s="10"/>
    </row>
    <row r="989" spans="1:15" x14ac:dyDescent="0.25">
      <c r="A989" t="s">
        <v>1019</v>
      </c>
      <c r="B989" t="s">
        <v>54</v>
      </c>
      <c r="C989">
        <v>987</v>
      </c>
      <c r="D989">
        <v>524527</v>
      </c>
      <c r="E989" t="s">
        <v>5</v>
      </c>
      <c r="F989" t="s">
        <v>5</v>
      </c>
      <c r="G989" t="s">
        <v>5</v>
      </c>
      <c r="H989" t="s">
        <v>9</v>
      </c>
      <c r="I989" s="1">
        <v>36831</v>
      </c>
      <c r="J989" s="1"/>
      <c r="K989" s="1" t="b">
        <f t="shared" si="15"/>
        <v>0</v>
      </c>
      <c r="N989" s="10"/>
      <c r="O989" s="10"/>
    </row>
    <row r="990" spans="1:15" x14ac:dyDescent="0.25">
      <c r="A990" t="s">
        <v>1020</v>
      </c>
      <c r="B990" t="s">
        <v>52</v>
      </c>
      <c r="C990">
        <v>988</v>
      </c>
      <c r="D990">
        <v>523265</v>
      </c>
      <c r="E990" t="s">
        <v>5</v>
      </c>
      <c r="F990" t="s">
        <v>5</v>
      </c>
      <c r="G990" t="s">
        <v>5</v>
      </c>
      <c r="H990" t="s">
        <v>3</v>
      </c>
      <c r="I990" s="1">
        <v>35388</v>
      </c>
      <c r="J990" s="1"/>
      <c r="K990" s="1" t="b">
        <f t="shared" si="15"/>
        <v>0</v>
      </c>
      <c r="N990" s="10"/>
      <c r="O990" s="10"/>
    </row>
    <row r="991" spans="1:15" x14ac:dyDescent="0.25">
      <c r="A991" t="s">
        <v>1021</v>
      </c>
      <c r="B991" t="s">
        <v>54</v>
      </c>
      <c r="C991">
        <v>989</v>
      </c>
      <c r="D991">
        <v>522835</v>
      </c>
      <c r="E991" t="s">
        <v>5</v>
      </c>
      <c r="F991" t="s">
        <v>5</v>
      </c>
      <c r="G991" t="s">
        <v>5</v>
      </c>
      <c r="H991" t="s">
        <v>9</v>
      </c>
      <c r="I991" s="1">
        <v>36831</v>
      </c>
      <c r="J991" s="1"/>
      <c r="K991" s="1" t="b">
        <f t="shared" si="15"/>
        <v>0</v>
      </c>
      <c r="N991" s="10"/>
      <c r="O991" s="10"/>
    </row>
    <row r="992" spans="1:15" x14ac:dyDescent="0.25">
      <c r="A992" t="s">
        <v>4954</v>
      </c>
      <c r="B992" t="s">
        <v>1022</v>
      </c>
      <c r="C992">
        <v>990</v>
      </c>
      <c r="D992">
        <v>522187</v>
      </c>
      <c r="E992" t="s">
        <v>5</v>
      </c>
      <c r="F992" t="s">
        <v>5</v>
      </c>
      <c r="G992" t="s">
        <v>5</v>
      </c>
      <c r="H992" t="s">
        <v>6</v>
      </c>
      <c r="I992" s="1">
        <v>38899</v>
      </c>
      <c r="J992" s="1"/>
      <c r="K992" s="1" t="b">
        <f t="shared" si="15"/>
        <v>1</v>
      </c>
      <c r="N992" s="10"/>
      <c r="O992" s="10"/>
    </row>
    <row r="993" spans="1:15" x14ac:dyDescent="0.25">
      <c r="A993" t="s">
        <v>1023</v>
      </c>
      <c r="B993" t="s">
        <v>99</v>
      </c>
      <c r="C993">
        <v>991</v>
      </c>
      <c r="D993">
        <v>521444</v>
      </c>
      <c r="E993" t="s">
        <v>5</v>
      </c>
      <c r="F993" t="s">
        <v>5</v>
      </c>
      <c r="G993" t="s">
        <v>5</v>
      </c>
      <c r="H993" t="s">
        <v>3</v>
      </c>
      <c r="I993" s="1">
        <v>32067</v>
      </c>
      <c r="J993" s="1"/>
      <c r="K993" s="1" t="b">
        <f t="shared" si="15"/>
        <v>0</v>
      </c>
      <c r="N993" s="10"/>
      <c r="O993" s="10"/>
    </row>
    <row r="994" spans="1:15" x14ac:dyDescent="0.25">
      <c r="A994" t="s">
        <v>1024</v>
      </c>
      <c r="B994" t="s">
        <v>116</v>
      </c>
      <c r="C994">
        <v>992</v>
      </c>
      <c r="D994">
        <v>521273</v>
      </c>
      <c r="E994" t="s">
        <v>5</v>
      </c>
      <c r="F994" t="s">
        <v>5</v>
      </c>
      <c r="G994" t="s">
        <v>5</v>
      </c>
      <c r="H994" t="s">
        <v>3</v>
      </c>
      <c r="I994" s="1">
        <v>38245</v>
      </c>
      <c r="J994" s="1"/>
      <c r="K994" s="1" t="b">
        <f t="shared" si="15"/>
        <v>0</v>
      </c>
      <c r="N994" s="10"/>
      <c r="O994" s="10"/>
    </row>
    <row r="995" spans="1:15" x14ac:dyDescent="0.25">
      <c r="A995" t="s">
        <v>1025</v>
      </c>
      <c r="B995" t="s">
        <v>54</v>
      </c>
      <c r="C995">
        <v>993</v>
      </c>
      <c r="D995">
        <v>521169</v>
      </c>
      <c r="E995" t="s">
        <v>5</v>
      </c>
      <c r="F995" t="s">
        <v>5</v>
      </c>
      <c r="G995" t="s">
        <v>5</v>
      </c>
      <c r="H995" t="s">
        <v>9</v>
      </c>
      <c r="I995" s="1">
        <v>36831</v>
      </c>
      <c r="J995" s="1"/>
      <c r="K995" s="1" t="b">
        <f t="shared" si="15"/>
        <v>0</v>
      </c>
      <c r="N995" s="10"/>
      <c r="O995" s="10"/>
    </row>
    <row r="996" spans="1:15" x14ac:dyDescent="0.25">
      <c r="A996" t="s">
        <v>1026</v>
      </c>
      <c r="B996" t="s">
        <v>54</v>
      </c>
      <c r="C996">
        <v>994</v>
      </c>
      <c r="D996">
        <v>521070</v>
      </c>
      <c r="E996" t="s">
        <v>5</v>
      </c>
      <c r="F996" t="s">
        <v>5</v>
      </c>
      <c r="G996" t="s">
        <v>5</v>
      </c>
      <c r="H996" t="s">
        <v>9</v>
      </c>
      <c r="I996" s="1">
        <v>36831</v>
      </c>
      <c r="J996" s="1"/>
      <c r="K996" s="1" t="b">
        <f t="shared" si="15"/>
        <v>0</v>
      </c>
      <c r="N996" s="10"/>
      <c r="O996" s="10"/>
    </row>
    <row r="997" spans="1:15" x14ac:dyDescent="0.25">
      <c r="A997" t="s">
        <v>4772</v>
      </c>
      <c r="B997" t="s">
        <v>54</v>
      </c>
      <c r="C997">
        <v>995</v>
      </c>
      <c r="D997">
        <v>520942</v>
      </c>
      <c r="E997" t="s">
        <v>5</v>
      </c>
      <c r="F997" t="s">
        <v>5</v>
      </c>
      <c r="G997" t="s">
        <v>5</v>
      </c>
      <c r="H997" t="s">
        <v>9</v>
      </c>
      <c r="I997" s="1">
        <v>36831</v>
      </c>
      <c r="J997" s="1"/>
      <c r="K997" s="1" t="b">
        <f t="shared" si="15"/>
        <v>0</v>
      </c>
      <c r="N997" s="10"/>
      <c r="O997" s="10"/>
    </row>
    <row r="998" spans="1:15" x14ac:dyDescent="0.25">
      <c r="A998" t="s">
        <v>1027</v>
      </c>
      <c r="B998" t="s">
        <v>54</v>
      </c>
      <c r="C998">
        <v>996</v>
      </c>
      <c r="D998">
        <v>520759</v>
      </c>
      <c r="E998" t="s">
        <v>5</v>
      </c>
      <c r="F998" t="s">
        <v>5</v>
      </c>
      <c r="G998" t="s">
        <v>5</v>
      </c>
      <c r="H998" t="s">
        <v>9</v>
      </c>
      <c r="I998" s="1">
        <v>36831</v>
      </c>
      <c r="J998" s="1"/>
      <c r="K998" s="1" t="b">
        <f t="shared" si="15"/>
        <v>0</v>
      </c>
      <c r="N998" s="10"/>
      <c r="O998" s="10"/>
    </row>
    <row r="999" spans="1:15" x14ac:dyDescent="0.25">
      <c r="A999" t="s">
        <v>1028</v>
      </c>
      <c r="B999" t="s">
        <v>44</v>
      </c>
      <c r="C999">
        <v>997</v>
      </c>
      <c r="D999">
        <v>520301</v>
      </c>
      <c r="E999" t="s">
        <v>5</v>
      </c>
      <c r="F999" t="s">
        <v>5</v>
      </c>
      <c r="G999" t="s">
        <v>5</v>
      </c>
      <c r="H999" t="s">
        <v>3</v>
      </c>
      <c r="I999" s="1">
        <v>36951</v>
      </c>
      <c r="J999" s="1"/>
      <c r="K999" s="1" t="b">
        <f t="shared" si="15"/>
        <v>0</v>
      </c>
      <c r="N999" s="10"/>
      <c r="O999" s="10"/>
    </row>
    <row r="1000" spans="1:15" x14ac:dyDescent="0.25">
      <c r="A1000" t="s">
        <v>1029</v>
      </c>
      <c r="B1000" t="s">
        <v>56</v>
      </c>
      <c r="C1000">
        <v>998</v>
      </c>
      <c r="D1000">
        <v>519984</v>
      </c>
      <c r="E1000" t="s">
        <v>5</v>
      </c>
      <c r="F1000" t="s">
        <v>5</v>
      </c>
      <c r="G1000" t="s">
        <v>5</v>
      </c>
      <c r="H1000" t="s">
        <v>7</v>
      </c>
      <c r="I1000" s="1">
        <v>38899</v>
      </c>
      <c r="J1000" s="1"/>
      <c r="K1000" s="1" t="b">
        <f t="shared" si="15"/>
        <v>0</v>
      </c>
      <c r="N1000" s="10"/>
      <c r="O1000" s="10"/>
    </row>
    <row r="1001" spans="1:15" x14ac:dyDescent="0.25">
      <c r="A1001" t="s">
        <v>1030</v>
      </c>
      <c r="B1001" t="s">
        <v>87</v>
      </c>
      <c r="C1001">
        <v>999</v>
      </c>
      <c r="D1001">
        <v>519793</v>
      </c>
      <c r="E1001">
        <v>233</v>
      </c>
      <c r="F1001" t="s">
        <v>5</v>
      </c>
      <c r="G1001" t="s">
        <v>5</v>
      </c>
      <c r="H1001" t="s">
        <v>7</v>
      </c>
      <c r="I1001" s="1">
        <v>36342</v>
      </c>
      <c r="J1001" s="1"/>
      <c r="K1001" s="1" t="b">
        <f t="shared" si="15"/>
        <v>0</v>
      </c>
      <c r="N1001" s="10"/>
      <c r="O1001" s="10"/>
    </row>
    <row r="1002" spans="1:15" x14ac:dyDescent="0.25">
      <c r="A1002" t="s">
        <v>1031</v>
      </c>
      <c r="B1002" t="s">
        <v>78</v>
      </c>
      <c r="C1002">
        <v>1000</v>
      </c>
      <c r="D1002">
        <v>519481</v>
      </c>
      <c r="E1002" t="s">
        <v>5</v>
      </c>
      <c r="F1002" t="s">
        <v>5</v>
      </c>
      <c r="G1002" t="s">
        <v>5</v>
      </c>
      <c r="H1002" t="s">
        <v>7</v>
      </c>
      <c r="I1002" s="1">
        <v>37803</v>
      </c>
      <c r="J1002" s="1"/>
      <c r="K1002" s="1" t="b">
        <f t="shared" si="15"/>
        <v>0</v>
      </c>
      <c r="N1002" s="10"/>
      <c r="O1002" s="10"/>
    </row>
    <row r="1003" spans="1:15" x14ac:dyDescent="0.25">
      <c r="A1003" t="s">
        <v>1040</v>
      </c>
      <c r="B1003" t="s">
        <v>609</v>
      </c>
      <c r="C1003">
        <v>1001</v>
      </c>
      <c r="D1003">
        <v>518736</v>
      </c>
      <c r="E1003" t="s">
        <v>5</v>
      </c>
      <c r="F1003" t="s">
        <v>5</v>
      </c>
      <c r="G1003" t="s">
        <v>5</v>
      </c>
      <c r="H1003" t="s">
        <v>6</v>
      </c>
      <c r="I1003" s="1">
        <v>37803</v>
      </c>
      <c r="J1003" s="1"/>
      <c r="K1003" s="1" t="b">
        <f t="shared" si="15"/>
        <v>0</v>
      </c>
      <c r="N1003" s="10"/>
      <c r="O1003" s="10"/>
    </row>
    <row r="1004" spans="1:15" x14ac:dyDescent="0.25">
      <c r="A1004" t="s">
        <v>1041</v>
      </c>
      <c r="B1004" t="s">
        <v>83</v>
      </c>
      <c r="C1004">
        <v>1002</v>
      </c>
      <c r="D1004" t="s">
        <v>5</v>
      </c>
      <c r="E1004" t="s">
        <v>5</v>
      </c>
      <c r="F1004">
        <v>518351</v>
      </c>
      <c r="G1004">
        <v>154</v>
      </c>
      <c r="H1004" t="s">
        <v>6</v>
      </c>
      <c r="I1004" s="1">
        <v>38899</v>
      </c>
      <c r="J1004" s="1"/>
      <c r="K1004" s="1" t="b">
        <f t="shared" si="15"/>
        <v>0</v>
      </c>
      <c r="N1004" s="10"/>
      <c r="O1004" s="10"/>
    </row>
    <row r="1005" spans="1:15" x14ac:dyDescent="0.25">
      <c r="A1005" t="s">
        <v>1042</v>
      </c>
      <c r="B1005" t="s">
        <v>44</v>
      </c>
      <c r="C1005">
        <v>1003</v>
      </c>
      <c r="D1005">
        <v>510958</v>
      </c>
      <c r="E1005" t="s">
        <v>5</v>
      </c>
      <c r="F1005">
        <v>517578</v>
      </c>
      <c r="G1005" t="s">
        <v>5</v>
      </c>
      <c r="H1005" t="s">
        <v>3</v>
      </c>
      <c r="I1005" s="1">
        <v>36951</v>
      </c>
      <c r="J1005" s="1"/>
      <c r="K1005" s="1" t="b">
        <f t="shared" si="15"/>
        <v>0</v>
      </c>
      <c r="N1005" s="10"/>
      <c r="O1005" s="10"/>
    </row>
    <row r="1006" spans="1:15" x14ac:dyDescent="0.25">
      <c r="A1006" t="s">
        <v>1043</v>
      </c>
      <c r="B1006" t="s">
        <v>54</v>
      </c>
      <c r="C1006">
        <v>1004</v>
      </c>
      <c r="D1006">
        <v>517552</v>
      </c>
      <c r="E1006" t="s">
        <v>5</v>
      </c>
      <c r="F1006" t="s">
        <v>5</v>
      </c>
      <c r="G1006" t="s">
        <v>5</v>
      </c>
      <c r="H1006" t="s">
        <v>9</v>
      </c>
      <c r="I1006" s="1">
        <v>36831</v>
      </c>
      <c r="J1006" s="1"/>
      <c r="K1006" s="1" t="b">
        <f t="shared" si="15"/>
        <v>0</v>
      </c>
      <c r="N1006" s="10"/>
      <c r="O1006" s="10"/>
    </row>
    <row r="1007" spans="1:15" x14ac:dyDescent="0.25">
      <c r="A1007" t="s">
        <v>1044</v>
      </c>
      <c r="B1007" t="s">
        <v>41</v>
      </c>
      <c r="C1007">
        <v>1005</v>
      </c>
      <c r="D1007">
        <v>517410</v>
      </c>
      <c r="E1007">
        <v>293</v>
      </c>
      <c r="F1007" t="s">
        <v>5</v>
      </c>
      <c r="G1007" t="s">
        <v>5</v>
      </c>
      <c r="H1007" t="s">
        <v>3</v>
      </c>
      <c r="I1007" s="1">
        <v>36831</v>
      </c>
      <c r="J1007" s="1"/>
      <c r="K1007" s="1" t="b">
        <f t="shared" si="15"/>
        <v>0</v>
      </c>
      <c r="N1007" s="10"/>
      <c r="O1007" s="10"/>
    </row>
    <row r="1008" spans="1:15" x14ac:dyDescent="0.25">
      <c r="A1008" t="s">
        <v>1045</v>
      </c>
      <c r="B1008" t="s">
        <v>54</v>
      </c>
      <c r="C1008">
        <v>1006</v>
      </c>
      <c r="D1008">
        <v>515830</v>
      </c>
      <c r="E1008" t="s">
        <v>5</v>
      </c>
      <c r="F1008" t="s">
        <v>5</v>
      </c>
      <c r="G1008" t="s">
        <v>5</v>
      </c>
      <c r="H1008" t="s">
        <v>9</v>
      </c>
      <c r="I1008" s="1">
        <v>36831</v>
      </c>
      <c r="J1008" s="1"/>
      <c r="K1008" s="1" t="b">
        <f t="shared" si="15"/>
        <v>0</v>
      </c>
      <c r="N1008" s="10"/>
      <c r="O1008" s="10"/>
    </row>
    <row r="1009" spans="1:15" x14ac:dyDescent="0.25">
      <c r="A1009" t="s">
        <v>1046</v>
      </c>
      <c r="B1009" t="s">
        <v>41</v>
      </c>
      <c r="C1009">
        <v>1007</v>
      </c>
      <c r="D1009">
        <v>515714</v>
      </c>
      <c r="E1009">
        <v>1126</v>
      </c>
      <c r="F1009" t="s">
        <v>5</v>
      </c>
      <c r="G1009" t="s">
        <v>5</v>
      </c>
      <c r="H1009" t="s">
        <v>3</v>
      </c>
      <c r="I1009" s="1">
        <v>36831</v>
      </c>
      <c r="J1009" s="1"/>
      <c r="K1009" s="1" t="b">
        <f t="shared" si="15"/>
        <v>0</v>
      </c>
      <c r="N1009" s="10"/>
      <c r="O1009" s="10"/>
    </row>
    <row r="1010" spans="1:15" x14ac:dyDescent="0.25">
      <c r="A1010" t="s">
        <v>4792</v>
      </c>
      <c r="B1010" t="s">
        <v>39</v>
      </c>
      <c r="C1010">
        <v>1008</v>
      </c>
      <c r="D1010">
        <v>515526</v>
      </c>
      <c r="E1010">
        <v>583</v>
      </c>
      <c r="F1010" t="s">
        <v>5</v>
      </c>
      <c r="G1010" t="s">
        <v>5</v>
      </c>
      <c r="H1010" t="s">
        <v>7</v>
      </c>
      <c r="I1010" s="1">
        <v>38534</v>
      </c>
      <c r="J1010" s="1"/>
      <c r="K1010" s="1" t="b">
        <f t="shared" si="15"/>
        <v>0</v>
      </c>
      <c r="N1010" s="10"/>
      <c r="O1010" s="10"/>
    </row>
    <row r="1011" spans="1:15" x14ac:dyDescent="0.25">
      <c r="A1011" t="s">
        <v>1047</v>
      </c>
      <c r="B1011" t="s">
        <v>54</v>
      </c>
      <c r="C1011">
        <v>1009</v>
      </c>
      <c r="D1011">
        <v>515063</v>
      </c>
      <c r="E1011" t="s">
        <v>5</v>
      </c>
      <c r="F1011" t="s">
        <v>5</v>
      </c>
      <c r="G1011" t="s">
        <v>5</v>
      </c>
      <c r="H1011" t="s">
        <v>9</v>
      </c>
      <c r="I1011" s="1">
        <v>36831</v>
      </c>
      <c r="J1011" s="1"/>
      <c r="K1011" s="1" t="b">
        <f t="shared" si="15"/>
        <v>0</v>
      </c>
      <c r="N1011" s="10"/>
      <c r="O1011" s="10"/>
    </row>
    <row r="1012" spans="1:15" x14ac:dyDescent="0.25">
      <c r="A1012" t="s">
        <v>1048</v>
      </c>
      <c r="B1012" t="s">
        <v>36</v>
      </c>
      <c r="C1012">
        <v>1010</v>
      </c>
      <c r="D1012">
        <v>514937</v>
      </c>
      <c r="E1012">
        <v>429</v>
      </c>
      <c r="F1012" t="s">
        <v>5</v>
      </c>
      <c r="G1012" t="s">
        <v>5</v>
      </c>
      <c r="H1012" t="s">
        <v>3</v>
      </c>
      <c r="I1012" s="1">
        <v>38626</v>
      </c>
      <c r="J1012" s="1"/>
      <c r="K1012" s="1" t="b">
        <f t="shared" si="15"/>
        <v>0</v>
      </c>
      <c r="N1012" s="10"/>
      <c r="O1012" s="10"/>
    </row>
    <row r="1013" spans="1:15" x14ac:dyDescent="0.25">
      <c r="A1013" t="s">
        <v>1049</v>
      </c>
      <c r="B1013" t="s">
        <v>87</v>
      </c>
      <c r="C1013">
        <v>1011</v>
      </c>
      <c r="D1013">
        <v>514718</v>
      </c>
      <c r="E1013">
        <v>204</v>
      </c>
      <c r="F1013" t="s">
        <v>5</v>
      </c>
      <c r="G1013" t="s">
        <v>5</v>
      </c>
      <c r="H1013" t="s">
        <v>7</v>
      </c>
      <c r="I1013" s="1">
        <v>36342</v>
      </c>
      <c r="J1013" s="1"/>
      <c r="K1013" s="1" t="b">
        <f t="shared" si="15"/>
        <v>0</v>
      </c>
      <c r="N1013" s="10"/>
      <c r="O1013" s="10"/>
    </row>
    <row r="1014" spans="1:15" x14ac:dyDescent="0.25">
      <c r="A1014" t="s">
        <v>1050</v>
      </c>
      <c r="B1014" t="s">
        <v>44</v>
      </c>
      <c r="C1014">
        <v>1012</v>
      </c>
      <c r="D1014">
        <v>514707</v>
      </c>
      <c r="E1014">
        <v>30</v>
      </c>
      <c r="F1014" t="s">
        <v>5</v>
      </c>
      <c r="G1014" t="s">
        <v>5</v>
      </c>
      <c r="H1014" t="s">
        <v>3</v>
      </c>
      <c r="I1014" s="1">
        <v>36951</v>
      </c>
      <c r="J1014" s="1"/>
      <c r="K1014" s="1" t="b">
        <f t="shared" si="15"/>
        <v>0</v>
      </c>
      <c r="N1014" s="10"/>
      <c r="O1014" s="10"/>
    </row>
    <row r="1015" spans="1:15" x14ac:dyDescent="0.25">
      <c r="A1015" t="s">
        <v>1051</v>
      </c>
      <c r="B1015" t="s">
        <v>54</v>
      </c>
      <c r="C1015">
        <v>1013</v>
      </c>
      <c r="D1015">
        <v>514238</v>
      </c>
      <c r="E1015" t="s">
        <v>5</v>
      </c>
      <c r="F1015" t="s">
        <v>5</v>
      </c>
      <c r="G1015" t="s">
        <v>5</v>
      </c>
      <c r="H1015" t="s">
        <v>9</v>
      </c>
      <c r="I1015" s="1">
        <v>36831</v>
      </c>
      <c r="J1015" s="1"/>
      <c r="K1015" s="1" t="b">
        <f t="shared" si="15"/>
        <v>0</v>
      </c>
      <c r="N1015" s="10"/>
      <c r="O1015" s="10"/>
    </row>
    <row r="1016" spans="1:15" x14ac:dyDescent="0.25">
      <c r="A1016" t="s">
        <v>1052</v>
      </c>
      <c r="B1016" t="s">
        <v>36</v>
      </c>
      <c r="C1016">
        <v>1014</v>
      </c>
      <c r="D1016">
        <v>513821</v>
      </c>
      <c r="E1016">
        <v>62</v>
      </c>
      <c r="F1016" t="s">
        <v>5</v>
      </c>
      <c r="G1016" t="s">
        <v>5</v>
      </c>
      <c r="H1016" t="s">
        <v>3</v>
      </c>
      <c r="I1016" s="1">
        <v>38626</v>
      </c>
      <c r="J1016" s="1"/>
      <c r="K1016" s="1" t="b">
        <f t="shared" si="15"/>
        <v>0</v>
      </c>
      <c r="N1016" s="10"/>
      <c r="O1016" s="10"/>
    </row>
    <row r="1017" spans="1:15" x14ac:dyDescent="0.25">
      <c r="A1017" t="s">
        <v>1053</v>
      </c>
      <c r="B1017" t="s">
        <v>54</v>
      </c>
      <c r="C1017">
        <v>1015</v>
      </c>
      <c r="D1017">
        <v>513604</v>
      </c>
      <c r="E1017" t="s">
        <v>5</v>
      </c>
      <c r="F1017" t="s">
        <v>5</v>
      </c>
      <c r="G1017" t="s">
        <v>5</v>
      </c>
      <c r="H1017" t="s">
        <v>9</v>
      </c>
      <c r="I1017" s="1">
        <v>36831</v>
      </c>
      <c r="J1017" s="1"/>
      <c r="K1017" s="1" t="b">
        <f t="shared" si="15"/>
        <v>0</v>
      </c>
      <c r="N1017" s="10"/>
      <c r="O1017" s="10"/>
    </row>
    <row r="1018" spans="1:15" x14ac:dyDescent="0.25">
      <c r="A1018" t="s">
        <v>1054</v>
      </c>
      <c r="B1018" t="s">
        <v>58</v>
      </c>
      <c r="C1018">
        <v>1016</v>
      </c>
      <c r="D1018">
        <v>512880</v>
      </c>
      <c r="E1018" t="s">
        <v>5</v>
      </c>
      <c r="F1018" t="s">
        <v>5</v>
      </c>
      <c r="G1018" t="s">
        <v>5</v>
      </c>
      <c r="H1018" t="s">
        <v>3</v>
      </c>
      <c r="I1018" s="1">
        <v>33526</v>
      </c>
      <c r="J1018" s="1"/>
      <c r="K1018" s="1" t="b">
        <f t="shared" si="15"/>
        <v>0</v>
      </c>
      <c r="N1018" s="10"/>
      <c r="O1018" s="10"/>
    </row>
    <row r="1019" spans="1:15" x14ac:dyDescent="0.25">
      <c r="A1019" t="s">
        <v>1055</v>
      </c>
      <c r="B1019" t="s">
        <v>56</v>
      </c>
      <c r="C1019">
        <v>1017</v>
      </c>
      <c r="D1019">
        <v>512744</v>
      </c>
      <c r="E1019" t="s">
        <v>5</v>
      </c>
      <c r="F1019" t="s">
        <v>5</v>
      </c>
      <c r="G1019" t="s">
        <v>5</v>
      </c>
      <c r="H1019" t="s">
        <v>7</v>
      </c>
      <c r="I1019" s="1">
        <v>38899</v>
      </c>
      <c r="J1019" s="1"/>
      <c r="K1019" s="1" t="b">
        <f t="shared" si="15"/>
        <v>0</v>
      </c>
      <c r="N1019" s="10"/>
      <c r="O1019" s="10"/>
    </row>
    <row r="1020" spans="1:15" x14ac:dyDescent="0.25">
      <c r="A1020" t="s">
        <v>1056</v>
      </c>
      <c r="B1020" t="s">
        <v>58</v>
      </c>
      <c r="C1020">
        <v>1018</v>
      </c>
      <c r="D1020">
        <v>511234</v>
      </c>
      <c r="E1020" t="s">
        <v>5</v>
      </c>
      <c r="F1020" t="s">
        <v>5</v>
      </c>
      <c r="G1020" t="s">
        <v>5</v>
      </c>
      <c r="H1020" t="s">
        <v>3</v>
      </c>
      <c r="I1020" s="1">
        <v>33526</v>
      </c>
      <c r="J1020" s="1"/>
      <c r="K1020" s="1" t="b">
        <f t="shared" si="15"/>
        <v>0</v>
      </c>
      <c r="N1020" s="10"/>
      <c r="O1020" s="10"/>
    </row>
    <row r="1021" spans="1:15" x14ac:dyDescent="0.25">
      <c r="A1021" t="s">
        <v>1057</v>
      </c>
      <c r="B1021" t="s">
        <v>56</v>
      </c>
      <c r="C1021">
        <v>1019</v>
      </c>
      <c r="D1021">
        <v>491442</v>
      </c>
      <c r="E1021" t="s">
        <v>5</v>
      </c>
      <c r="F1021">
        <v>511064</v>
      </c>
      <c r="G1021" t="s">
        <v>5</v>
      </c>
      <c r="H1021" t="s">
        <v>7</v>
      </c>
      <c r="I1021" s="1">
        <v>38899</v>
      </c>
      <c r="J1021" s="1"/>
      <c r="K1021" s="1" t="b">
        <f t="shared" si="15"/>
        <v>0</v>
      </c>
      <c r="N1021" s="10"/>
      <c r="O1021" s="10"/>
    </row>
    <row r="1022" spans="1:15" x14ac:dyDescent="0.25">
      <c r="A1022" t="s">
        <v>1058</v>
      </c>
      <c r="B1022" t="s">
        <v>54</v>
      </c>
      <c r="C1022">
        <v>1020</v>
      </c>
      <c r="D1022">
        <v>510965</v>
      </c>
      <c r="E1022" t="s">
        <v>5</v>
      </c>
      <c r="F1022" t="s">
        <v>5</v>
      </c>
      <c r="G1022" t="s">
        <v>5</v>
      </c>
      <c r="H1022" t="s">
        <v>9</v>
      </c>
      <c r="I1022" s="1">
        <v>36831</v>
      </c>
      <c r="J1022" s="1"/>
      <c r="K1022" s="1" t="b">
        <f t="shared" si="15"/>
        <v>0</v>
      </c>
      <c r="N1022" s="10"/>
      <c r="O1022" s="10"/>
    </row>
    <row r="1023" spans="1:15" x14ac:dyDescent="0.25">
      <c r="A1023" t="s">
        <v>1059</v>
      </c>
      <c r="B1023" t="s">
        <v>54</v>
      </c>
      <c r="C1023">
        <v>1021</v>
      </c>
      <c r="D1023">
        <v>510926</v>
      </c>
      <c r="E1023" t="s">
        <v>5</v>
      </c>
      <c r="F1023" t="s">
        <v>5</v>
      </c>
      <c r="G1023" t="s">
        <v>5</v>
      </c>
      <c r="H1023" t="s">
        <v>9</v>
      </c>
      <c r="I1023" s="1">
        <v>36831</v>
      </c>
      <c r="J1023" s="1"/>
      <c r="K1023" s="1" t="b">
        <f t="shared" si="15"/>
        <v>0</v>
      </c>
      <c r="N1023" s="10"/>
      <c r="O1023" s="10"/>
    </row>
    <row r="1024" spans="1:15" x14ac:dyDescent="0.25">
      <c r="A1024" t="s">
        <v>1060</v>
      </c>
      <c r="B1024" t="s">
        <v>70</v>
      </c>
      <c r="C1024">
        <v>1022</v>
      </c>
      <c r="D1024">
        <v>510300</v>
      </c>
      <c r="E1024" t="s">
        <v>5</v>
      </c>
      <c r="F1024" t="s">
        <v>5</v>
      </c>
      <c r="G1024" t="s">
        <v>5</v>
      </c>
      <c r="H1024" t="s">
        <v>3</v>
      </c>
      <c r="I1024" s="1">
        <v>33568</v>
      </c>
      <c r="J1024" s="1"/>
      <c r="K1024" s="1" t="b">
        <f t="shared" si="15"/>
        <v>0</v>
      </c>
      <c r="N1024" s="10"/>
      <c r="O1024" s="10"/>
    </row>
    <row r="1025" spans="1:15" x14ac:dyDescent="0.25">
      <c r="A1025" t="s">
        <v>1061</v>
      </c>
      <c r="B1025" t="s">
        <v>56</v>
      </c>
      <c r="C1025">
        <v>1023</v>
      </c>
      <c r="D1025">
        <v>509597</v>
      </c>
      <c r="E1025" t="s">
        <v>5</v>
      </c>
      <c r="F1025" t="s">
        <v>5</v>
      </c>
      <c r="G1025" t="s">
        <v>5</v>
      </c>
      <c r="H1025" t="s">
        <v>7</v>
      </c>
      <c r="I1025" s="1">
        <v>38899</v>
      </c>
      <c r="J1025" s="1"/>
      <c r="K1025" s="1" t="b">
        <f t="shared" si="15"/>
        <v>0</v>
      </c>
      <c r="N1025" s="10"/>
      <c r="O1025" s="10"/>
    </row>
    <row r="1026" spans="1:15" x14ac:dyDescent="0.25">
      <c r="A1026" t="s">
        <v>1062</v>
      </c>
      <c r="B1026" t="s">
        <v>54</v>
      </c>
      <c r="C1026">
        <v>1024</v>
      </c>
      <c r="D1026">
        <v>509468</v>
      </c>
      <c r="E1026" t="s">
        <v>5</v>
      </c>
      <c r="F1026" t="s">
        <v>5</v>
      </c>
      <c r="G1026" t="s">
        <v>5</v>
      </c>
      <c r="H1026" t="s">
        <v>9</v>
      </c>
      <c r="I1026" s="1">
        <v>36831</v>
      </c>
      <c r="J1026" s="1"/>
      <c r="K1026" s="1" t="b">
        <f t="shared" si="15"/>
        <v>0</v>
      </c>
      <c r="N1026" s="10"/>
      <c r="O1026" s="10"/>
    </row>
    <row r="1027" spans="1:15" x14ac:dyDescent="0.25">
      <c r="A1027" t="s">
        <v>1063</v>
      </c>
      <c r="B1027" t="s">
        <v>54</v>
      </c>
      <c r="C1027">
        <v>1025</v>
      </c>
      <c r="D1027">
        <v>509271</v>
      </c>
      <c r="E1027" t="s">
        <v>5</v>
      </c>
      <c r="F1027" t="s">
        <v>5</v>
      </c>
      <c r="G1027" t="s">
        <v>5</v>
      </c>
      <c r="H1027" t="s">
        <v>9</v>
      </c>
      <c r="I1027" s="1">
        <v>36831</v>
      </c>
      <c r="J1027" s="1"/>
      <c r="K1027" s="1" t="b">
        <f t="shared" ref="K1027:K1090" si="16">EXACT(A1027,UPPER(A1027))</f>
        <v>0</v>
      </c>
      <c r="N1027" s="10"/>
      <c r="O1027" s="10"/>
    </row>
    <row r="1028" spans="1:15" x14ac:dyDescent="0.25">
      <c r="A1028" t="s">
        <v>1064</v>
      </c>
      <c r="B1028" t="s">
        <v>46</v>
      </c>
      <c r="C1028">
        <v>1026</v>
      </c>
      <c r="D1028">
        <v>509125</v>
      </c>
      <c r="E1028">
        <v>1424</v>
      </c>
      <c r="F1028" t="s">
        <v>5</v>
      </c>
      <c r="G1028" t="s">
        <v>5</v>
      </c>
      <c r="H1028" t="s">
        <v>6</v>
      </c>
      <c r="I1028" s="1">
        <v>38534</v>
      </c>
      <c r="J1028" s="1"/>
      <c r="K1028" s="1" t="b">
        <f t="shared" si="16"/>
        <v>0</v>
      </c>
      <c r="N1028" s="10"/>
      <c r="O1028" s="10"/>
    </row>
    <row r="1029" spans="1:15" x14ac:dyDescent="0.25">
      <c r="A1029" t="s">
        <v>1065</v>
      </c>
      <c r="B1029" t="s">
        <v>54</v>
      </c>
      <c r="C1029">
        <v>1027</v>
      </c>
      <c r="D1029">
        <v>508835</v>
      </c>
      <c r="E1029" t="s">
        <v>5</v>
      </c>
      <c r="F1029" t="s">
        <v>5</v>
      </c>
      <c r="G1029" t="s">
        <v>5</v>
      </c>
      <c r="H1029" t="s">
        <v>9</v>
      </c>
      <c r="I1029" s="1">
        <v>36831</v>
      </c>
      <c r="J1029" s="1"/>
      <c r="K1029" s="1" t="b">
        <f t="shared" si="16"/>
        <v>0</v>
      </c>
      <c r="N1029" s="10"/>
      <c r="O1029" s="10"/>
    </row>
    <row r="1030" spans="1:15" x14ac:dyDescent="0.25">
      <c r="A1030" t="s">
        <v>1066</v>
      </c>
      <c r="B1030" t="s">
        <v>133</v>
      </c>
      <c r="C1030">
        <v>1028</v>
      </c>
      <c r="D1030">
        <v>508597</v>
      </c>
      <c r="E1030">
        <v>4050</v>
      </c>
      <c r="F1030" t="s">
        <v>5</v>
      </c>
      <c r="G1030" t="s">
        <v>5</v>
      </c>
      <c r="H1030" t="s">
        <v>7</v>
      </c>
      <c r="I1030" s="1">
        <v>38533</v>
      </c>
      <c r="J1030" s="1"/>
      <c r="K1030" s="1" t="b">
        <f t="shared" si="16"/>
        <v>0</v>
      </c>
      <c r="N1030" s="10"/>
      <c r="O1030" s="10"/>
    </row>
    <row r="1031" spans="1:15" x14ac:dyDescent="0.25">
      <c r="A1031" t="s">
        <v>1067</v>
      </c>
      <c r="B1031" t="s">
        <v>54</v>
      </c>
      <c r="C1031">
        <v>1029</v>
      </c>
      <c r="D1031">
        <v>507899</v>
      </c>
      <c r="E1031" t="s">
        <v>5</v>
      </c>
      <c r="F1031" t="s">
        <v>5</v>
      </c>
      <c r="G1031" t="s">
        <v>5</v>
      </c>
      <c r="H1031" t="s">
        <v>9</v>
      </c>
      <c r="I1031" s="1">
        <v>36831</v>
      </c>
      <c r="J1031" s="1"/>
      <c r="K1031" s="1" t="b">
        <f t="shared" si="16"/>
        <v>0</v>
      </c>
      <c r="N1031" s="10"/>
      <c r="O1031" s="10"/>
    </row>
    <row r="1032" spans="1:15" x14ac:dyDescent="0.25">
      <c r="A1032" t="s">
        <v>1068</v>
      </c>
      <c r="B1032" t="s">
        <v>54</v>
      </c>
      <c r="C1032">
        <v>1030</v>
      </c>
      <c r="D1032">
        <v>507834</v>
      </c>
      <c r="E1032" t="s">
        <v>5</v>
      </c>
      <c r="F1032" t="s">
        <v>5</v>
      </c>
      <c r="G1032" t="s">
        <v>5</v>
      </c>
      <c r="H1032" t="s">
        <v>9</v>
      </c>
      <c r="I1032" s="1">
        <v>36831</v>
      </c>
      <c r="J1032" s="1"/>
      <c r="K1032" s="1" t="b">
        <f t="shared" si="16"/>
        <v>0</v>
      </c>
      <c r="N1032" s="10"/>
      <c r="O1032" s="10"/>
    </row>
    <row r="1033" spans="1:15" x14ac:dyDescent="0.25">
      <c r="A1033" t="s">
        <v>1069</v>
      </c>
      <c r="B1033" t="s">
        <v>56</v>
      </c>
      <c r="C1033">
        <v>1031</v>
      </c>
      <c r="D1033">
        <v>506778</v>
      </c>
      <c r="E1033" t="s">
        <v>5</v>
      </c>
      <c r="F1033" t="s">
        <v>5</v>
      </c>
      <c r="G1033" t="s">
        <v>5</v>
      </c>
      <c r="H1033" t="s">
        <v>7</v>
      </c>
      <c r="I1033" s="1">
        <v>38899</v>
      </c>
      <c r="J1033" s="1"/>
      <c r="K1033" s="1" t="b">
        <f t="shared" si="16"/>
        <v>0</v>
      </c>
      <c r="N1033" s="10"/>
      <c r="O1033" s="10"/>
    </row>
    <row r="1034" spans="1:15" x14ac:dyDescent="0.25">
      <c r="A1034" t="s">
        <v>1070</v>
      </c>
      <c r="B1034" t="s">
        <v>54</v>
      </c>
      <c r="C1034">
        <v>1032</v>
      </c>
      <c r="D1034">
        <v>506680</v>
      </c>
      <c r="E1034" t="s">
        <v>5</v>
      </c>
      <c r="F1034" t="s">
        <v>5</v>
      </c>
      <c r="G1034" t="s">
        <v>5</v>
      </c>
      <c r="H1034" t="s">
        <v>9</v>
      </c>
      <c r="I1034" s="1">
        <v>36831</v>
      </c>
      <c r="J1034" s="1"/>
      <c r="K1034" s="1" t="b">
        <f t="shared" si="16"/>
        <v>0</v>
      </c>
      <c r="N1034" s="10"/>
      <c r="O1034" s="10"/>
    </row>
    <row r="1035" spans="1:15" x14ac:dyDescent="0.25">
      <c r="A1035" t="s">
        <v>1071</v>
      </c>
      <c r="B1035" t="s">
        <v>56</v>
      </c>
      <c r="C1035">
        <v>1033</v>
      </c>
      <c r="D1035">
        <v>506495</v>
      </c>
      <c r="E1035" t="s">
        <v>5</v>
      </c>
      <c r="F1035" t="s">
        <v>5</v>
      </c>
      <c r="G1035" t="s">
        <v>5</v>
      </c>
      <c r="H1035" t="s">
        <v>7</v>
      </c>
      <c r="I1035" s="1">
        <v>38899</v>
      </c>
      <c r="J1035" s="1"/>
      <c r="K1035" s="1" t="b">
        <f t="shared" si="16"/>
        <v>0</v>
      </c>
      <c r="N1035" s="10"/>
      <c r="O1035" s="10"/>
    </row>
    <row r="1036" spans="1:15" x14ac:dyDescent="0.25">
      <c r="A1036" t="s">
        <v>1072</v>
      </c>
      <c r="B1036" t="s">
        <v>44</v>
      </c>
      <c r="C1036">
        <v>1034</v>
      </c>
      <c r="D1036">
        <v>399600</v>
      </c>
      <c r="E1036">
        <v>142</v>
      </c>
      <c r="F1036">
        <v>506235</v>
      </c>
      <c r="G1036">
        <v>155</v>
      </c>
      <c r="H1036" t="s">
        <v>3</v>
      </c>
      <c r="I1036" s="1">
        <v>36951</v>
      </c>
      <c r="J1036" s="1"/>
      <c r="K1036" s="1" t="b">
        <f t="shared" si="16"/>
        <v>0</v>
      </c>
      <c r="N1036" s="10"/>
      <c r="O1036" s="10"/>
    </row>
    <row r="1037" spans="1:15" x14ac:dyDescent="0.25">
      <c r="A1037" t="s">
        <v>1073</v>
      </c>
      <c r="B1037" t="s">
        <v>44</v>
      </c>
      <c r="C1037">
        <v>1035</v>
      </c>
      <c r="D1037">
        <v>220749</v>
      </c>
      <c r="E1037">
        <v>20</v>
      </c>
      <c r="F1037">
        <v>505715</v>
      </c>
      <c r="G1037">
        <v>67</v>
      </c>
      <c r="H1037" t="s">
        <v>3</v>
      </c>
      <c r="I1037" s="1">
        <v>36951</v>
      </c>
      <c r="J1037" s="1"/>
      <c r="K1037" s="1" t="b">
        <f t="shared" si="16"/>
        <v>0</v>
      </c>
      <c r="N1037" s="10"/>
      <c r="O1037" s="10"/>
    </row>
    <row r="1038" spans="1:15" x14ac:dyDescent="0.25">
      <c r="A1038" t="s">
        <v>1074</v>
      </c>
      <c r="B1038" t="s">
        <v>46</v>
      </c>
      <c r="C1038">
        <v>1036</v>
      </c>
      <c r="D1038">
        <v>505286</v>
      </c>
      <c r="E1038">
        <v>151</v>
      </c>
      <c r="F1038" t="s">
        <v>5</v>
      </c>
      <c r="G1038" t="s">
        <v>5</v>
      </c>
      <c r="H1038" t="s">
        <v>6</v>
      </c>
      <c r="I1038" s="1">
        <v>38534</v>
      </c>
      <c r="J1038" s="1"/>
      <c r="K1038" s="1" t="b">
        <f t="shared" si="16"/>
        <v>0</v>
      </c>
      <c r="N1038" s="10"/>
      <c r="O1038" s="10"/>
    </row>
    <row r="1039" spans="1:15" x14ac:dyDescent="0.25">
      <c r="A1039" t="s">
        <v>1075</v>
      </c>
      <c r="B1039" t="s">
        <v>43</v>
      </c>
      <c r="C1039">
        <v>1037</v>
      </c>
      <c r="D1039">
        <v>505058</v>
      </c>
      <c r="E1039">
        <v>48</v>
      </c>
      <c r="F1039" t="s">
        <v>5</v>
      </c>
      <c r="G1039" t="s">
        <v>5</v>
      </c>
      <c r="H1039" t="s">
        <v>9</v>
      </c>
      <c r="I1039" s="1">
        <v>36800</v>
      </c>
      <c r="J1039" s="1"/>
      <c r="K1039" s="1" t="b">
        <f t="shared" si="16"/>
        <v>0</v>
      </c>
      <c r="N1039" s="10"/>
      <c r="O1039" s="10"/>
    </row>
    <row r="1040" spans="1:15" x14ac:dyDescent="0.25">
      <c r="A1040" t="s">
        <v>4793</v>
      </c>
      <c r="B1040" t="s">
        <v>178</v>
      </c>
      <c r="C1040">
        <v>1038</v>
      </c>
      <c r="D1040">
        <v>504516</v>
      </c>
      <c r="E1040">
        <v>112</v>
      </c>
      <c r="F1040" t="s">
        <v>5</v>
      </c>
      <c r="G1040" t="s">
        <v>5</v>
      </c>
      <c r="H1040" t="s">
        <v>7</v>
      </c>
      <c r="I1040" s="1">
        <v>38353</v>
      </c>
      <c r="J1040" s="1"/>
      <c r="K1040" s="1" t="b">
        <f t="shared" si="16"/>
        <v>0</v>
      </c>
      <c r="N1040" s="10"/>
      <c r="O1040" s="10"/>
    </row>
    <row r="1041" spans="1:15" x14ac:dyDescent="0.25">
      <c r="A1041" t="s">
        <v>4716</v>
      </c>
      <c r="B1041" t="s">
        <v>83</v>
      </c>
      <c r="C1041">
        <v>1039</v>
      </c>
      <c r="D1041" t="s">
        <v>5</v>
      </c>
      <c r="E1041" t="s">
        <v>5</v>
      </c>
      <c r="F1041">
        <v>504089</v>
      </c>
      <c r="G1041">
        <v>1439</v>
      </c>
      <c r="H1041" t="s">
        <v>6</v>
      </c>
      <c r="I1041" s="1">
        <v>38899</v>
      </c>
      <c r="J1041" s="1"/>
      <c r="K1041" s="1" t="b">
        <f t="shared" si="16"/>
        <v>0</v>
      </c>
      <c r="N1041" s="10"/>
      <c r="O1041" s="10"/>
    </row>
    <row r="1042" spans="1:15" x14ac:dyDescent="0.25">
      <c r="A1042" t="s">
        <v>1076</v>
      </c>
      <c r="B1042" t="s">
        <v>54</v>
      </c>
      <c r="C1042">
        <v>1040</v>
      </c>
      <c r="D1042">
        <v>503871</v>
      </c>
      <c r="E1042" t="s">
        <v>5</v>
      </c>
      <c r="F1042" t="s">
        <v>5</v>
      </c>
      <c r="G1042" t="s">
        <v>5</v>
      </c>
      <c r="H1042" t="s">
        <v>9</v>
      </c>
      <c r="I1042" s="1">
        <v>36831</v>
      </c>
      <c r="J1042" s="1"/>
      <c r="K1042" s="1" t="b">
        <f t="shared" si="16"/>
        <v>0</v>
      </c>
      <c r="N1042" s="10"/>
      <c r="O1042" s="10"/>
    </row>
    <row r="1043" spans="1:15" x14ac:dyDescent="0.25">
      <c r="A1043" t="s">
        <v>1077</v>
      </c>
      <c r="B1043" t="s">
        <v>48</v>
      </c>
      <c r="C1043">
        <v>1041</v>
      </c>
      <c r="D1043" t="s">
        <v>5</v>
      </c>
      <c r="E1043" t="s">
        <v>5</v>
      </c>
      <c r="F1043">
        <v>503693</v>
      </c>
      <c r="G1043" t="s">
        <v>5</v>
      </c>
      <c r="H1043" t="s">
        <v>7</v>
      </c>
      <c r="I1043" s="1">
        <v>38899</v>
      </c>
      <c r="J1043" s="1"/>
      <c r="K1043" s="1" t="b">
        <f t="shared" si="16"/>
        <v>0</v>
      </c>
      <c r="N1043" s="10"/>
      <c r="O1043" s="10"/>
    </row>
    <row r="1044" spans="1:15" x14ac:dyDescent="0.25">
      <c r="A1044" t="s">
        <v>1078</v>
      </c>
      <c r="B1044" t="s">
        <v>54</v>
      </c>
      <c r="C1044">
        <v>1042</v>
      </c>
      <c r="D1044">
        <v>503682</v>
      </c>
      <c r="E1044" t="s">
        <v>5</v>
      </c>
      <c r="F1044" t="s">
        <v>5</v>
      </c>
      <c r="G1044" t="s">
        <v>5</v>
      </c>
      <c r="H1044" t="s">
        <v>9</v>
      </c>
      <c r="I1044" s="1">
        <v>36831</v>
      </c>
      <c r="J1044" s="1"/>
      <c r="K1044" s="1" t="b">
        <f t="shared" si="16"/>
        <v>0</v>
      </c>
      <c r="N1044" s="10"/>
      <c r="O1044" s="10"/>
    </row>
    <row r="1045" spans="1:15" x14ac:dyDescent="0.25">
      <c r="A1045" t="s">
        <v>1079</v>
      </c>
      <c r="B1045" t="s">
        <v>38</v>
      </c>
      <c r="C1045">
        <v>1043</v>
      </c>
      <c r="D1045">
        <v>502873</v>
      </c>
      <c r="E1045">
        <v>124</v>
      </c>
      <c r="F1045" t="s">
        <v>5</v>
      </c>
      <c r="G1045" t="s">
        <v>5</v>
      </c>
      <c r="H1045" t="s">
        <v>6</v>
      </c>
      <c r="I1045" s="1">
        <v>37803</v>
      </c>
      <c r="J1045" s="1"/>
      <c r="K1045" s="1" t="b">
        <f t="shared" si="16"/>
        <v>0</v>
      </c>
      <c r="N1045" s="10"/>
      <c r="O1045" s="10"/>
    </row>
    <row r="1046" spans="1:15" x14ac:dyDescent="0.25">
      <c r="A1046" t="s">
        <v>1080</v>
      </c>
      <c r="B1046" t="s">
        <v>56</v>
      </c>
      <c r="C1046">
        <v>1044</v>
      </c>
      <c r="D1046">
        <v>502735</v>
      </c>
      <c r="E1046" t="s">
        <v>5</v>
      </c>
      <c r="F1046" t="s">
        <v>5</v>
      </c>
      <c r="G1046" t="s">
        <v>5</v>
      </c>
      <c r="H1046" t="s">
        <v>7</v>
      </c>
      <c r="I1046" s="1">
        <v>38899</v>
      </c>
      <c r="J1046" s="1"/>
      <c r="K1046" s="1" t="b">
        <f t="shared" si="16"/>
        <v>0</v>
      </c>
      <c r="N1046" s="10"/>
      <c r="O1046" s="10"/>
    </row>
    <row r="1047" spans="1:15" x14ac:dyDescent="0.25">
      <c r="A1047" t="s">
        <v>1081</v>
      </c>
      <c r="B1047" t="s">
        <v>54</v>
      </c>
      <c r="C1047">
        <v>1045</v>
      </c>
      <c r="D1047">
        <v>502149</v>
      </c>
      <c r="E1047" t="s">
        <v>5</v>
      </c>
      <c r="F1047" t="s">
        <v>5</v>
      </c>
      <c r="G1047" t="s">
        <v>5</v>
      </c>
      <c r="H1047" t="s">
        <v>9</v>
      </c>
      <c r="I1047" s="1">
        <v>36831</v>
      </c>
      <c r="J1047" s="1"/>
      <c r="K1047" s="1" t="b">
        <f t="shared" si="16"/>
        <v>0</v>
      </c>
      <c r="N1047" s="10"/>
      <c r="O1047" s="10"/>
    </row>
    <row r="1048" spans="1:15" x14ac:dyDescent="0.25">
      <c r="A1048" t="s">
        <v>4717</v>
      </c>
      <c r="B1048" t="s">
        <v>48</v>
      </c>
      <c r="C1048">
        <v>1046</v>
      </c>
      <c r="D1048" t="s">
        <v>5</v>
      </c>
      <c r="E1048" t="s">
        <v>5</v>
      </c>
      <c r="F1048">
        <v>501681</v>
      </c>
      <c r="G1048" t="s">
        <v>5</v>
      </c>
      <c r="H1048" t="s">
        <v>7</v>
      </c>
      <c r="I1048" s="1">
        <v>38899</v>
      </c>
      <c r="J1048" s="1"/>
      <c r="K1048" s="1" t="b">
        <f t="shared" si="16"/>
        <v>0</v>
      </c>
      <c r="N1048" s="10"/>
      <c r="O1048" s="10"/>
    </row>
    <row r="1049" spans="1:15" x14ac:dyDescent="0.25">
      <c r="A1049" t="s">
        <v>1082</v>
      </c>
      <c r="B1049" t="s">
        <v>74</v>
      </c>
      <c r="C1049">
        <v>1047</v>
      </c>
      <c r="D1049" t="s">
        <v>5</v>
      </c>
      <c r="E1049" t="s">
        <v>5</v>
      </c>
      <c r="F1049">
        <v>501406</v>
      </c>
      <c r="G1049">
        <v>7394</v>
      </c>
      <c r="H1049" t="s">
        <v>7</v>
      </c>
      <c r="I1049" s="1">
        <v>38899</v>
      </c>
      <c r="J1049" s="1"/>
      <c r="K1049" s="1" t="b">
        <f t="shared" si="16"/>
        <v>0</v>
      </c>
      <c r="N1049" s="10"/>
      <c r="O1049" s="10"/>
    </row>
    <row r="1050" spans="1:15" x14ac:dyDescent="0.25">
      <c r="A1050" t="s">
        <v>1083</v>
      </c>
      <c r="B1050" t="s">
        <v>178</v>
      </c>
      <c r="C1050">
        <v>1048</v>
      </c>
      <c r="D1050">
        <v>479045</v>
      </c>
      <c r="E1050">
        <v>134</v>
      </c>
      <c r="F1050">
        <v>501158</v>
      </c>
      <c r="G1050">
        <v>200</v>
      </c>
      <c r="H1050" t="s">
        <v>7</v>
      </c>
      <c r="I1050" s="1">
        <v>38353</v>
      </c>
      <c r="J1050" s="1"/>
      <c r="K1050" s="1" t="b">
        <f t="shared" si="16"/>
        <v>0</v>
      </c>
      <c r="N1050" s="10"/>
      <c r="O1050" s="10"/>
    </row>
    <row r="1051" spans="1:15" x14ac:dyDescent="0.25">
      <c r="A1051" t="s">
        <v>1084</v>
      </c>
      <c r="B1051" t="s">
        <v>54</v>
      </c>
      <c r="C1051">
        <v>1049</v>
      </c>
      <c r="D1051">
        <v>501126</v>
      </c>
      <c r="E1051" t="s">
        <v>5</v>
      </c>
      <c r="F1051" t="s">
        <v>5</v>
      </c>
      <c r="G1051" t="s">
        <v>5</v>
      </c>
      <c r="H1051" t="s">
        <v>9</v>
      </c>
      <c r="I1051" s="1">
        <v>36831</v>
      </c>
      <c r="J1051" s="1"/>
      <c r="K1051" s="1" t="b">
        <f t="shared" si="16"/>
        <v>0</v>
      </c>
      <c r="N1051" s="10"/>
      <c r="O1051" s="10"/>
    </row>
    <row r="1052" spans="1:15" x14ac:dyDescent="0.25">
      <c r="A1052" t="s">
        <v>1085</v>
      </c>
      <c r="B1052" t="s">
        <v>80</v>
      </c>
      <c r="C1052">
        <v>1050</v>
      </c>
      <c r="D1052">
        <v>500561</v>
      </c>
      <c r="E1052" t="s">
        <v>5</v>
      </c>
      <c r="F1052" t="s">
        <v>5</v>
      </c>
      <c r="G1052" t="s">
        <v>5</v>
      </c>
      <c r="H1052" t="s">
        <v>3</v>
      </c>
      <c r="I1052" s="1">
        <v>38551</v>
      </c>
      <c r="J1052" s="1"/>
      <c r="K1052" s="1" t="b">
        <f t="shared" si="16"/>
        <v>0</v>
      </c>
      <c r="N1052" s="10"/>
      <c r="O1052" s="10"/>
    </row>
    <row r="1053" spans="1:15" x14ac:dyDescent="0.25">
      <c r="A1053" t="s">
        <v>1086</v>
      </c>
      <c r="B1053" t="s">
        <v>1087</v>
      </c>
      <c r="C1053">
        <v>1051</v>
      </c>
      <c r="D1053">
        <v>500543</v>
      </c>
      <c r="E1053">
        <v>88</v>
      </c>
      <c r="F1053" t="s">
        <v>5</v>
      </c>
      <c r="G1053" t="s">
        <v>5</v>
      </c>
      <c r="H1053" t="s">
        <v>7</v>
      </c>
      <c r="I1053" s="1">
        <v>38899</v>
      </c>
      <c r="J1053" s="1"/>
      <c r="K1053" s="1" t="b">
        <f t="shared" si="16"/>
        <v>1</v>
      </c>
      <c r="N1053" s="10"/>
      <c r="O1053" s="10"/>
    </row>
    <row r="1054" spans="1:15" x14ac:dyDescent="0.25">
      <c r="A1054" t="s">
        <v>1088</v>
      </c>
      <c r="B1054" t="s">
        <v>54</v>
      </c>
      <c r="C1054">
        <v>1052</v>
      </c>
      <c r="D1054">
        <v>500408</v>
      </c>
      <c r="E1054" t="s">
        <v>5</v>
      </c>
      <c r="F1054" t="s">
        <v>5</v>
      </c>
      <c r="G1054" t="s">
        <v>5</v>
      </c>
      <c r="H1054" t="s">
        <v>9</v>
      </c>
      <c r="I1054" s="1">
        <v>36831</v>
      </c>
      <c r="J1054" s="1"/>
      <c r="K1054" s="1" t="b">
        <f t="shared" si="16"/>
        <v>0</v>
      </c>
      <c r="N1054" s="10"/>
      <c r="O1054" s="10"/>
    </row>
    <row r="1055" spans="1:15" x14ac:dyDescent="0.25">
      <c r="A1055" t="s">
        <v>1089</v>
      </c>
      <c r="B1055" t="s">
        <v>48</v>
      </c>
      <c r="C1055">
        <v>1053</v>
      </c>
      <c r="D1055" t="s">
        <v>5</v>
      </c>
      <c r="E1055" t="s">
        <v>5</v>
      </c>
      <c r="F1055">
        <v>500338</v>
      </c>
      <c r="G1055" t="s">
        <v>5</v>
      </c>
      <c r="H1055" t="s">
        <v>7</v>
      </c>
      <c r="I1055" s="1">
        <v>38899</v>
      </c>
      <c r="J1055" s="1"/>
      <c r="K1055" s="1" t="b">
        <f t="shared" si="16"/>
        <v>0</v>
      </c>
      <c r="N1055" s="10"/>
      <c r="O1055" s="10"/>
    </row>
    <row r="1056" spans="1:15" x14ac:dyDescent="0.25">
      <c r="A1056" t="s">
        <v>1090</v>
      </c>
      <c r="B1056" t="s">
        <v>70</v>
      </c>
      <c r="C1056">
        <v>1054</v>
      </c>
      <c r="D1056">
        <v>500183</v>
      </c>
      <c r="E1056" t="s">
        <v>5</v>
      </c>
      <c r="F1056" t="s">
        <v>5</v>
      </c>
      <c r="G1056" t="s">
        <v>5</v>
      </c>
      <c r="H1056" t="s">
        <v>3</v>
      </c>
      <c r="I1056" s="1">
        <v>33568</v>
      </c>
      <c r="J1056" s="1"/>
      <c r="K1056" s="1" t="b">
        <f t="shared" si="16"/>
        <v>0</v>
      </c>
      <c r="N1056" s="10"/>
      <c r="O1056" s="10"/>
    </row>
    <row r="1057" spans="1:15" x14ac:dyDescent="0.25">
      <c r="A1057" t="s">
        <v>1091</v>
      </c>
      <c r="B1057" t="s">
        <v>56</v>
      </c>
      <c r="C1057">
        <v>1055</v>
      </c>
      <c r="D1057">
        <v>499570</v>
      </c>
      <c r="E1057" t="s">
        <v>5</v>
      </c>
      <c r="F1057" t="s">
        <v>5</v>
      </c>
      <c r="G1057" t="s">
        <v>5</v>
      </c>
      <c r="H1057" t="s">
        <v>7</v>
      </c>
      <c r="I1057" s="1">
        <v>38899</v>
      </c>
      <c r="J1057" s="1"/>
      <c r="K1057" s="1" t="b">
        <f t="shared" si="16"/>
        <v>0</v>
      </c>
      <c r="N1057" s="10"/>
      <c r="O1057" s="10"/>
    </row>
    <row r="1058" spans="1:15" x14ac:dyDescent="0.25">
      <c r="A1058" t="s">
        <v>1092</v>
      </c>
      <c r="B1058" t="s">
        <v>1093</v>
      </c>
      <c r="C1058">
        <v>1056</v>
      </c>
      <c r="D1058">
        <v>498852</v>
      </c>
      <c r="E1058">
        <v>29</v>
      </c>
      <c r="F1058" t="s">
        <v>5</v>
      </c>
      <c r="G1058" t="s">
        <v>5</v>
      </c>
      <c r="H1058" t="s">
        <v>7</v>
      </c>
      <c r="I1058" s="1">
        <v>38899</v>
      </c>
      <c r="J1058" s="1"/>
      <c r="K1058" s="1" t="b">
        <f t="shared" si="16"/>
        <v>1</v>
      </c>
      <c r="N1058" s="10"/>
      <c r="O1058" s="10"/>
    </row>
    <row r="1059" spans="1:15" x14ac:dyDescent="0.25">
      <c r="A1059" t="s">
        <v>1094</v>
      </c>
      <c r="B1059" t="s">
        <v>62</v>
      </c>
      <c r="C1059">
        <v>1057</v>
      </c>
      <c r="D1059">
        <v>498836</v>
      </c>
      <c r="E1059" t="s">
        <v>5</v>
      </c>
      <c r="F1059" t="s">
        <v>5</v>
      </c>
      <c r="G1059" t="s">
        <v>5</v>
      </c>
      <c r="H1059" t="s">
        <v>6</v>
      </c>
      <c r="I1059" s="1">
        <v>37803</v>
      </c>
      <c r="J1059" s="1"/>
      <c r="K1059" s="1" t="b">
        <f t="shared" si="16"/>
        <v>0</v>
      </c>
      <c r="N1059" s="10"/>
      <c r="O1059" s="10"/>
    </row>
    <row r="1060" spans="1:15" x14ac:dyDescent="0.25">
      <c r="A1060" t="s">
        <v>1095</v>
      </c>
      <c r="B1060" t="s">
        <v>54</v>
      </c>
      <c r="C1060">
        <v>1058</v>
      </c>
      <c r="D1060">
        <v>498786</v>
      </c>
      <c r="E1060" t="s">
        <v>5</v>
      </c>
      <c r="F1060" t="s">
        <v>5</v>
      </c>
      <c r="G1060" t="s">
        <v>5</v>
      </c>
      <c r="H1060" t="s">
        <v>9</v>
      </c>
      <c r="I1060" s="1">
        <v>36831</v>
      </c>
      <c r="J1060" s="1"/>
      <c r="K1060" s="1" t="b">
        <f t="shared" si="16"/>
        <v>0</v>
      </c>
      <c r="N1060" s="10"/>
      <c r="O1060" s="10"/>
    </row>
    <row r="1061" spans="1:15" x14ac:dyDescent="0.25">
      <c r="A1061" t="s">
        <v>1096</v>
      </c>
      <c r="B1061" t="s">
        <v>44</v>
      </c>
      <c r="C1061">
        <v>1059</v>
      </c>
      <c r="D1061" t="s">
        <v>5</v>
      </c>
      <c r="E1061" t="s">
        <v>5</v>
      </c>
      <c r="F1061">
        <v>498175</v>
      </c>
      <c r="G1061">
        <v>145</v>
      </c>
      <c r="H1061" t="s">
        <v>3</v>
      </c>
      <c r="I1061" s="1">
        <v>36951</v>
      </c>
      <c r="J1061" s="1"/>
      <c r="K1061" s="1" t="b">
        <f t="shared" si="16"/>
        <v>0</v>
      </c>
      <c r="N1061" s="10"/>
      <c r="O1061" s="10"/>
    </row>
    <row r="1062" spans="1:15" x14ac:dyDescent="0.25">
      <c r="A1062" t="s">
        <v>1097</v>
      </c>
      <c r="B1062" t="s">
        <v>46</v>
      </c>
      <c r="C1062">
        <v>1060</v>
      </c>
      <c r="D1062">
        <v>498095</v>
      </c>
      <c r="E1062">
        <v>485</v>
      </c>
      <c r="F1062" t="s">
        <v>5</v>
      </c>
      <c r="G1062" t="s">
        <v>5</v>
      </c>
      <c r="H1062" t="s">
        <v>6</v>
      </c>
      <c r="I1062" s="1">
        <v>38534</v>
      </c>
      <c r="J1062" s="1"/>
      <c r="K1062" s="1" t="b">
        <f t="shared" si="16"/>
        <v>0</v>
      </c>
      <c r="N1062" s="10"/>
      <c r="O1062" s="10"/>
    </row>
    <row r="1063" spans="1:15" x14ac:dyDescent="0.25">
      <c r="A1063" t="s">
        <v>1098</v>
      </c>
      <c r="B1063" t="s">
        <v>44</v>
      </c>
      <c r="C1063">
        <v>1061</v>
      </c>
      <c r="D1063">
        <v>394173</v>
      </c>
      <c r="E1063">
        <v>163</v>
      </c>
      <c r="F1063">
        <v>497855</v>
      </c>
      <c r="G1063">
        <v>183</v>
      </c>
      <c r="H1063" t="s">
        <v>3</v>
      </c>
      <c r="I1063" s="1">
        <v>36951</v>
      </c>
      <c r="J1063" s="1"/>
      <c r="K1063" s="1" t="b">
        <f t="shared" si="16"/>
        <v>0</v>
      </c>
      <c r="N1063" s="10"/>
      <c r="O1063" s="10"/>
    </row>
    <row r="1064" spans="1:15" x14ac:dyDescent="0.25">
      <c r="A1064" t="s">
        <v>1099</v>
      </c>
      <c r="B1064" t="s">
        <v>1100</v>
      </c>
      <c r="C1064">
        <v>1062</v>
      </c>
      <c r="D1064">
        <v>497844</v>
      </c>
      <c r="E1064">
        <v>886</v>
      </c>
      <c r="F1064" t="s">
        <v>5</v>
      </c>
      <c r="G1064" t="s">
        <v>5</v>
      </c>
      <c r="H1064" t="s">
        <v>6</v>
      </c>
      <c r="I1064" s="1">
        <v>37803</v>
      </c>
      <c r="J1064" s="1"/>
      <c r="K1064" s="1" t="b">
        <f t="shared" si="16"/>
        <v>1</v>
      </c>
      <c r="N1064" s="10"/>
      <c r="O1064" s="10"/>
    </row>
    <row r="1065" spans="1:15" x14ac:dyDescent="0.25">
      <c r="A1065" t="s">
        <v>1101</v>
      </c>
      <c r="B1065" t="s">
        <v>44</v>
      </c>
      <c r="C1065">
        <v>1063</v>
      </c>
      <c r="D1065">
        <v>485183</v>
      </c>
      <c r="E1065">
        <v>67</v>
      </c>
      <c r="F1065">
        <v>497554</v>
      </c>
      <c r="G1065">
        <v>67</v>
      </c>
      <c r="H1065" t="s">
        <v>3</v>
      </c>
      <c r="I1065" s="1">
        <v>36951</v>
      </c>
      <c r="J1065" s="1"/>
      <c r="K1065" s="1" t="b">
        <f t="shared" si="16"/>
        <v>0</v>
      </c>
      <c r="N1065" s="10"/>
      <c r="O1065" s="10"/>
    </row>
    <row r="1066" spans="1:15" x14ac:dyDescent="0.25">
      <c r="A1066" t="s">
        <v>1102</v>
      </c>
      <c r="B1066" t="s">
        <v>54</v>
      </c>
      <c r="C1066">
        <v>1064</v>
      </c>
      <c r="D1066">
        <v>496608</v>
      </c>
      <c r="E1066" t="s">
        <v>5</v>
      </c>
      <c r="F1066" t="s">
        <v>5</v>
      </c>
      <c r="G1066" t="s">
        <v>5</v>
      </c>
      <c r="H1066" t="s">
        <v>9</v>
      </c>
      <c r="I1066" s="1">
        <v>36831</v>
      </c>
      <c r="J1066" s="1"/>
      <c r="K1066" s="1" t="b">
        <f t="shared" si="16"/>
        <v>0</v>
      </c>
      <c r="N1066" s="10"/>
      <c r="O1066" s="10"/>
    </row>
    <row r="1067" spans="1:15" x14ac:dyDescent="0.25">
      <c r="A1067" t="s">
        <v>1103</v>
      </c>
      <c r="B1067" t="s">
        <v>46</v>
      </c>
      <c r="C1067">
        <v>1065</v>
      </c>
      <c r="D1067">
        <v>496051</v>
      </c>
      <c r="E1067">
        <v>1080</v>
      </c>
      <c r="F1067" t="s">
        <v>5</v>
      </c>
      <c r="G1067" t="s">
        <v>5</v>
      </c>
      <c r="H1067" t="s">
        <v>6</v>
      </c>
      <c r="I1067" s="1">
        <v>38534</v>
      </c>
      <c r="J1067" s="1"/>
      <c r="K1067" s="1" t="b">
        <f t="shared" si="16"/>
        <v>0</v>
      </c>
      <c r="N1067" s="10"/>
      <c r="O1067" s="10"/>
    </row>
    <row r="1068" spans="1:15" x14ac:dyDescent="0.25">
      <c r="A1068" t="s">
        <v>1104</v>
      </c>
      <c r="B1068" t="s">
        <v>54</v>
      </c>
      <c r="C1068">
        <v>1066</v>
      </c>
      <c r="D1068">
        <v>495946</v>
      </c>
      <c r="E1068" t="s">
        <v>5</v>
      </c>
      <c r="F1068" t="s">
        <v>5</v>
      </c>
      <c r="G1068" t="s">
        <v>5</v>
      </c>
      <c r="H1068" t="s">
        <v>9</v>
      </c>
      <c r="I1068" s="1">
        <v>36831</v>
      </c>
      <c r="J1068" s="1"/>
      <c r="K1068" s="1" t="b">
        <f t="shared" si="16"/>
        <v>0</v>
      </c>
      <c r="N1068" s="10"/>
      <c r="O1068" s="10"/>
    </row>
    <row r="1069" spans="1:15" x14ac:dyDescent="0.25">
      <c r="A1069" t="s">
        <v>1105</v>
      </c>
      <c r="B1069" t="s">
        <v>46</v>
      </c>
      <c r="C1069">
        <v>1067</v>
      </c>
      <c r="D1069">
        <v>495696</v>
      </c>
      <c r="E1069">
        <v>2129</v>
      </c>
      <c r="F1069" t="s">
        <v>5</v>
      </c>
      <c r="G1069" t="s">
        <v>5</v>
      </c>
      <c r="H1069" t="s">
        <v>6</v>
      </c>
      <c r="I1069" s="1">
        <v>38534</v>
      </c>
      <c r="J1069" s="1"/>
      <c r="K1069" s="1" t="b">
        <f t="shared" si="16"/>
        <v>0</v>
      </c>
      <c r="N1069" s="10"/>
      <c r="O1069" s="10"/>
    </row>
    <row r="1070" spans="1:15" x14ac:dyDescent="0.25">
      <c r="A1070" t="s">
        <v>1106</v>
      </c>
      <c r="B1070" t="s">
        <v>54</v>
      </c>
      <c r="C1070">
        <v>1068</v>
      </c>
      <c r="D1070">
        <v>495336</v>
      </c>
      <c r="E1070" t="s">
        <v>5</v>
      </c>
      <c r="F1070" t="s">
        <v>5</v>
      </c>
      <c r="G1070" t="s">
        <v>5</v>
      </c>
      <c r="H1070" t="s">
        <v>9</v>
      </c>
      <c r="I1070" s="1">
        <v>36831</v>
      </c>
      <c r="J1070" s="1"/>
      <c r="K1070" s="1" t="b">
        <f t="shared" si="16"/>
        <v>0</v>
      </c>
      <c r="N1070" s="10"/>
      <c r="O1070" s="10"/>
    </row>
    <row r="1071" spans="1:15" x14ac:dyDescent="0.25">
      <c r="A1071" t="s">
        <v>1107</v>
      </c>
      <c r="B1071" t="s">
        <v>54</v>
      </c>
      <c r="C1071">
        <v>1069</v>
      </c>
      <c r="D1071">
        <v>494600</v>
      </c>
      <c r="E1071" t="s">
        <v>5</v>
      </c>
      <c r="F1071" t="s">
        <v>5</v>
      </c>
      <c r="G1071" t="s">
        <v>5</v>
      </c>
      <c r="H1071" t="s">
        <v>9</v>
      </c>
      <c r="I1071" s="1">
        <v>36831</v>
      </c>
      <c r="J1071" s="1"/>
      <c r="K1071" s="1" t="b">
        <f t="shared" si="16"/>
        <v>0</v>
      </c>
      <c r="N1071" s="10"/>
      <c r="O1071" s="10"/>
    </row>
    <row r="1072" spans="1:15" x14ac:dyDescent="0.25">
      <c r="A1072" t="s">
        <v>1108</v>
      </c>
      <c r="B1072" t="s">
        <v>78</v>
      </c>
      <c r="C1072">
        <v>1070</v>
      </c>
      <c r="D1072">
        <v>494378</v>
      </c>
      <c r="E1072" t="s">
        <v>5</v>
      </c>
      <c r="F1072" t="s">
        <v>5</v>
      </c>
      <c r="G1072" t="s">
        <v>5</v>
      </c>
      <c r="H1072" t="s">
        <v>7</v>
      </c>
      <c r="I1072" s="1">
        <v>37803</v>
      </c>
      <c r="J1072" s="1"/>
      <c r="K1072" s="1" t="b">
        <f t="shared" si="16"/>
        <v>0</v>
      </c>
      <c r="N1072" s="10"/>
      <c r="O1072" s="10"/>
    </row>
    <row r="1073" spans="1:15" x14ac:dyDescent="0.25">
      <c r="A1073" t="s">
        <v>1109</v>
      </c>
      <c r="B1073" t="s">
        <v>54</v>
      </c>
      <c r="C1073">
        <v>1071</v>
      </c>
      <c r="D1073">
        <v>494301</v>
      </c>
      <c r="E1073" t="s">
        <v>5</v>
      </c>
      <c r="F1073" t="s">
        <v>5</v>
      </c>
      <c r="G1073" t="s">
        <v>5</v>
      </c>
      <c r="H1073" t="s">
        <v>9</v>
      </c>
      <c r="I1073" s="1">
        <v>36831</v>
      </c>
      <c r="J1073" s="1"/>
      <c r="K1073" s="1" t="b">
        <f t="shared" si="16"/>
        <v>0</v>
      </c>
      <c r="N1073" s="10"/>
      <c r="O1073" s="10"/>
    </row>
    <row r="1074" spans="1:15" x14ac:dyDescent="0.25">
      <c r="A1074" t="s">
        <v>4794</v>
      </c>
      <c r="B1074" t="s">
        <v>39</v>
      </c>
      <c r="C1074">
        <v>1072</v>
      </c>
      <c r="D1074">
        <v>494236</v>
      </c>
      <c r="E1074">
        <v>479</v>
      </c>
      <c r="F1074" t="s">
        <v>5</v>
      </c>
      <c r="G1074" t="s">
        <v>5</v>
      </c>
      <c r="H1074" t="s">
        <v>7</v>
      </c>
      <c r="I1074" s="1">
        <v>38534</v>
      </c>
      <c r="J1074" s="1"/>
      <c r="K1074" s="1" t="b">
        <f t="shared" si="16"/>
        <v>0</v>
      </c>
      <c r="N1074" s="10"/>
      <c r="O1074" s="10"/>
    </row>
    <row r="1075" spans="1:15" x14ac:dyDescent="0.25">
      <c r="A1075" t="s">
        <v>1110</v>
      </c>
      <c r="B1075" t="s">
        <v>158</v>
      </c>
      <c r="C1075">
        <v>1073</v>
      </c>
      <c r="D1075" t="s">
        <v>5</v>
      </c>
      <c r="E1075" t="s">
        <v>5</v>
      </c>
      <c r="F1075" t="s">
        <v>5</v>
      </c>
      <c r="G1075" t="s">
        <v>5</v>
      </c>
      <c r="H1075" t="s">
        <v>6</v>
      </c>
      <c r="I1075" s="1">
        <v>37803</v>
      </c>
      <c r="J1075" s="1"/>
      <c r="K1075" s="1" t="b">
        <f t="shared" si="16"/>
        <v>0</v>
      </c>
      <c r="N1075" s="10"/>
      <c r="O1075" s="10"/>
    </row>
    <row r="1076" spans="1:15" x14ac:dyDescent="0.25">
      <c r="A1076" t="s">
        <v>1111</v>
      </c>
      <c r="B1076" t="s">
        <v>54</v>
      </c>
      <c r="C1076">
        <v>1074</v>
      </c>
      <c r="D1076">
        <v>493735</v>
      </c>
      <c r="E1076" t="s">
        <v>5</v>
      </c>
      <c r="F1076" t="s">
        <v>5</v>
      </c>
      <c r="G1076" t="s">
        <v>5</v>
      </c>
      <c r="H1076" t="s">
        <v>9</v>
      </c>
      <c r="I1076" s="1">
        <v>36831</v>
      </c>
      <c r="J1076" s="1"/>
      <c r="K1076" s="1" t="b">
        <f t="shared" si="16"/>
        <v>0</v>
      </c>
      <c r="N1076" s="10"/>
      <c r="O1076" s="10"/>
    </row>
    <row r="1077" spans="1:15" x14ac:dyDescent="0.25">
      <c r="A1077" t="s">
        <v>4344</v>
      </c>
      <c r="B1077" t="s">
        <v>462</v>
      </c>
      <c r="C1077">
        <v>1075</v>
      </c>
      <c r="D1077">
        <v>178722</v>
      </c>
      <c r="E1077">
        <v>16</v>
      </c>
      <c r="F1077">
        <v>493445</v>
      </c>
      <c r="G1077">
        <v>457</v>
      </c>
      <c r="H1077" t="s">
        <v>7</v>
      </c>
      <c r="I1077" s="1">
        <v>38899</v>
      </c>
      <c r="J1077" s="1"/>
      <c r="K1077" s="1" t="b">
        <f t="shared" si="16"/>
        <v>0</v>
      </c>
      <c r="N1077" s="10"/>
      <c r="O1077" s="10"/>
    </row>
    <row r="1078" spans="1:15" x14ac:dyDescent="0.25">
      <c r="A1078" t="s">
        <v>1112</v>
      </c>
      <c r="B1078" t="s">
        <v>44</v>
      </c>
      <c r="C1078">
        <v>1076</v>
      </c>
      <c r="D1078">
        <v>492996</v>
      </c>
      <c r="E1078">
        <v>154</v>
      </c>
      <c r="F1078" t="s">
        <v>5</v>
      </c>
      <c r="G1078" t="s">
        <v>5</v>
      </c>
      <c r="H1078" t="s">
        <v>3</v>
      </c>
      <c r="I1078" s="1">
        <v>36951</v>
      </c>
      <c r="J1078" s="1"/>
      <c r="K1078" s="1" t="b">
        <f t="shared" si="16"/>
        <v>0</v>
      </c>
      <c r="N1078" s="10"/>
      <c r="O1078" s="10"/>
    </row>
    <row r="1079" spans="1:15" x14ac:dyDescent="0.25">
      <c r="A1079" t="s">
        <v>1113</v>
      </c>
      <c r="B1079" t="s">
        <v>54</v>
      </c>
      <c r="C1079">
        <v>1077</v>
      </c>
      <c r="D1079">
        <v>492841</v>
      </c>
      <c r="E1079" t="s">
        <v>5</v>
      </c>
      <c r="F1079" t="s">
        <v>5</v>
      </c>
      <c r="G1079" t="s">
        <v>5</v>
      </c>
      <c r="H1079" t="s">
        <v>9</v>
      </c>
      <c r="I1079" s="1">
        <v>36831</v>
      </c>
      <c r="J1079" s="1"/>
      <c r="K1079" s="1" t="b">
        <f t="shared" si="16"/>
        <v>0</v>
      </c>
      <c r="N1079" s="10"/>
      <c r="O1079" s="10"/>
    </row>
    <row r="1080" spans="1:15" x14ac:dyDescent="0.25">
      <c r="A1080" t="s">
        <v>1114</v>
      </c>
      <c r="B1080" t="s">
        <v>38</v>
      </c>
      <c r="C1080">
        <v>1078</v>
      </c>
      <c r="D1080">
        <v>492325</v>
      </c>
      <c r="E1080">
        <v>44</v>
      </c>
      <c r="F1080" t="s">
        <v>5</v>
      </c>
      <c r="G1080" t="s">
        <v>5</v>
      </c>
      <c r="H1080" t="s">
        <v>6</v>
      </c>
      <c r="I1080" s="1">
        <v>37803</v>
      </c>
      <c r="J1080" s="1"/>
      <c r="K1080" s="1" t="b">
        <f t="shared" si="16"/>
        <v>0</v>
      </c>
      <c r="N1080" s="10"/>
      <c r="O1080" s="10"/>
    </row>
    <row r="1081" spans="1:15" x14ac:dyDescent="0.25">
      <c r="A1081" t="s">
        <v>1115</v>
      </c>
      <c r="B1081" t="s">
        <v>258</v>
      </c>
      <c r="C1081">
        <v>1079</v>
      </c>
      <c r="D1081" t="s">
        <v>5</v>
      </c>
      <c r="E1081" t="s">
        <v>5</v>
      </c>
      <c r="F1081">
        <v>492032</v>
      </c>
      <c r="G1081">
        <v>118</v>
      </c>
      <c r="H1081" t="s">
        <v>6</v>
      </c>
      <c r="I1081" s="1">
        <v>38899</v>
      </c>
      <c r="J1081" s="1"/>
      <c r="K1081" s="1" t="b">
        <f t="shared" si="16"/>
        <v>0</v>
      </c>
      <c r="N1081" s="10"/>
      <c r="O1081" s="10"/>
    </row>
    <row r="1082" spans="1:15" x14ac:dyDescent="0.25">
      <c r="A1082" t="s">
        <v>1116</v>
      </c>
      <c r="B1082" t="s">
        <v>44</v>
      </c>
      <c r="C1082">
        <v>1080</v>
      </c>
      <c r="D1082">
        <v>485197</v>
      </c>
      <c r="E1082">
        <v>242</v>
      </c>
      <c r="F1082">
        <v>490138</v>
      </c>
      <c r="G1082" t="s">
        <v>5</v>
      </c>
      <c r="H1082" t="s">
        <v>3</v>
      </c>
      <c r="I1082" s="1">
        <v>36951</v>
      </c>
      <c r="J1082" s="1"/>
      <c r="K1082" s="1" t="b">
        <f t="shared" si="16"/>
        <v>0</v>
      </c>
      <c r="N1082" s="10"/>
      <c r="O1082" s="10"/>
    </row>
    <row r="1083" spans="1:15" x14ac:dyDescent="0.25">
      <c r="A1083" t="s">
        <v>1117</v>
      </c>
      <c r="B1083" t="s">
        <v>87</v>
      </c>
      <c r="C1083">
        <v>1081</v>
      </c>
      <c r="D1083">
        <v>489532</v>
      </c>
      <c r="E1083">
        <v>176</v>
      </c>
      <c r="F1083" t="s">
        <v>5</v>
      </c>
      <c r="G1083" t="s">
        <v>5</v>
      </c>
      <c r="H1083" t="s">
        <v>7</v>
      </c>
      <c r="I1083" s="1">
        <v>36342</v>
      </c>
      <c r="J1083" s="1"/>
      <c r="K1083" s="1" t="b">
        <f t="shared" si="16"/>
        <v>0</v>
      </c>
      <c r="N1083" s="10"/>
      <c r="O1083" s="10"/>
    </row>
    <row r="1084" spans="1:15" x14ac:dyDescent="0.25">
      <c r="A1084" t="s">
        <v>1118</v>
      </c>
      <c r="B1084" t="s">
        <v>56</v>
      </c>
      <c r="C1084">
        <v>1082</v>
      </c>
      <c r="D1084">
        <v>467361</v>
      </c>
      <c r="E1084" t="s">
        <v>5</v>
      </c>
      <c r="F1084">
        <v>489236</v>
      </c>
      <c r="G1084" t="s">
        <v>5</v>
      </c>
      <c r="H1084" t="s">
        <v>7</v>
      </c>
      <c r="I1084" s="1">
        <v>38899</v>
      </c>
      <c r="J1084" s="1"/>
      <c r="K1084" s="1" t="b">
        <f t="shared" si="16"/>
        <v>0</v>
      </c>
      <c r="N1084" s="10"/>
      <c r="O1084" s="10"/>
    </row>
    <row r="1085" spans="1:15" x14ac:dyDescent="0.25">
      <c r="A1085" t="s">
        <v>1119</v>
      </c>
      <c r="B1085" t="s">
        <v>46</v>
      </c>
      <c r="C1085">
        <v>1083</v>
      </c>
      <c r="D1085">
        <v>489002</v>
      </c>
      <c r="E1085" t="s">
        <v>5</v>
      </c>
      <c r="F1085" t="s">
        <v>5</v>
      </c>
      <c r="G1085" t="s">
        <v>5</v>
      </c>
      <c r="H1085" t="s">
        <v>6</v>
      </c>
      <c r="I1085" s="1">
        <v>38534</v>
      </c>
      <c r="J1085" s="1"/>
      <c r="K1085" s="1" t="b">
        <f t="shared" si="16"/>
        <v>0</v>
      </c>
      <c r="N1085" s="10"/>
      <c r="O1085" s="10"/>
    </row>
    <row r="1086" spans="1:15" x14ac:dyDescent="0.25">
      <c r="A1086" t="s">
        <v>1120</v>
      </c>
      <c r="B1086" t="s">
        <v>54</v>
      </c>
      <c r="C1086">
        <v>1084</v>
      </c>
      <c r="D1086">
        <v>488818</v>
      </c>
      <c r="E1086" t="s">
        <v>5</v>
      </c>
      <c r="F1086" t="s">
        <v>5</v>
      </c>
      <c r="G1086" t="s">
        <v>5</v>
      </c>
      <c r="H1086" t="s">
        <v>9</v>
      </c>
      <c r="I1086" s="1">
        <v>36831</v>
      </c>
      <c r="J1086" s="1"/>
      <c r="K1086" s="1" t="b">
        <f t="shared" si="16"/>
        <v>0</v>
      </c>
      <c r="N1086" s="10"/>
      <c r="O1086" s="10"/>
    </row>
    <row r="1087" spans="1:15" x14ac:dyDescent="0.25">
      <c r="A1087" t="s">
        <v>1121</v>
      </c>
      <c r="B1087" t="s">
        <v>178</v>
      </c>
      <c r="C1087">
        <v>1085</v>
      </c>
      <c r="D1087">
        <v>449314</v>
      </c>
      <c r="E1087">
        <v>120</v>
      </c>
      <c r="F1087">
        <v>488290</v>
      </c>
      <c r="G1087">
        <v>269</v>
      </c>
      <c r="H1087" t="s">
        <v>7</v>
      </c>
      <c r="I1087" s="1">
        <v>38353</v>
      </c>
      <c r="J1087" s="1"/>
      <c r="K1087" s="1" t="b">
        <f t="shared" si="16"/>
        <v>0</v>
      </c>
      <c r="N1087" s="10"/>
      <c r="O1087" s="10"/>
    </row>
    <row r="1088" spans="1:15" x14ac:dyDescent="0.25">
      <c r="A1088" t="s">
        <v>1122</v>
      </c>
      <c r="B1088" t="s">
        <v>214</v>
      </c>
      <c r="C1088">
        <v>1086</v>
      </c>
      <c r="D1088" t="s">
        <v>5</v>
      </c>
      <c r="E1088" t="s">
        <v>5</v>
      </c>
      <c r="F1088" t="s">
        <v>5</v>
      </c>
      <c r="G1088" t="s">
        <v>5</v>
      </c>
      <c r="H1088" t="s">
        <v>6</v>
      </c>
      <c r="I1088" s="1">
        <v>37438</v>
      </c>
      <c r="J1088" s="1"/>
      <c r="K1088" s="1" t="b">
        <f t="shared" si="16"/>
        <v>0</v>
      </c>
      <c r="N1088" s="10"/>
      <c r="O1088" s="10"/>
    </row>
    <row r="1089" spans="1:15" x14ac:dyDescent="0.25">
      <c r="A1089" t="s">
        <v>1123</v>
      </c>
      <c r="B1089" t="s">
        <v>54</v>
      </c>
      <c r="C1089">
        <v>1087</v>
      </c>
      <c r="D1089">
        <v>487294</v>
      </c>
      <c r="E1089" t="s">
        <v>5</v>
      </c>
      <c r="F1089" t="s">
        <v>5</v>
      </c>
      <c r="G1089" t="s">
        <v>5</v>
      </c>
      <c r="H1089" t="s">
        <v>9</v>
      </c>
      <c r="I1089" s="1">
        <v>36831</v>
      </c>
      <c r="J1089" s="1"/>
      <c r="K1089" s="1" t="b">
        <f t="shared" si="16"/>
        <v>0</v>
      </c>
      <c r="N1089" s="10"/>
      <c r="O1089" s="10"/>
    </row>
    <row r="1090" spans="1:15" x14ac:dyDescent="0.25">
      <c r="A1090" t="s">
        <v>1124</v>
      </c>
      <c r="B1090" t="s">
        <v>54</v>
      </c>
      <c r="C1090">
        <v>1088</v>
      </c>
      <c r="D1090">
        <v>486704</v>
      </c>
      <c r="E1090" t="s">
        <v>5</v>
      </c>
      <c r="F1090" t="s">
        <v>5</v>
      </c>
      <c r="G1090" t="s">
        <v>5</v>
      </c>
      <c r="H1090" t="s">
        <v>9</v>
      </c>
      <c r="I1090" s="1">
        <v>36831</v>
      </c>
      <c r="J1090" s="1"/>
      <c r="K1090" s="1" t="b">
        <f t="shared" si="16"/>
        <v>0</v>
      </c>
      <c r="N1090" s="10"/>
      <c r="O1090" s="10"/>
    </row>
    <row r="1091" spans="1:15" x14ac:dyDescent="0.25">
      <c r="A1091" t="s">
        <v>1125</v>
      </c>
      <c r="B1091" t="s">
        <v>54</v>
      </c>
      <c r="C1091">
        <v>1089</v>
      </c>
      <c r="D1091">
        <v>486688</v>
      </c>
      <c r="E1091" t="s">
        <v>5</v>
      </c>
      <c r="F1091" t="s">
        <v>5</v>
      </c>
      <c r="G1091" t="s">
        <v>5</v>
      </c>
      <c r="H1091" t="s">
        <v>9</v>
      </c>
      <c r="I1091" s="1">
        <v>36831</v>
      </c>
      <c r="J1091" s="1"/>
      <c r="K1091" s="1" t="b">
        <f t="shared" ref="K1091:K1154" si="17">EXACT(A1091,UPPER(A1091))</f>
        <v>0</v>
      </c>
      <c r="N1091" s="10"/>
      <c r="O1091" s="10"/>
    </row>
    <row r="1092" spans="1:15" x14ac:dyDescent="0.25">
      <c r="A1092" t="s">
        <v>4359</v>
      </c>
      <c r="B1092" t="s">
        <v>87</v>
      </c>
      <c r="C1092">
        <v>1090</v>
      </c>
      <c r="D1092">
        <v>486628</v>
      </c>
      <c r="E1092">
        <v>186</v>
      </c>
      <c r="F1092" t="s">
        <v>5</v>
      </c>
      <c r="G1092" t="s">
        <v>5</v>
      </c>
      <c r="H1092" t="s">
        <v>7</v>
      </c>
      <c r="I1092" s="1">
        <v>36342</v>
      </c>
      <c r="J1092" s="1"/>
      <c r="K1092" s="1" t="b">
        <f t="shared" si="17"/>
        <v>0</v>
      </c>
      <c r="N1092" s="10"/>
      <c r="O1092" s="10"/>
    </row>
    <row r="1093" spans="1:15" x14ac:dyDescent="0.25">
      <c r="A1093" t="s">
        <v>4347</v>
      </c>
      <c r="B1093" t="s">
        <v>462</v>
      </c>
      <c r="C1093">
        <v>1091</v>
      </c>
      <c r="D1093">
        <v>163930</v>
      </c>
      <c r="E1093">
        <v>24</v>
      </c>
      <c r="F1093">
        <v>486146</v>
      </c>
      <c r="G1093">
        <v>481</v>
      </c>
      <c r="H1093" t="s">
        <v>7</v>
      </c>
      <c r="I1093" s="1">
        <v>38899</v>
      </c>
      <c r="J1093" s="1"/>
      <c r="K1093" s="1" t="b">
        <f t="shared" si="17"/>
        <v>0</v>
      </c>
      <c r="N1093" s="10"/>
      <c r="O1093" s="10"/>
    </row>
    <row r="1094" spans="1:15" x14ac:dyDescent="0.25">
      <c r="A1094" t="s">
        <v>1126</v>
      </c>
      <c r="B1094" t="s">
        <v>158</v>
      </c>
      <c r="C1094">
        <v>1092</v>
      </c>
      <c r="D1094" t="s">
        <v>5</v>
      </c>
      <c r="E1094" t="s">
        <v>5</v>
      </c>
      <c r="F1094" t="s">
        <v>5</v>
      </c>
      <c r="G1094" t="s">
        <v>5</v>
      </c>
      <c r="H1094" t="s">
        <v>6</v>
      </c>
      <c r="I1094" s="1">
        <v>37803</v>
      </c>
      <c r="J1094" s="1"/>
      <c r="K1094" s="1" t="b">
        <f t="shared" si="17"/>
        <v>0</v>
      </c>
      <c r="N1094" s="10"/>
      <c r="O1094" s="10"/>
    </row>
    <row r="1095" spans="1:15" x14ac:dyDescent="0.25">
      <c r="A1095" t="s">
        <v>1127</v>
      </c>
      <c r="B1095" t="s">
        <v>99</v>
      </c>
      <c r="C1095">
        <v>1093</v>
      </c>
      <c r="D1095">
        <v>485968</v>
      </c>
      <c r="E1095" t="s">
        <v>5</v>
      </c>
      <c r="F1095" t="s">
        <v>5</v>
      </c>
      <c r="G1095" t="s">
        <v>5</v>
      </c>
      <c r="H1095" t="s">
        <v>3</v>
      </c>
      <c r="I1095" s="1">
        <v>32067</v>
      </c>
      <c r="J1095" s="1"/>
      <c r="K1095" s="1" t="b">
        <f t="shared" si="17"/>
        <v>0</v>
      </c>
      <c r="N1095" s="10"/>
      <c r="O1095" s="10"/>
    </row>
    <row r="1096" spans="1:15" x14ac:dyDescent="0.25">
      <c r="A1096" t="s">
        <v>1128</v>
      </c>
      <c r="B1096" t="s">
        <v>43</v>
      </c>
      <c r="C1096">
        <v>1094</v>
      </c>
      <c r="D1096">
        <v>485433</v>
      </c>
      <c r="E1096">
        <v>47</v>
      </c>
      <c r="F1096" t="s">
        <v>5</v>
      </c>
      <c r="G1096" t="s">
        <v>5</v>
      </c>
      <c r="H1096" t="s">
        <v>9</v>
      </c>
      <c r="I1096" s="1">
        <v>36800</v>
      </c>
      <c r="J1096" s="1"/>
      <c r="K1096" s="1" t="b">
        <f t="shared" si="17"/>
        <v>0</v>
      </c>
      <c r="N1096" s="10"/>
      <c r="O1096" s="10"/>
    </row>
    <row r="1097" spans="1:15" x14ac:dyDescent="0.25">
      <c r="A1097" t="s">
        <v>1129</v>
      </c>
      <c r="B1097" t="s">
        <v>54</v>
      </c>
      <c r="C1097">
        <v>1095</v>
      </c>
      <c r="D1097">
        <v>485061</v>
      </c>
      <c r="E1097" t="s">
        <v>5</v>
      </c>
      <c r="F1097" t="s">
        <v>5</v>
      </c>
      <c r="G1097" t="s">
        <v>5</v>
      </c>
      <c r="H1097" t="s">
        <v>9</v>
      </c>
      <c r="I1097" s="1">
        <v>36831</v>
      </c>
      <c r="J1097" s="1"/>
      <c r="K1097" s="1" t="b">
        <f t="shared" si="17"/>
        <v>0</v>
      </c>
      <c r="N1097" s="10"/>
      <c r="O1097" s="10"/>
    </row>
    <row r="1098" spans="1:15" x14ac:dyDescent="0.25">
      <c r="A1098" t="s">
        <v>1130</v>
      </c>
      <c r="B1098" t="s">
        <v>54</v>
      </c>
      <c r="C1098">
        <v>1096</v>
      </c>
      <c r="D1098">
        <v>484979</v>
      </c>
      <c r="E1098" t="s">
        <v>5</v>
      </c>
      <c r="F1098" t="s">
        <v>5</v>
      </c>
      <c r="G1098" t="s">
        <v>5</v>
      </c>
      <c r="H1098" t="s">
        <v>9</v>
      </c>
      <c r="I1098" s="1">
        <v>36831</v>
      </c>
      <c r="J1098" s="1"/>
      <c r="K1098" s="1" t="b">
        <f t="shared" si="17"/>
        <v>0</v>
      </c>
      <c r="N1098" s="10"/>
      <c r="O1098" s="10"/>
    </row>
    <row r="1099" spans="1:15" x14ac:dyDescent="0.25">
      <c r="A1099" t="s">
        <v>1131</v>
      </c>
      <c r="B1099" t="s">
        <v>44</v>
      </c>
      <c r="C1099">
        <v>1097</v>
      </c>
      <c r="D1099">
        <v>224601</v>
      </c>
      <c r="E1099">
        <v>133</v>
      </c>
      <c r="F1099">
        <v>484292</v>
      </c>
      <c r="G1099">
        <v>157</v>
      </c>
      <c r="H1099" t="s">
        <v>3</v>
      </c>
      <c r="I1099" s="1">
        <v>36951</v>
      </c>
      <c r="J1099" s="1"/>
      <c r="K1099" s="1" t="b">
        <f t="shared" si="17"/>
        <v>0</v>
      </c>
      <c r="N1099" s="10"/>
      <c r="O1099" s="10"/>
    </row>
    <row r="1100" spans="1:15" x14ac:dyDescent="0.25">
      <c r="A1100" t="s">
        <v>1132</v>
      </c>
      <c r="B1100" t="s">
        <v>1133</v>
      </c>
      <c r="C1100">
        <v>1098</v>
      </c>
      <c r="D1100">
        <v>484261</v>
      </c>
      <c r="E1100">
        <v>107</v>
      </c>
      <c r="F1100" t="s">
        <v>5</v>
      </c>
      <c r="G1100" t="s">
        <v>5</v>
      </c>
      <c r="H1100" t="s">
        <v>6</v>
      </c>
      <c r="I1100" s="1">
        <v>36708</v>
      </c>
      <c r="J1100" s="1"/>
      <c r="K1100" s="1" t="b">
        <f t="shared" si="17"/>
        <v>1</v>
      </c>
      <c r="N1100" s="10"/>
      <c r="O1100" s="10"/>
    </row>
    <row r="1101" spans="1:15" x14ac:dyDescent="0.25">
      <c r="A1101" t="s">
        <v>1134</v>
      </c>
      <c r="B1101" t="s">
        <v>168</v>
      </c>
      <c r="C1101">
        <v>1099</v>
      </c>
      <c r="D1101">
        <v>484149</v>
      </c>
      <c r="E1101">
        <v>707</v>
      </c>
      <c r="F1101" t="s">
        <v>5</v>
      </c>
      <c r="G1101" t="s">
        <v>5</v>
      </c>
      <c r="H1101" t="s">
        <v>6</v>
      </c>
      <c r="I1101" s="1">
        <v>35977</v>
      </c>
      <c r="J1101" s="1"/>
      <c r="K1101" s="1" t="b">
        <f t="shared" si="17"/>
        <v>0</v>
      </c>
      <c r="N1101" s="10"/>
      <c r="O1101" s="10"/>
    </row>
    <row r="1102" spans="1:15" x14ac:dyDescent="0.25">
      <c r="A1102" t="s">
        <v>1135</v>
      </c>
      <c r="B1102" t="s">
        <v>54</v>
      </c>
      <c r="C1102">
        <v>1100</v>
      </c>
      <c r="D1102">
        <v>483273</v>
      </c>
      <c r="E1102" t="s">
        <v>5</v>
      </c>
      <c r="F1102" t="s">
        <v>5</v>
      </c>
      <c r="G1102" t="s">
        <v>5</v>
      </c>
      <c r="H1102" t="s">
        <v>9</v>
      </c>
      <c r="I1102" s="1">
        <v>36831</v>
      </c>
      <c r="J1102" s="1"/>
      <c r="K1102" s="1" t="b">
        <f t="shared" si="17"/>
        <v>0</v>
      </c>
      <c r="N1102" s="10"/>
      <c r="O1102" s="10"/>
    </row>
    <row r="1103" spans="1:15" x14ac:dyDescent="0.25">
      <c r="A1103" t="s">
        <v>1136</v>
      </c>
      <c r="B1103" t="s">
        <v>38</v>
      </c>
      <c r="C1103">
        <v>1101</v>
      </c>
      <c r="D1103">
        <v>483224</v>
      </c>
      <c r="E1103">
        <v>108</v>
      </c>
      <c r="F1103" t="s">
        <v>5</v>
      </c>
      <c r="G1103" t="s">
        <v>5</v>
      </c>
      <c r="H1103" t="s">
        <v>6</v>
      </c>
      <c r="I1103" s="1">
        <v>37803</v>
      </c>
      <c r="J1103" s="1"/>
      <c r="K1103" s="1" t="b">
        <f t="shared" si="17"/>
        <v>0</v>
      </c>
      <c r="N1103" s="10"/>
      <c r="O1103" s="10"/>
    </row>
    <row r="1104" spans="1:15" x14ac:dyDescent="0.25">
      <c r="A1104" t="s">
        <v>1137</v>
      </c>
      <c r="B1104" t="s">
        <v>36</v>
      </c>
      <c r="C1104">
        <v>1102</v>
      </c>
      <c r="D1104">
        <v>482304</v>
      </c>
      <c r="E1104">
        <v>276</v>
      </c>
      <c r="F1104" t="s">
        <v>5</v>
      </c>
      <c r="G1104" t="s">
        <v>5</v>
      </c>
      <c r="H1104" t="s">
        <v>3</v>
      </c>
      <c r="I1104" s="1">
        <v>38626</v>
      </c>
      <c r="J1104" s="1"/>
      <c r="K1104" s="1" t="b">
        <f t="shared" si="17"/>
        <v>0</v>
      </c>
      <c r="N1104" s="10"/>
      <c r="O1104" s="10"/>
    </row>
    <row r="1105" spans="1:15" x14ac:dyDescent="0.25">
      <c r="A1105" t="s">
        <v>1138</v>
      </c>
      <c r="B1105" t="s">
        <v>54</v>
      </c>
      <c r="C1105">
        <v>1103</v>
      </c>
      <c r="D1105">
        <v>482296</v>
      </c>
      <c r="E1105" t="s">
        <v>5</v>
      </c>
      <c r="F1105" t="s">
        <v>5</v>
      </c>
      <c r="G1105" t="s">
        <v>5</v>
      </c>
      <c r="H1105" t="s">
        <v>9</v>
      </c>
      <c r="I1105" s="1">
        <v>36831</v>
      </c>
      <c r="J1105" s="1"/>
      <c r="K1105" s="1" t="b">
        <f t="shared" si="17"/>
        <v>0</v>
      </c>
      <c r="N1105" s="10"/>
      <c r="O1105" s="10"/>
    </row>
    <row r="1106" spans="1:15" x14ac:dyDescent="0.25">
      <c r="A1106" t="s">
        <v>1139</v>
      </c>
      <c r="B1106" t="s">
        <v>48</v>
      </c>
      <c r="C1106">
        <v>1104</v>
      </c>
      <c r="D1106" t="s">
        <v>5</v>
      </c>
      <c r="E1106" t="s">
        <v>5</v>
      </c>
      <c r="F1106">
        <v>481444</v>
      </c>
      <c r="G1106" t="s">
        <v>5</v>
      </c>
      <c r="H1106" t="s">
        <v>7</v>
      </c>
      <c r="I1106" s="1">
        <v>38899</v>
      </c>
      <c r="J1106" s="1"/>
      <c r="K1106" s="1" t="b">
        <f t="shared" si="17"/>
        <v>0</v>
      </c>
      <c r="N1106" s="10"/>
      <c r="O1106" s="10"/>
    </row>
    <row r="1107" spans="1:15" x14ac:dyDescent="0.25">
      <c r="A1107" t="s">
        <v>1140</v>
      </c>
      <c r="B1107" t="s">
        <v>54</v>
      </c>
      <c r="C1107">
        <v>1105</v>
      </c>
      <c r="D1107">
        <v>480834</v>
      </c>
      <c r="E1107" t="s">
        <v>5</v>
      </c>
      <c r="F1107" t="s">
        <v>5</v>
      </c>
      <c r="G1107" t="s">
        <v>5</v>
      </c>
      <c r="H1107" t="s">
        <v>9</v>
      </c>
      <c r="I1107" s="1">
        <v>36831</v>
      </c>
      <c r="J1107" s="1"/>
      <c r="K1107" s="1" t="b">
        <f t="shared" si="17"/>
        <v>0</v>
      </c>
      <c r="N1107" s="10"/>
      <c r="O1107" s="10"/>
    </row>
    <row r="1108" spans="1:15" x14ac:dyDescent="0.25">
      <c r="A1108" t="s">
        <v>1141</v>
      </c>
      <c r="B1108" t="s">
        <v>36</v>
      </c>
      <c r="C1108">
        <v>1106</v>
      </c>
      <c r="D1108">
        <v>480079</v>
      </c>
      <c r="E1108">
        <v>56</v>
      </c>
      <c r="F1108" t="s">
        <v>5</v>
      </c>
      <c r="G1108" t="s">
        <v>5</v>
      </c>
      <c r="H1108" t="s">
        <v>3</v>
      </c>
      <c r="I1108" s="1">
        <v>38626</v>
      </c>
      <c r="J1108" s="1"/>
      <c r="K1108" s="1" t="b">
        <f t="shared" si="17"/>
        <v>0</v>
      </c>
      <c r="N1108" s="10"/>
      <c r="O1108" s="10"/>
    </row>
    <row r="1109" spans="1:15" x14ac:dyDescent="0.25">
      <c r="A1109" t="s">
        <v>4795</v>
      </c>
      <c r="B1109" t="s">
        <v>48</v>
      </c>
      <c r="C1109">
        <v>1107</v>
      </c>
      <c r="D1109">
        <v>479450</v>
      </c>
      <c r="E1109" t="s">
        <v>5</v>
      </c>
      <c r="F1109" t="s">
        <v>5</v>
      </c>
      <c r="G1109" t="s">
        <v>5</v>
      </c>
      <c r="H1109" t="s">
        <v>7</v>
      </c>
      <c r="I1109" s="1">
        <v>38899</v>
      </c>
      <c r="J1109" s="1"/>
      <c r="K1109" s="1" t="b">
        <f t="shared" si="17"/>
        <v>0</v>
      </c>
      <c r="N1109" s="10"/>
      <c r="O1109" s="10"/>
    </row>
    <row r="1110" spans="1:15" x14ac:dyDescent="0.25">
      <c r="A1110" t="s">
        <v>1142</v>
      </c>
      <c r="B1110" t="s">
        <v>54</v>
      </c>
      <c r="C1110">
        <v>1108</v>
      </c>
      <c r="D1110">
        <v>478651</v>
      </c>
      <c r="E1110" t="s">
        <v>5</v>
      </c>
      <c r="F1110" t="s">
        <v>5</v>
      </c>
      <c r="G1110" t="s">
        <v>5</v>
      </c>
      <c r="H1110" t="s">
        <v>9</v>
      </c>
      <c r="I1110" s="1">
        <v>36831</v>
      </c>
      <c r="J1110" s="1"/>
      <c r="K1110" s="1" t="b">
        <f t="shared" si="17"/>
        <v>0</v>
      </c>
      <c r="N1110" s="10"/>
      <c r="O1110" s="10"/>
    </row>
    <row r="1111" spans="1:15" x14ac:dyDescent="0.25">
      <c r="A1111" t="s">
        <v>1143</v>
      </c>
      <c r="B1111" t="s">
        <v>260</v>
      </c>
      <c r="C1111">
        <v>1109</v>
      </c>
      <c r="D1111">
        <v>476793</v>
      </c>
      <c r="E1111" t="s">
        <v>5</v>
      </c>
      <c r="F1111" t="s">
        <v>5</v>
      </c>
      <c r="G1111" t="s">
        <v>5</v>
      </c>
      <c r="H1111" t="s">
        <v>9</v>
      </c>
      <c r="I1111" s="1">
        <v>35886</v>
      </c>
      <c r="J1111" s="1"/>
      <c r="K1111" s="1" t="b">
        <f t="shared" si="17"/>
        <v>0</v>
      </c>
      <c r="N1111" s="10"/>
      <c r="O1111" s="10"/>
    </row>
    <row r="1112" spans="1:15" x14ac:dyDescent="0.25">
      <c r="A1112" t="s">
        <v>1144</v>
      </c>
      <c r="B1112" t="s">
        <v>46</v>
      </c>
      <c r="C1112">
        <v>1110</v>
      </c>
      <c r="D1112">
        <v>476669</v>
      </c>
      <c r="E1112">
        <v>131</v>
      </c>
      <c r="F1112" t="s">
        <v>5</v>
      </c>
      <c r="G1112" t="s">
        <v>5</v>
      </c>
      <c r="H1112" t="s">
        <v>6</v>
      </c>
      <c r="I1112" s="1">
        <v>38534</v>
      </c>
      <c r="J1112" s="1"/>
      <c r="K1112" s="1" t="b">
        <f t="shared" si="17"/>
        <v>0</v>
      </c>
      <c r="N1112" s="10"/>
      <c r="O1112" s="10"/>
    </row>
    <row r="1113" spans="1:15" x14ac:dyDescent="0.25">
      <c r="A1113" t="s">
        <v>1145</v>
      </c>
      <c r="B1113" t="s">
        <v>87</v>
      </c>
      <c r="C1113">
        <v>1111</v>
      </c>
      <c r="D1113">
        <v>476668</v>
      </c>
      <c r="E1113">
        <v>237</v>
      </c>
      <c r="F1113" t="s">
        <v>5</v>
      </c>
      <c r="G1113" t="s">
        <v>5</v>
      </c>
      <c r="H1113" t="s">
        <v>7</v>
      </c>
      <c r="I1113" s="1">
        <v>36342</v>
      </c>
      <c r="J1113" s="1"/>
      <c r="K1113" s="1" t="b">
        <f t="shared" si="17"/>
        <v>0</v>
      </c>
      <c r="N1113" s="10"/>
      <c r="O1113" s="10"/>
    </row>
    <row r="1114" spans="1:15" x14ac:dyDescent="0.25">
      <c r="A1114" t="s">
        <v>1146</v>
      </c>
      <c r="B1114" t="s">
        <v>78</v>
      </c>
      <c r="C1114">
        <v>1112</v>
      </c>
      <c r="D1114">
        <v>476568</v>
      </c>
      <c r="E1114" t="s">
        <v>5</v>
      </c>
      <c r="F1114" t="s">
        <v>5</v>
      </c>
      <c r="G1114" t="s">
        <v>5</v>
      </c>
      <c r="H1114" t="s">
        <v>7</v>
      </c>
      <c r="I1114" s="1">
        <v>37803</v>
      </c>
      <c r="J1114" s="1"/>
      <c r="K1114" s="1" t="b">
        <f t="shared" si="17"/>
        <v>0</v>
      </c>
      <c r="N1114" s="10"/>
      <c r="O1114" s="10"/>
    </row>
    <row r="1115" spans="1:15" x14ac:dyDescent="0.25">
      <c r="A1115" t="s">
        <v>1147</v>
      </c>
      <c r="B1115" t="s">
        <v>83</v>
      </c>
      <c r="C1115">
        <v>1113</v>
      </c>
      <c r="D1115" t="s">
        <v>5</v>
      </c>
      <c r="E1115" t="s">
        <v>5</v>
      </c>
      <c r="F1115">
        <v>476335</v>
      </c>
      <c r="G1115">
        <v>67</v>
      </c>
      <c r="H1115" t="s">
        <v>6</v>
      </c>
      <c r="I1115" s="1">
        <v>38899</v>
      </c>
      <c r="J1115" s="1"/>
      <c r="K1115" s="1" t="b">
        <f t="shared" si="17"/>
        <v>0</v>
      </c>
      <c r="N1115" s="10"/>
      <c r="O1115" s="10"/>
    </row>
    <row r="1116" spans="1:15" x14ac:dyDescent="0.25">
      <c r="A1116" t="s">
        <v>4750</v>
      </c>
      <c r="B1116" t="s">
        <v>54</v>
      </c>
      <c r="C1116">
        <v>1114</v>
      </c>
      <c r="D1116">
        <v>475038</v>
      </c>
      <c r="E1116" t="s">
        <v>5</v>
      </c>
      <c r="F1116" t="s">
        <v>5</v>
      </c>
      <c r="G1116" t="s">
        <v>5</v>
      </c>
      <c r="H1116" t="s">
        <v>9</v>
      </c>
      <c r="I1116" s="1">
        <v>36831</v>
      </c>
      <c r="J1116" s="1"/>
      <c r="K1116" s="1" t="b">
        <f t="shared" si="17"/>
        <v>0</v>
      </c>
      <c r="N1116" s="10"/>
      <c r="O1116" s="10"/>
    </row>
    <row r="1117" spans="1:15" x14ac:dyDescent="0.25">
      <c r="A1117" t="s">
        <v>1148</v>
      </c>
      <c r="B1117" t="s">
        <v>54</v>
      </c>
      <c r="C1117">
        <v>1115</v>
      </c>
      <c r="D1117">
        <v>474260</v>
      </c>
      <c r="E1117" t="s">
        <v>5</v>
      </c>
      <c r="F1117" t="s">
        <v>5</v>
      </c>
      <c r="G1117" t="s">
        <v>5</v>
      </c>
      <c r="H1117" t="s">
        <v>9</v>
      </c>
      <c r="I1117" s="1">
        <v>36831</v>
      </c>
      <c r="J1117" s="1"/>
      <c r="K1117" s="1" t="b">
        <f t="shared" si="17"/>
        <v>0</v>
      </c>
      <c r="N1117" s="10"/>
      <c r="O1117" s="10"/>
    </row>
    <row r="1118" spans="1:15" x14ac:dyDescent="0.25">
      <c r="A1118" t="s">
        <v>1149</v>
      </c>
      <c r="B1118" t="s">
        <v>54</v>
      </c>
      <c r="C1118">
        <v>1116</v>
      </c>
      <c r="D1118">
        <v>474109</v>
      </c>
      <c r="E1118" t="s">
        <v>5</v>
      </c>
      <c r="F1118" t="s">
        <v>5</v>
      </c>
      <c r="G1118" t="s">
        <v>5</v>
      </c>
      <c r="H1118" t="s">
        <v>9</v>
      </c>
      <c r="I1118" s="1">
        <v>36831</v>
      </c>
      <c r="J1118" s="1"/>
      <c r="K1118" s="1" t="b">
        <f t="shared" si="17"/>
        <v>0</v>
      </c>
      <c r="N1118" s="10"/>
      <c r="O1118" s="10"/>
    </row>
    <row r="1119" spans="1:15" x14ac:dyDescent="0.25">
      <c r="A1119" t="s">
        <v>4796</v>
      </c>
      <c r="B1119" t="s">
        <v>39</v>
      </c>
      <c r="C1119">
        <v>1117</v>
      </c>
      <c r="D1119">
        <v>474014</v>
      </c>
      <c r="E1119">
        <v>132</v>
      </c>
      <c r="F1119" t="s">
        <v>5</v>
      </c>
      <c r="G1119" t="s">
        <v>5</v>
      </c>
      <c r="H1119" t="s">
        <v>7</v>
      </c>
      <c r="I1119" s="1">
        <v>38534</v>
      </c>
      <c r="J1119" s="1"/>
      <c r="K1119" s="1" t="b">
        <f t="shared" si="17"/>
        <v>0</v>
      </c>
      <c r="N1119" s="10"/>
      <c r="O1119" s="10"/>
    </row>
    <row r="1120" spans="1:15" x14ac:dyDescent="0.25">
      <c r="A1120" t="s">
        <v>1150</v>
      </c>
      <c r="B1120" t="s">
        <v>54</v>
      </c>
      <c r="C1120">
        <v>1118</v>
      </c>
      <c r="D1120">
        <v>473222</v>
      </c>
      <c r="E1120" t="s">
        <v>5</v>
      </c>
      <c r="F1120" t="s">
        <v>5</v>
      </c>
      <c r="G1120" t="s">
        <v>5</v>
      </c>
      <c r="H1120" t="s">
        <v>9</v>
      </c>
      <c r="I1120" s="1">
        <v>36831</v>
      </c>
      <c r="J1120" s="1"/>
      <c r="K1120" s="1" t="b">
        <f t="shared" si="17"/>
        <v>0</v>
      </c>
      <c r="N1120" s="10"/>
      <c r="O1120" s="10"/>
    </row>
    <row r="1121" spans="1:15" x14ac:dyDescent="0.25">
      <c r="A1121" t="s">
        <v>4797</v>
      </c>
      <c r="B1121" t="s">
        <v>54</v>
      </c>
      <c r="C1121">
        <v>1119</v>
      </c>
      <c r="D1121">
        <v>473113</v>
      </c>
      <c r="E1121" t="s">
        <v>5</v>
      </c>
      <c r="F1121" t="s">
        <v>5</v>
      </c>
      <c r="G1121" t="s">
        <v>5</v>
      </c>
      <c r="H1121" t="s">
        <v>9</v>
      </c>
      <c r="I1121" s="1">
        <v>36831</v>
      </c>
      <c r="J1121" s="1"/>
      <c r="K1121" s="1" t="b">
        <f t="shared" si="17"/>
        <v>0</v>
      </c>
      <c r="N1121" s="10"/>
      <c r="O1121" s="10"/>
    </row>
    <row r="1122" spans="1:15" x14ac:dyDescent="0.25">
      <c r="A1122" t="s">
        <v>1151</v>
      </c>
      <c r="B1122" t="s">
        <v>54</v>
      </c>
      <c r="C1122">
        <v>1120</v>
      </c>
      <c r="D1122">
        <v>473091</v>
      </c>
      <c r="E1122" t="s">
        <v>5</v>
      </c>
      <c r="F1122" t="s">
        <v>5</v>
      </c>
      <c r="G1122" t="s">
        <v>5</v>
      </c>
      <c r="H1122" t="s">
        <v>9</v>
      </c>
      <c r="I1122" s="1">
        <v>36831</v>
      </c>
      <c r="J1122" s="1"/>
      <c r="K1122" s="1" t="b">
        <f t="shared" si="17"/>
        <v>0</v>
      </c>
      <c r="N1122" s="10"/>
      <c r="O1122" s="10"/>
    </row>
    <row r="1123" spans="1:15" x14ac:dyDescent="0.25">
      <c r="A1123" t="s">
        <v>1152</v>
      </c>
      <c r="B1123" t="s">
        <v>54</v>
      </c>
      <c r="C1123">
        <v>1121</v>
      </c>
      <c r="D1123">
        <v>473062</v>
      </c>
      <c r="E1123" t="s">
        <v>5</v>
      </c>
      <c r="F1123" t="s">
        <v>5</v>
      </c>
      <c r="G1123" t="s">
        <v>5</v>
      </c>
      <c r="H1123" t="s">
        <v>9</v>
      </c>
      <c r="I1123" s="1">
        <v>36831</v>
      </c>
      <c r="J1123" s="1"/>
      <c r="K1123" s="1" t="b">
        <f t="shared" si="17"/>
        <v>0</v>
      </c>
      <c r="N1123" s="10"/>
      <c r="O1123" s="10"/>
    </row>
    <row r="1124" spans="1:15" x14ac:dyDescent="0.25">
      <c r="A1124" t="s">
        <v>1153</v>
      </c>
      <c r="B1124" t="s">
        <v>44</v>
      </c>
      <c r="C1124">
        <v>1122</v>
      </c>
      <c r="D1124">
        <v>472943</v>
      </c>
      <c r="E1124">
        <v>22</v>
      </c>
      <c r="F1124" t="s">
        <v>5</v>
      </c>
      <c r="G1124" t="s">
        <v>5</v>
      </c>
      <c r="H1124" t="s">
        <v>3</v>
      </c>
      <c r="I1124" s="1">
        <v>36951</v>
      </c>
      <c r="J1124" s="1"/>
      <c r="K1124" s="1" t="b">
        <f t="shared" si="17"/>
        <v>0</v>
      </c>
      <c r="N1124" s="10"/>
      <c r="O1124" s="10"/>
    </row>
    <row r="1125" spans="1:15" x14ac:dyDescent="0.25">
      <c r="A1125" t="s">
        <v>1154</v>
      </c>
      <c r="B1125" t="s">
        <v>43</v>
      </c>
      <c r="C1125">
        <v>1123</v>
      </c>
      <c r="D1125">
        <v>472780</v>
      </c>
      <c r="E1125">
        <v>33</v>
      </c>
      <c r="F1125" t="s">
        <v>5</v>
      </c>
      <c r="G1125" t="s">
        <v>5</v>
      </c>
      <c r="H1125" t="s">
        <v>9</v>
      </c>
      <c r="I1125" s="1">
        <v>36800</v>
      </c>
      <c r="J1125" s="1"/>
      <c r="K1125" s="1" t="b">
        <f t="shared" si="17"/>
        <v>0</v>
      </c>
      <c r="N1125" s="10"/>
      <c r="O1125" s="10"/>
    </row>
    <row r="1126" spans="1:15" x14ac:dyDescent="0.25">
      <c r="A1126" t="s">
        <v>1155</v>
      </c>
      <c r="B1126" t="s">
        <v>36</v>
      </c>
      <c r="C1126">
        <v>1124</v>
      </c>
      <c r="D1126">
        <v>472579</v>
      </c>
      <c r="E1126">
        <v>61</v>
      </c>
      <c r="F1126" t="s">
        <v>5</v>
      </c>
      <c r="G1126" t="s">
        <v>5</v>
      </c>
      <c r="H1126" t="s">
        <v>3</v>
      </c>
      <c r="I1126" s="1">
        <v>38626</v>
      </c>
      <c r="J1126" s="1"/>
      <c r="K1126" s="1" t="b">
        <f t="shared" si="17"/>
        <v>0</v>
      </c>
      <c r="N1126" s="10"/>
      <c r="O1126" s="10"/>
    </row>
    <row r="1127" spans="1:15" x14ac:dyDescent="0.25">
      <c r="A1127" t="s">
        <v>1156</v>
      </c>
      <c r="B1127" t="s">
        <v>52</v>
      </c>
      <c r="C1127">
        <v>1125</v>
      </c>
      <c r="D1127">
        <v>472335</v>
      </c>
      <c r="E1127" t="s">
        <v>5</v>
      </c>
      <c r="F1127" t="s">
        <v>5</v>
      </c>
      <c r="G1127" t="s">
        <v>5</v>
      </c>
      <c r="H1127" t="s">
        <v>3</v>
      </c>
      <c r="I1127" s="1">
        <v>35388</v>
      </c>
      <c r="J1127" s="1"/>
      <c r="K1127" s="1" t="b">
        <f t="shared" si="17"/>
        <v>0</v>
      </c>
      <c r="N1127" s="10"/>
      <c r="O1127" s="10"/>
    </row>
    <row r="1128" spans="1:15" x14ac:dyDescent="0.25">
      <c r="A1128" t="s">
        <v>1157</v>
      </c>
      <c r="B1128" t="s">
        <v>54</v>
      </c>
      <c r="C1128">
        <v>1126</v>
      </c>
      <c r="D1128">
        <v>471853</v>
      </c>
      <c r="E1128" t="s">
        <v>5</v>
      </c>
      <c r="F1128" t="s">
        <v>5</v>
      </c>
      <c r="G1128" t="s">
        <v>5</v>
      </c>
      <c r="H1128" t="s">
        <v>9</v>
      </c>
      <c r="I1128" s="1">
        <v>36831</v>
      </c>
      <c r="J1128" s="1"/>
      <c r="K1128" s="1" t="b">
        <f t="shared" si="17"/>
        <v>0</v>
      </c>
      <c r="N1128" s="10"/>
      <c r="O1128" s="10"/>
    </row>
    <row r="1129" spans="1:15" x14ac:dyDescent="0.25">
      <c r="A1129" t="s">
        <v>1158</v>
      </c>
      <c r="B1129" t="s">
        <v>54</v>
      </c>
      <c r="C1129">
        <v>1127</v>
      </c>
      <c r="D1129">
        <v>471671</v>
      </c>
      <c r="E1129" t="s">
        <v>5</v>
      </c>
      <c r="F1129" t="s">
        <v>5</v>
      </c>
      <c r="G1129" t="s">
        <v>5</v>
      </c>
      <c r="H1129" t="s">
        <v>9</v>
      </c>
      <c r="I1129" s="1">
        <v>36831</v>
      </c>
      <c r="J1129" s="1"/>
      <c r="K1129" s="1" t="b">
        <f t="shared" si="17"/>
        <v>0</v>
      </c>
      <c r="N1129" s="10"/>
      <c r="O1129" s="10"/>
    </row>
    <row r="1130" spans="1:15" x14ac:dyDescent="0.25">
      <c r="A1130" t="s">
        <v>1159</v>
      </c>
      <c r="B1130" t="s">
        <v>54</v>
      </c>
      <c r="C1130">
        <v>1128</v>
      </c>
      <c r="D1130">
        <v>471558</v>
      </c>
      <c r="E1130" t="s">
        <v>5</v>
      </c>
      <c r="F1130" t="s">
        <v>5</v>
      </c>
      <c r="G1130" t="s">
        <v>5</v>
      </c>
      <c r="H1130" t="s">
        <v>9</v>
      </c>
      <c r="I1130" s="1">
        <v>36831</v>
      </c>
      <c r="J1130" s="1"/>
      <c r="K1130" s="1" t="b">
        <f t="shared" si="17"/>
        <v>0</v>
      </c>
      <c r="N1130" s="10"/>
      <c r="O1130" s="10"/>
    </row>
    <row r="1131" spans="1:15" x14ac:dyDescent="0.25">
      <c r="A1131" t="s">
        <v>1160</v>
      </c>
      <c r="B1131" t="s">
        <v>43</v>
      </c>
      <c r="C1131">
        <v>1129</v>
      </c>
      <c r="D1131">
        <v>471379</v>
      </c>
      <c r="E1131">
        <v>18</v>
      </c>
      <c r="F1131" t="s">
        <v>5</v>
      </c>
      <c r="G1131" t="s">
        <v>5</v>
      </c>
      <c r="H1131" t="s">
        <v>9</v>
      </c>
      <c r="I1131" s="1">
        <v>36800</v>
      </c>
      <c r="J1131" s="1"/>
      <c r="K1131" s="1" t="b">
        <f t="shared" si="17"/>
        <v>0</v>
      </c>
      <c r="N1131" s="10"/>
      <c r="O1131" s="10"/>
    </row>
    <row r="1132" spans="1:15" x14ac:dyDescent="0.25">
      <c r="A1132" t="s">
        <v>1161</v>
      </c>
      <c r="B1132" t="s">
        <v>54</v>
      </c>
      <c r="C1132">
        <v>1130</v>
      </c>
      <c r="D1132">
        <v>471305</v>
      </c>
      <c r="E1132" t="s">
        <v>5</v>
      </c>
      <c r="F1132" t="s">
        <v>5</v>
      </c>
      <c r="G1132" t="s">
        <v>5</v>
      </c>
      <c r="H1132" t="s">
        <v>9</v>
      </c>
      <c r="I1132" s="1">
        <v>36831</v>
      </c>
      <c r="J1132" s="1"/>
      <c r="K1132" s="1" t="b">
        <f t="shared" si="17"/>
        <v>0</v>
      </c>
      <c r="N1132" s="10"/>
      <c r="O1132" s="10"/>
    </row>
    <row r="1133" spans="1:15" x14ac:dyDescent="0.25">
      <c r="A1133" t="s">
        <v>1162</v>
      </c>
      <c r="B1133" t="s">
        <v>44</v>
      </c>
      <c r="C1133">
        <v>1131</v>
      </c>
      <c r="D1133">
        <v>470275</v>
      </c>
      <c r="E1133">
        <v>16</v>
      </c>
      <c r="F1133" t="s">
        <v>5</v>
      </c>
      <c r="G1133" t="s">
        <v>5</v>
      </c>
      <c r="H1133" t="s">
        <v>3</v>
      </c>
      <c r="I1133" s="1">
        <v>36951</v>
      </c>
      <c r="J1133" s="1"/>
      <c r="K1133" s="1" t="b">
        <f t="shared" si="17"/>
        <v>0</v>
      </c>
      <c r="N1133" s="10"/>
      <c r="O1133" s="10"/>
    </row>
    <row r="1134" spans="1:15" x14ac:dyDescent="0.25">
      <c r="A1134" t="s">
        <v>1163</v>
      </c>
      <c r="B1134" t="s">
        <v>36</v>
      </c>
      <c r="C1134">
        <v>1132</v>
      </c>
      <c r="D1134">
        <v>469377</v>
      </c>
      <c r="E1134">
        <v>354</v>
      </c>
      <c r="F1134" t="s">
        <v>5</v>
      </c>
      <c r="G1134" t="s">
        <v>5</v>
      </c>
      <c r="H1134" t="s">
        <v>3</v>
      </c>
      <c r="I1134" s="1">
        <v>38626</v>
      </c>
      <c r="J1134" s="1"/>
      <c r="K1134" s="1" t="b">
        <f t="shared" si="17"/>
        <v>0</v>
      </c>
      <c r="N1134" s="10"/>
      <c r="O1134" s="10"/>
    </row>
    <row r="1135" spans="1:15" x14ac:dyDescent="0.25">
      <c r="A1135" t="s">
        <v>1164</v>
      </c>
      <c r="B1135" t="s">
        <v>105</v>
      </c>
      <c r="C1135">
        <v>1133</v>
      </c>
      <c r="D1135">
        <v>382853</v>
      </c>
      <c r="E1135" t="s">
        <v>5</v>
      </c>
      <c r="F1135">
        <v>468841</v>
      </c>
      <c r="G1135" t="s">
        <v>5</v>
      </c>
      <c r="H1135" t="s">
        <v>3</v>
      </c>
      <c r="I1135" s="1">
        <v>33464</v>
      </c>
      <c r="J1135" s="1"/>
      <c r="K1135" s="1" t="b">
        <f t="shared" si="17"/>
        <v>0</v>
      </c>
      <c r="N1135" s="10"/>
      <c r="O1135" s="10"/>
    </row>
    <row r="1136" spans="1:15" x14ac:dyDescent="0.25">
      <c r="A1136" t="s">
        <v>1165</v>
      </c>
      <c r="B1136" t="s">
        <v>58</v>
      </c>
      <c r="C1136">
        <v>1134</v>
      </c>
      <c r="D1136">
        <v>468561</v>
      </c>
      <c r="E1136" t="s">
        <v>5</v>
      </c>
      <c r="F1136" t="s">
        <v>5</v>
      </c>
      <c r="G1136" t="s">
        <v>5</v>
      </c>
      <c r="H1136" t="s">
        <v>3</v>
      </c>
      <c r="I1136" s="1">
        <v>33526</v>
      </c>
      <c r="J1136" s="1"/>
      <c r="K1136" s="1" t="b">
        <f t="shared" si="17"/>
        <v>0</v>
      </c>
      <c r="N1136" s="10"/>
      <c r="O1136" s="10"/>
    </row>
    <row r="1137" spans="1:15" x14ac:dyDescent="0.25">
      <c r="A1137" t="s">
        <v>1166</v>
      </c>
      <c r="B1137" t="s">
        <v>43</v>
      </c>
      <c r="C1137">
        <v>1135</v>
      </c>
      <c r="D1137">
        <v>467375</v>
      </c>
      <c r="E1137" t="s">
        <v>5</v>
      </c>
      <c r="F1137" t="s">
        <v>5</v>
      </c>
      <c r="G1137" t="s">
        <v>5</v>
      </c>
      <c r="H1137" t="s">
        <v>9</v>
      </c>
      <c r="I1137" s="1">
        <v>36800</v>
      </c>
      <c r="J1137" s="1"/>
      <c r="K1137" s="1" t="b">
        <f t="shared" si="17"/>
        <v>0</v>
      </c>
      <c r="N1137" s="10"/>
      <c r="O1137" s="10"/>
    </row>
    <row r="1138" spans="1:15" x14ac:dyDescent="0.25">
      <c r="A1138" t="s">
        <v>1167</v>
      </c>
      <c r="B1138" t="s">
        <v>54</v>
      </c>
      <c r="C1138">
        <v>1136</v>
      </c>
      <c r="D1138">
        <v>467356</v>
      </c>
      <c r="E1138" t="s">
        <v>5</v>
      </c>
      <c r="F1138" t="s">
        <v>5</v>
      </c>
      <c r="G1138" t="s">
        <v>5</v>
      </c>
      <c r="H1138" t="s">
        <v>9</v>
      </c>
      <c r="I1138" s="1">
        <v>36831</v>
      </c>
      <c r="J1138" s="1"/>
      <c r="K1138" s="1" t="b">
        <f t="shared" si="17"/>
        <v>0</v>
      </c>
      <c r="N1138" s="10"/>
      <c r="O1138" s="10"/>
    </row>
    <row r="1139" spans="1:15" x14ac:dyDescent="0.25">
      <c r="A1139" t="s">
        <v>1168</v>
      </c>
      <c r="B1139" t="s">
        <v>192</v>
      </c>
      <c r="C1139">
        <v>1137</v>
      </c>
      <c r="D1139">
        <v>467120</v>
      </c>
      <c r="E1139" t="s">
        <v>5</v>
      </c>
      <c r="F1139" t="s">
        <v>5</v>
      </c>
      <c r="G1139" t="s">
        <v>5</v>
      </c>
      <c r="H1139" t="s">
        <v>6</v>
      </c>
      <c r="I1139" s="1">
        <v>36708</v>
      </c>
      <c r="J1139" s="1"/>
      <c r="K1139" s="1" t="b">
        <f t="shared" si="17"/>
        <v>0</v>
      </c>
      <c r="N1139" s="10"/>
      <c r="O1139" s="10"/>
    </row>
    <row r="1140" spans="1:15" x14ac:dyDescent="0.25">
      <c r="A1140" t="s">
        <v>1169</v>
      </c>
      <c r="B1140" t="s">
        <v>46</v>
      </c>
      <c r="C1140">
        <v>1138</v>
      </c>
      <c r="D1140">
        <v>466996</v>
      </c>
      <c r="E1140" t="s">
        <v>5</v>
      </c>
      <c r="F1140" t="s">
        <v>5</v>
      </c>
      <c r="G1140" t="s">
        <v>5</v>
      </c>
      <c r="H1140" t="s">
        <v>6</v>
      </c>
      <c r="I1140" s="1">
        <v>38534</v>
      </c>
      <c r="J1140" s="1"/>
      <c r="K1140" s="1" t="b">
        <f t="shared" si="17"/>
        <v>0</v>
      </c>
      <c r="N1140" s="10"/>
      <c r="O1140" s="10"/>
    </row>
    <row r="1141" spans="1:15" x14ac:dyDescent="0.25">
      <c r="A1141" t="s">
        <v>1170</v>
      </c>
      <c r="B1141" t="s">
        <v>36</v>
      </c>
      <c r="C1141">
        <v>1139</v>
      </c>
      <c r="D1141">
        <v>466608</v>
      </c>
      <c r="E1141">
        <v>57</v>
      </c>
      <c r="F1141" t="s">
        <v>5</v>
      </c>
      <c r="G1141" t="s">
        <v>5</v>
      </c>
      <c r="H1141" t="s">
        <v>3</v>
      </c>
      <c r="I1141" s="1">
        <v>38626</v>
      </c>
      <c r="J1141" s="1"/>
      <c r="K1141" s="1" t="b">
        <f t="shared" si="17"/>
        <v>0</v>
      </c>
      <c r="N1141" s="10"/>
      <c r="O1141" s="10"/>
    </row>
    <row r="1142" spans="1:15" x14ac:dyDescent="0.25">
      <c r="A1142" t="s">
        <v>1171</v>
      </c>
      <c r="B1142" t="s">
        <v>101</v>
      </c>
      <c r="C1142">
        <v>1140</v>
      </c>
      <c r="D1142" t="s">
        <v>5</v>
      </c>
      <c r="E1142" t="s">
        <v>5</v>
      </c>
      <c r="F1142">
        <v>465720</v>
      </c>
      <c r="G1142">
        <v>2333</v>
      </c>
      <c r="H1142" t="s">
        <v>7</v>
      </c>
      <c r="I1142" s="1">
        <v>38899</v>
      </c>
      <c r="J1142" s="1"/>
      <c r="K1142" s="1" t="b">
        <f t="shared" si="17"/>
        <v>0</v>
      </c>
      <c r="N1142" s="10"/>
      <c r="O1142" s="10"/>
    </row>
    <row r="1143" spans="1:15" x14ac:dyDescent="0.25">
      <c r="A1143" t="s">
        <v>1172</v>
      </c>
      <c r="B1143" t="s">
        <v>36</v>
      </c>
      <c r="C1143">
        <v>1141</v>
      </c>
      <c r="D1143">
        <v>465337</v>
      </c>
      <c r="E1143">
        <v>99</v>
      </c>
      <c r="F1143" t="s">
        <v>5</v>
      </c>
      <c r="G1143" t="s">
        <v>5</v>
      </c>
      <c r="H1143" t="s">
        <v>3</v>
      </c>
      <c r="I1143" s="1">
        <v>38626</v>
      </c>
      <c r="J1143" s="1"/>
      <c r="K1143" s="1" t="b">
        <f t="shared" si="17"/>
        <v>0</v>
      </c>
      <c r="N1143" s="10"/>
      <c r="O1143" s="10"/>
    </row>
    <row r="1144" spans="1:15" x14ac:dyDescent="0.25">
      <c r="A1144" t="s">
        <v>4798</v>
      </c>
      <c r="B1144" t="s">
        <v>142</v>
      </c>
      <c r="C1144">
        <v>1142</v>
      </c>
      <c r="D1144">
        <v>465021</v>
      </c>
      <c r="E1144" t="s">
        <v>5</v>
      </c>
      <c r="F1144" t="s">
        <v>5</v>
      </c>
      <c r="G1144" t="s">
        <v>5</v>
      </c>
      <c r="H1144" t="s">
        <v>9</v>
      </c>
      <c r="I1144" s="1">
        <v>35971</v>
      </c>
      <c r="J1144" s="1"/>
      <c r="K1144" s="1" t="b">
        <f t="shared" si="17"/>
        <v>0</v>
      </c>
      <c r="N1144" s="10"/>
      <c r="O1144" s="10"/>
    </row>
    <row r="1145" spans="1:15" x14ac:dyDescent="0.25">
      <c r="A1145" t="s">
        <v>1173</v>
      </c>
      <c r="B1145" t="s">
        <v>54</v>
      </c>
      <c r="C1145">
        <v>1143</v>
      </c>
      <c r="D1145">
        <v>464898</v>
      </c>
      <c r="E1145" t="s">
        <v>5</v>
      </c>
      <c r="F1145" t="s">
        <v>5</v>
      </c>
      <c r="G1145" t="s">
        <v>5</v>
      </c>
      <c r="H1145" t="s">
        <v>9</v>
      </c>
      <c r="I1145" s="1">
        <v>36831</v>
      </c>
      <c r="J1145" s="1"/>
      <c r="K1145" s="1" t="b">
        <f t="shared" si="17"/>
        <v>0</v>
      </c>
      <c r="N1145" s="10"/>
      <c r="O1145" s="10"/>
    </row>
    <row r="1146" spans="1:15" x14ac:dyDescent="0.25">
      <c r="A1146" t="s">
        <v>1174</v>
      </c>
      <c r="B1146" t="s">
        <v>54</v>
      </c>
      <c r="C1146">
        <v>1144</v>
      </c>
      <c r="D1146">
        <v>464371</v>
      </c>
      <c r="E1146" t="s">
        <v>5</v>
      </c>
      <c r="F1146" t="s">
        <v>5</v>
      </c>
      <c r="G1146" t="s">
        <v>5</v>
      </c>
      <c r="H1146" t="s">
        <v>9</v>
      </c>
      <c r="I1146" s="1">
        <v>36831</v>
      </c>
      <c r="J1146" s="1"/>
      <c r="K1146" s="1" t="b">
        <f t="shared" si="17"/>
        <v>0</v>
      </c>
      <c r="N1146" s="10"/>
      <c r="O1146" s="10"/>
    </row>
    <row r="1147" spans="1:15" x14ac:dyDescent="0.25">
      <c r="A1147" t="s">
        <v>1175</v>
      </c>
      <c r="B1147" t="s">
        <v>99</v>
      </c>
      <c r="C1147">
        <v>1145</v>
      </c>
      <c r="D1147">
        <v>464151</v>
      </c>
      <c r="E1147" t="s">
        <v>5</v>
      </c>
      <c r="F1147" t="s">
        <v>5</v>
      </c>
      <c r="G1147" t="s">
        <v>5</v>
      </c>
      <c r="H1147" t="s">
        <v>3</v>
      </c>
      <c r="I1147" s="1">
        <v>32067</v>
      </c>
      <c r="J1147" s="1"/>
      <c r="K1147" s="1" t="b">
        <f t="shared" si="17"/>
        <v>0</v>
      </c>
      <c r="N1147" s="10"/>
      <c r="O1147" s="10"/>
    </row>
    <row r="1148" spans="1:15" x14ac:dyDescent="0.25">
      <c r="A1148" t="s">
        <v>1176</v>
      </c>
      <c r="B1148" t="s">
        <v>101</v>
      </c>
      <c r="C1148">
        <v>1146</v>
      </c>
      <c r="D1148" t="s">
        <v>5</v>
      </c>
      <c r="E1148" t="s">
        <v>5</v>
      </c>
      <c r="F1148">
        <v>463644</v>
      </c>
      <c r="G1148">
        <v>827</v>
      </c>
      <c r="H1148" t="s">
        <v>7</v>
      </c>
      <c r="I1148" s="1">
        <v>38899</v>
      </c>
      <c r="J1148" s="1"/>
      <c r="K1148" s="1" t="b">
        <f t="shared" si="17"/>
        <v>0</v>
      </c>
      <c r="N1148" s="10"/>
      <c r="O1148" s="10"/>
    </row>
    <row r="1149" spans="1:15" x14ac:dyDescent="0.25">
      <c r="A1149" t="s">
        <v>1177</v>
      </c>
      <c r="B1149" t="s">
        <v>54</v>
      </c>
      <c r="C1149">
        <v>1147</v>
      </c>
      <c r="D1149">
        <v>463426</v>
      </c>
      <c r="E1149" t="s">
        <v>5</v>
      </c>
      <c r="F1149" t="s">
        <v>5</v>
      </c>
      <c r="G1149" t="s">
        <v>5</v>
      </c>
      <c r="H1149" t="s">
        <v>9</v>
      </c>
      <c r="I1149" s="1">
        <v>36831</v>
      </c>
      <c r="J1149" s="1"/>
      <c r="K1149" s="1" t="b">
        <f t="shared" si="17"/>
        <v>0</v>
      </c>
      <c r="N1149" s="10"/>
      <c r="O1149" s="10"/>
    </row>
    <row r="1150" spans="1:15" x14ac:dyDescent="0.25">
      <c r="A1150" t="s">
        <v>1178</v>
      </c>
      <c r="B1150" t="s">
        <v>44</v>
      </c>
      <c r="C1150">
        <v>1148</v>
      </c>
      <c r="D1150">
        <v>383248</v>
      </c>
      <c r="E1150">
        <v>48</v>
      </c>
      <c r="F1150">
        <v>463281</v>
      </c>
      <c r="G1150">
        <v>83</v>
      </c>
      <c r="H1150" t="s">
        <v>3</v>
      </c>
      <c r="I1150" s="1">
        <v>36951</v>
      </c>
      <c r="J1150" s="1"/>
      <c r="K1150" s="1" t="b">
        <f t="shared" si="17"/>
        <v>0</v>
      </c>
      <c r="N1150" s="10"/>
      <c r="O1150" s="10"/>
    </row>
    <row r="1151" spans="1:15" x14ac:dyDescent="0.25">
      <c r="A1151" t="s">
        <v>1179</v>
      </c>
      <c r="B1151" t="s">
        <v>36</v>
      </c>
      <c r="C1151">
        <v>1149</v>
      </c>
      <c r="D1151">
        <v>462647</v>
      </c>
      <c r="E1151">
        <v>50</v>
      </c>
      <c r="F1151" t="s">
        <v>5</v>
      </c>
      <c r="G1151" t="s">
        <v>5</v>
      </c>
      <c r="H1151" t="s">
        <v>3</v>
      </c>
      <c r="I1151" s="1">
        <v>38626</v>
      </c>
      <c r="J1151" s="1"/>
      <c r="K1151" s="1" t="b">
        <f t="shared" si="17"/>
        <v>0</v>
      </c>
      <c r="N1151" s="10"/>
      <c r="O1151" s="10"/>
    </row>
    <row r="1152" spans="1:15" x14ac:dyDescent="0.25">
      <c r="A1152" t="s">
        <v>1180</v>
      </c>
      <c r="B1152" t="s">
        <v>36</v>
      </c>
      <c r="C1152">
        <v>1150</v>
      </c>
      <c r="D1152">
        <v>462317</v>
      </c>
      <c r="E1152">
        <v>501</v>
      </c>
      <c r="F1152" t="s">
        <v>5</v>
      </c>
      <c r="G1152" t="s">
        <v>5</v>
      </c>
      <c r="H1152" t="s">
        <v>3</v>
      </c>
      <c r="I1152" s="1">
        <v>38626</v>
      </c>
      <c r="J1152" s="1"/>
      <c r="K1152" s="1" t="b">
        <f t="shared" si="17"/>
        <v>0</v>
      </c>
      <c r="N1152" s="10"/>
      <c r="O1152" s="10"/>
    </row>
    <row r="1153" spans="1:15" x14ac:dyDescent="0.25">
      <c r="A1153" t="s">
        <v>1181</v>
      </c>
      <c r="B1153" t="s">
        <v>54</v>
      </c>
      <c r="C1153">
        <v>1151</v>
      </c>
      <c r="D1153">
        <v>462233</v>
      </c>
      <c r="E1153" t="s">
        <v>5</v>
      </c>
      <c r="F1153" t="s">
        <v>5</v>
      </c>
      <c r="G1153" t="s">
        <v>5</v>
      </c>
      <c r="H1153" t="s">
        <v>9</v>
      </c>
      <c r="I1153" s="1">
        <v>36831</v>
      </c>
      <c r="J1153" s="1"/>
      <c r="K1153" s="1" t="b">
        <f t="shared" si="17"/>
        <v>0</v>
      </c>
      <c r="N1153" s="10"/>
      <c r="O1153" s="10"/>
    </row>
    <row r="1154" spans="1:15" x14ac:dyDescent="0.25">
      <c r="A1154" t="s">
        <v>1182</v>
      </c>
      <c r="B1154" t="s">
        <v>43</v>
      </c>
      <c r="C1154">
        <v>1152</v>
      </c>
      <c r="D1154">
        <v>461877</v>
      </c>
      <c r="E1154">
        <v>413</v>
      </c>
      <c r="F1154" t="s">
        <v>5</v>
      </c>
      <c r="G1154" t="s">
        <v>5</v>
      </c>
      <c r="H1154" t="s">
        <v>9</v>
      </c>
      <c r="I1154" s="1">
        <v>36800</v>
      </c>
      <c r="J1154" s="1"/>
      <c r="K1154" s="1" t="b">
        <f t="shared" si="17"/>
        <v>0</v>
      </c>
      <c r="N1154" s="10"/>
      <c r="O1154" s="10"/>
    </row>
    <row r="1155" spans="1:15" x14ac:dyDescent="0.25">
      <c r="A1155" t="s">
        <v>4799</v>
      </c>
      <c r="B1155" t="s">
        <v>505</v>
      </c>
      <c r="C1155">
        <v>1153</v>
      </c>
      <c r="D1155">
        <v>461496</v>
      </c>
      <c r="E1155">
        <v>2256</v>
      </c>
      <c r="F1155" t="s">
        <v>5</v>
      </c>
      <c r="G1155" t="s">
        <v>5</v>
      </c>
      <c r="H1155" t="s">
        <v>7</v>
      </c>
      <c r="I1155" s="1">
        <v>38718</v>
      </c>
      <c r="J1155" s="1"/>
      <c r="K1155" s="1" t="b">
        <f t="shared" ref="K1155:K1218" si="18">EXACT(A1155,UPPER(A1155))</f>
        <v>0</v>
      </c>
      <c r="N1155" s="10"/>
      <c r="O1155" s="10"/>
    </row>
    <row r="1156" spans="1:15" x14ac:dyDescent="0.25">
      <c r="A1156" t="s">
        <v>1183</v>
      </c>
      <c r="B1156" t="s">
        <v>72</v>
      </c>
      <c r="C1156">
        <v>1154</v>
      </c>
      <c r="D1156" t="s">
        <v>5</v>
      </c>
      <c r="E1156" t="s">
        <v>5</v>
      </c>
      <c r="F1156">
        <v>461181</v>
      </c>
      <c r="G1156" t="s">
        <v>5</v>
      </c>
      <c r="H1156" t="s">
        <v>6</v>
      </c>
      <c r="I1156" s="1">
        <v>37010</v>
      </c>
      <c r="J1156" s="1"/>
      <c r="K1156" s="1" t="b">
        <f t="shared" si="18"/>
        <v>0</v>
      </c>
      <c r="N1156" s="10"/>
      <c r="O1156" s="10"/>
    </row>
    <row r="1157" spans="1:15" x14ac:dyDescent="0.25">
      <c r="A1157" t="s">
        <v>4800</v>
      </c>
      <c r="B1157" t="s">
        <v>39</v>
      </c>
      <c r="C1157">
        <v>1155</v>
      </c>
      <c r="D1157">
        <v>461116</v>
      </c>
      <c r="E1157">
        <v>277</v>
      </c>
      <c r="F1157" t="s">
        <v>5</v>
      </c>
      <c r="G1157" t="s">
        <v>5</v>
      </c>
      <c r="H1157" t="s">
        <v>7</v>
      </c>
      <c r="I1157" s="1">
        <v>38534</v>
      </c>
      <c r="J1157" s="1"/>
      <c r="K1157" s="1" t="b">
        <f t="shared" si="18"/>
        <v>0</v>
      </c>
      <c r="N1157" s="10"/>
      <c r="O1157" s="10"/>
    </row>
    <row r="1158" spans="1:15" x14ac:dyDescent="0.25">
      <c r="A1158" t="s">
        <v>1184</v>
      </c>
      <c r="B1158" t="s">
        <v>54</v>
      </c>
      <c r="C1158">
        <v>1156</v>
      </c>
      <c r="D1158">
        <v>460982</v>
      </c>
      <c r="E1158" t="s">
        <v>5</v>
      </c>
      <c r="F1158" t="s">
        <v>5</v>
      </c>
      <c r="G1158" t="s">
        <v>5</v>
      </c>
      <c r="H1158" t="s">
        <v>9</v>
      </c>
      <c r="I1158" s="1">
        <v>36831</v>
      </c>
      <c r="J1158" s="1"/>
      <c r="K1158" s="1" t="b">
        <f t="shared" si="18"/>
        <v>0</v>
      </c>
      <c r="N1158" s="10"/>
      <c r="O1158" s="10"/>
    </row>
    <row r="1159" spans="1:15" x14ac:dyDescent="0.25">
      <c r="A1159" t="s">
        <v>1185</v>
      </c>
      <c r="B1159" t="s">
        <v>54</v>
      </c>
      <c r="C1159">
        <v>1157</v>
      </c>
      <c r="D1159">
        <v>460148</v>
      </c>
      <c r="E1159" t="s">
        <v>5</v>
      </c>
      <c r="F1159" t="s">
        <v>5</v>
      </c>
      <c r="G1159" t="s">
        <v>5</v>
      </c>
      <c r="H1159" t="s">
        <v>9</v>
      </c>
      <c r="I1159" s="1">
        <v>36831</v>
      </c>
      <c r="J1159" s="1"/>
      <c r="K1159" s="1" t="b">
        <f t="shared" si="18"/>
        <v>0</v>
      </c>
      <c r="N1159" s="10"/>
      <c r="O1159" s="10"/>
    </row>
    <row r="1160" spans="1:15" x14ac:dyDescent="0.25">
      <c r="A1160" t="s">
        <v>1186</v>
      </c>
      <c r="B1160" t="s">
        <v>168</v>
      </c>
      <c r="C1160">
        <v>1158</v>
      </c>
      <c r="D1160">
        <v>458761</v>
      </c>
      <c r="E1160">
        <v>169</v>
      </c>
      <c r="F1160" t="s">
        <v>5</v>
      </c>
      <c r="G1160" t="s">
        <v>5</v>
      </c>
      <c r="H1160" t="s">
        <v>6</v>
      </c>
      <c r="I1160" s="1">
        <v>35977</v>
      </c>
      <c r="J1160" s="1"/>
      <c r="K1160" s="1" t="b">
        <f t="shared" si="18"/>
        <v>0</v>
      </c>
      <c r="N1160" s="10"/>
      <c r="O1160" s="10"/>
    </row>
    <row r="1161" spans="1:15" x14ac:dyDescent="0.25">
      <c r="A1161" t="s">
        <v>1187</v>
      </c>
      <c r="B1161" t="s">
        <v>67</v>
      </c>
      <c r="C1161">
        <v>1159</v>
      </c>
      <c r="D1161">
        <v>458440</v>
      </c>
      <c r="E1161" t="s">
        <v>5</v>
      </c>
      <c r="F1161" t="s">
        <v>5</v>
      </c>
      <c r="G1161" t="s">
        <v>5</v>
      </c>
      <c r="H1161" t="s">
        <v>3</v>
      </c>
      <c r="I1161" s="1">
        <v>35856</v>
      </c>
      <c r="J1161" s="1"/>
      <c r="K1161" s="1" t="b">
        <f t="shared" si="18"/>
        <v>0</v>
      </c>
      <c r="N1161" s="10"/>
      <c r="O1161" s="10"/>
    </row>
    <row r="1162" spans="1:15" x14ac:dyDescent="0.25">
      <c r="A1162" t="s">
        <v>1188</v>
      </c>
      <c r="B1162" t="s">
        <v>36</v>
      </c>
      <c r="C1162">
        <v>1160</v>
      </c>
      <c r="D1162">
        <v>457673</v>
      </c>
      <c r="E1162">
        <v>312</v>
      </c>
      <c r="F1162" t="s">
        <v>5</v>
      </c>
      <c r="G1162" t="s">
        <v>5</v>
      </c>
      <c r="H1162" t="s">
        <v>3</v>
      </c>
      <c r="I1162" s="1">
        <v>38626</v>
      </c>
      <c r="J1162" s="1"/>
      <c r="K1162" s="1" t="b">
        <f t="shared" si="18"/>
        <v>0</v>
      </c>
      <c r="N1162" s="10"/>
      <c r="O1162" s="10"/>
    </row>
    <row r="1163" spans="1:15" x14ac:dyDescent="0.25">
      <c r="A1163" t="s">
        <v>1189</v>
      </c>
      <c r="B1163" t="s">
        <v>185</v>
      </c>
      <c r="C1163">
        <v>1161</v>
      </c>
      <c r="D1163">
        <v>457630</v>
      </c>
      <c r="E1163">
        <v>266</v>
      </c>
      <c r="F1163" t="s">
        <v>5</v>
      </c>
      <c r="G1163" t="s">
        <v>5</v>
      </c>
      <c r="H1163" t="s">
        <v>6</v>
      </c>
      <c r="I1163" s="1">
        <v>38899</v>
      </c>
      <c r="J1163" s="1"/>
      <c r="K1163" s="1" t="b">
        <f t="shared" si="18"/>
        <v>0</v>
      </c>
      <c r="N1163" s="10"/>
      <c r="O1163" s="10"/>
    </row>
    <row r="1164" spans="1:15" x14ac:dyDescent="0.25">
      <c r="A1164" t="s">
        <v>1190</v>
      </c>
      <c r="B1164" t="s">
        <v>54</v>
      </c>
      <c r="C1164">
        <v>1162</v>
      </c>
      <c r="D1164">
        <v>456882</v>
      </c>
      <c r="E1164" t="s">
        <v>5</v>
      </c>
      <c r="F1164" t="s">
        <v>5</v>
      </c>
      <c r="G1164" t="s">
        <v>5</v>
      </c>
      <c r="H1164" t="s">
        <v>9</v>
      </c>
      <c r="I1164" s="1">
        <v>36831</v>
      </c>
      <c r="J1164" s="1"/>
      <c r="K1164" s="1" t="b">
        <f t="shared" si="18"/>
        <v>0</v>
      </c>
      <c r="N1164" s="10"/>
      <c r="O1164" s="10"/>
    </row>
    <row r="1165" spans="1:15" x14ac:dyDescent="0.25">
      <c r="A1165" t="s">
        <v>4640</v>
      </c>
      <c r="B1165" t="s">
        <v>39</v>
      </c>
      <c r="C1165">
        <v>1163</v>
      </c>
      <c r="D1165">
        <v>456441</v>
      </c>
      <c r="E1165">
        <v>252</v>
      </c>
      <c r="F1165" t="s">
        <v>5</v>
      </c>
      <c r="G1165" t="s">
        <v>5</v>
      </c>
      <c r="H1165" t="s">
        <v>7</v>
      </c>
      <c r="I1165" s="1">
        <v>38534</v>
      </c>
      <c r="J1165" s="1"/>
      <c r="K1165" s="1" t="b">
        <f t="shared" si="18"/>
        <v>0</v>
      </c>
      <c r="N1165" s="10"/>
      <c r="O1165" s="10"/>
    </row>
    <row r="1166" spans="1:15" x14ac:dyDescent="0.25">
      <c r="A1166" t="s">
        <v>1191</v>
      </c>
      <c r="B1166" t="s">
        <v>54</v>
      </c>
      <c r="C1166">
        <v>1164</v>
      </c>
      <c r="D1166">
        <v>454996</v>
      </c>
      <c r="E1166" t="s">
        <v>5</v>
      </c>
      <c r="F1166" t="s">
        <v>5</v>
      </c>
      <c r="G1166" t="s">
        <v>5</v>
      </c>
      <c r="H1166" t="s">
        <v>9</v>
      </c>
      <c r="I1166" s="1">
        <v>36831</v>
      </c>
      <c r="J1166" s="1"/>
      <c r="K1166" s="1" t="b">
        <f t="shared" si="18"/>
        <v>0</v>
      </c>
      <c r="N1166" s="10"/>
      <c r="O1166" s="10"/>
    </row>
    <row r="1167" spans="1:15" x14ac:dyDescent="0.25">
      <c r="A1167" t="s">
        <v>4801</v>
      </c>
      <c r="B1167" t="s">
        <v>39</v>
      </c>
      <c r="C1167">
        <v>1165</v>
      </c>
      <c r="D1167">
        <v>454863</v>
      </c>
      <c r="E1167">
        <v>438</v>
      </c>
      <c r="F1167" t="s">
        <v>5</v>
      </c>
      <c r="G1167" t="s">
        <v>5</v>
      </c>
      <c r="H1167" t="s">
        <v>7</v>
      </c>
      <c r="I1167" s="1">
        <v>38534</v>
      </c>
      <c r="J1167" s="1"/>
      <c r="K1167" s="1" t="b">
        <f t="shared" si="18"/>
        <v>0</v>
      </c>
      <c r="N1167" s="10"/>
      <c r="O1167" s="10"/>
    </row>
    <row r="1168" spans="1:15" x14ac:dyDescent="0.25">
      <c r="A1168" t="s">
        <v>1192</v>
      </c>
      <c r="B1168" t="s">
        <v>36</v>
      </c>
      <c r="C1168">
        <v>1166</v>
      </c>
      <c r="D1168">
        <v>454607</v>
      </c>
      <c r="E1168">
        <v>468</v>
      </c>
      <c r="F1168" t="s">
        <v>5</v>
      </c>
      <c r="G1168" t="s">
        <v>5</v>
      </c>
      <c r="H1168" t="s">
        <v>3</v>
      </c>
      <c r="I1168" s="1">
        <v>38626</v>
      </c>
      <c r="J1168" s="1"/>
      <c r="K1168" s="1" t="b">
        <f t="shared" si="18"/>
        <v>0</v>
      </c>
      <c r="N1168" s="10"/>
      <c r="O1168" s="10"/>
    </row>
    <row r="1169" spans="1:15" x14ac:dyDescent="0.25">
      <c r="A1169" t="s">
        <v>1193</v>
      </c>
      <c r="B1169" t="s">
        <v>54</v>
      </c>
      <c r="C1169">
        <v>1167</v>
      </c>
      <c r="D1169">
        <v>453723</v>
      </c>
      <c r="E1169" t="s">
        <v>5</v>
      </c>
      <c r="F1169" t="s">
        <v>5</v>
      </c>
      <c r="G1169" t="s">
        <v>5</v>
      </c>
      <c r="H1169" t="s">
        <v>9</v>
      </c>
      <c r="I1169" s="1">
        <v>36831</v>
      </c>
      <c r="J1169" s="1"/>
      <c r="K1169" s="1" t="b">
        <f t="shared" si="18"/>
        <v>0</v>
      </c>
      <c r="N1169" s="10"/>
      <c r="O1169" s="10"/>
    </row>
    <row r="1170" spans="1:15" x14ac:dyDescent="0.25">
      <c r="A1170" t="s">
        <v>1194</v>
      </c>
      <c r="B1170" t="s">
        <v>56</v>
      </c>
      <c r="C1170">
        <v>1168</v>
      </c>
      <c r="D1170">
        <v>441836</v>
      </c>
      <c r="E1170" t="s">
        <v>5</v>
      </c>
      <c r="F1170">
        <v>453494</v>
      </c>
      <c r="G1170" t="s">
        <v>5</v>
      </c>
      <c r="H1170" t="s">
        <v>7</v>
      </c>
      <c r="I1170" s="1">
        <v>38899</v>
      </c>
      <c r="J1170" s="1"/>
      <c r="K1170" s="1" t="b">
        <f t="shared" si="18"/>
        <v>0</v>
      </c>
      <c r="N1170" s="10"/>
      <c r="O1170" s="10"/>
    </row>
    <row r="1171" spans="1:15" x14ac:dyDescent="0.25">
      <c r="A1171" t="s">
        <v>1195</v>
      </c>
      <c r="B1171" t="s">
        <v>54</v>
      </c>
      <c r="C1171">
        <v>1169</v>
      </c>
      <c r="D1171">
        <v>453311</v>
      </c>
      <c r="E1171" t="s">
        <v>5</v>
      </c>
      <c r="F1171" t="s">
        <v>5</v>
      </c>
      <c r="G1171" t="s">
        <v>5</v>
      </c>
      <c r="H1171" t="s">
        <v>9</v>
      </c>
      <c r="I1171" s="1">
        <v>36831</v>
      </c>
      <c r="J1171" s="1"/>
      <c r="K1171" s="1" t="b">
        <f t="shared" si="18"/>
        <v>0</v>
      </c>
      <c r="N1171" s="10"/>
      <c r="O1171" s="10"/>
    </row>
    <row r="1172" spans="1:15" x14ac:dyDescent="0.25">
      <c r="A1172" t="s">
        <v>1196</v>
      </c>
      <c r="B1172" t="s">
        <v>46</v>
      </c>
      <c r="C1172">
        <v>1170</v>
      </c>
      <c r="D1172">
        <v>453104</v>
      </c>
      <c r="E1172" t="s">
        <v>5</v>
      </c>
      <c r="F1172" t="s">
        <v>5</v>
      </c>
      <c r="G1172" t="s">
        <v>5</v>
      </c>
      <c r="H1172" t="s">
        <v>6</v>
      </c>
      <c r="I1172" s="1">
        <v>38534</v>
      </c>
      <c r="J1172" s="1"/>
      <c r="K1172" s="1" t="b">
        <f t="shared" si="18"/>
        <v>0</v>
      </c>
      <c r="N1172" s="10"/>
      <c r="O1172" s="10"/>
    </row>
    <row r="1173" spans="1:15" x14ac:dyDescent="0.25">
      <c r="A1173" t="s">
        <v>1197</v>
      </c>
      <c r="B1173" t="s">
        <v>44</v>
      </c>
      <c r="C1173">
        <v>1171</v>
      </c>
      <c r="D1173">
        <v>452925</v>
      </c>
      <c r="E1173">
        <v>25</v>
      </c>
      <c r="F1173" t="s">
        <v>5</v>
      </c>
      <c r="G1173" t="s">
        <v>5</v>
      </c>
      <c r="H1173" t="s">
        <v>3</v>
      </c>
      <c r="I1173" s="1">
        <v>36951</v>
      </c>
      <c r="J1173" s="1"/>
      <c r="K1173" s="1" t="b">
        <f t="shared" si="18"/>
        <v>0</v>
      </c>
      <c r="N1173" s="10"/>
      <c r="O1173" s="10"/>
    </row>
    <row r="1174" spans="1:15" x14ac:dyDescent="0.25">
      <c r="A1174" t="s">
        <v>4802</v>
      </c>
      <c r="B1174" t="s">
        <v>39</v>
      </c>
      <c r="C1174">
        <v>1172</v>
      </c>
      <c r="D1174">
        <v>452208</v>
      </c>
      <c r="E1174">
        <v>201</v>
      </c>
      <c r="F1174" t="s">
        <v>5</v>
      </c>
      <c r="G1174" t="s">
        <v>5</v>
      </c>
      <c r="H1174" t="s">
        <v>7</v>
      </c>
      <c r="I1174" s="1">
        <v>38534</v>
      </c>
      <c r="J1174" s="1"/>
      <c r="K1174" s="1" t="b">
        <f t="shared" si="18"/>
        <v>0</v>
      </c>
      <c r="N1174" s="10"/>
      <c r="O1174" s="10"/>
    </row>
    <row r="1175" spans="1:15" x14ac:dyDescent="0.25">
      <c r="A1175" t="s">
        <v>1198</v>
      </c>
      <c r="B1175" t="s">
        <v>501</v>
      </c>
      <c r="C1175">
        <v>1173</v>
      </c>
      <c r="D1175">
        <v>452134</v>
      </c>
      <c r="E1175">
        <v>99</v>
      </c>
      <c r="F1175" t="s">
        <v>5</v>
      </c>
      <c r="G1175" t="s">
        <v>5</v>
      </c>
      <c r="H1175" t="s">
        <v>6</v>
      </c>
      <c r="I1175" s="1">
        <v>37073</v>
      </c>
      <c r="J1175" s="1"/>
      <c r="K1175" s="1" t="b">
        <f t="shared" si="18"/>
        <v>0</v>
      </c>
      <c r="N1175" s="10"/>
      <c r="O1175" s="10"/>
    </row>
    <row r="1176" spans="1:15" x14ac:dyDescent="0.25">
      <c r="A1176" t="s">
        <v>1199</v>
      </c>
      <c r="B1176" t="s">
        <v>1200</v>
      </c>
      <c r="C1176">
        <v>1174</v>
      </c>
      <c r="D1176">
        <v>451690</v>
      </c>
      <c r="E1176" t="s">
        <v>5</v>
      </c>
      <c r="F1176" t="s">
        <v>5</v>
      </c>
      <c r="G1176" t="s">
        <v>5</v>
      </c>
      <c r="H1176" t="s">
        <v>3</v>
      </c>
      <c r="I1176" s="1">
        <v>32367</v>
      </c>
      <c r="J1176" s="1"/>
      <c r="K1176" s="1" t="b">
        <f t="shared" si="18"/>
        <v>1</v>
      </c>
      <c r="N1176" s="10"/>
      <c r="O1176" s="10"/>
    </row>
    <row r="1177" spans="1:15" x14ac:dyDescent="0.25">
      <c r="A1177" t="s">
        <v>4771</v>
      </c>
      <c r="B1177" t="s">
        <v>54</v>
      </c>
      <c r="C1177">
        <v>1175</v>
      </c>
      <c r="D1177">
        <v>451337</v>
      </c>
      <c r="E1177" t="s">
        <v>5</v>
      </c>
      <c r="F1177" t="s">
        <v>5</v>
      </c>
      <c r="G1177" t="s">
        <v>5</v>
      </c>
      <c r="H1177" t="s">
        <v>9</v>
      </c>
      <c r="I1177" s="1">
        <v>36831</v>
      </c>
      <c r="J1177" s="1"/>
      <c r="K1177" s="1" t="b">
        <f t="shared" si="18"/>
        <v>0</v>
      </c>
      <c r="N1177" s="10"/>
      <c r="O1177" s="10"/>
    </row>
    <row r="1178" spans="1:15" x14ac:dyDescent="0.25">
      <c r="A1178" t="s">
        <v>1201</v>
      </c>
      <c r="B1178" t="s">
        <v>1202</v>
      </c>
      <c r="C1178">
        <v>1176</v>
      </c>
      <c r="D1178" s="2">
        <v>450000</v>
      </c>
      <c r="E1178" t="s">
        <v>5</v>
      </c>
      <c r="F1178" t="s">
        <v>5</v>
      </c>
      <c r="G1178" t="s">
        <v>5</v>
      </c>
      <c r="H1178" t="s">
        <v>6</v>
      </c>
      <c r="I1178" s="1">
        <v>33055</v>
      </c>
      <c r="J1178" s="1"/>
      <c r="K1178" s="1" t="b">
        <f t="shared" si="18"/>
        <v>1</v>
      </c>
      <c r="N1178" s="10"/>
      <c r="O1178" s="10"/>
    </row>
    <row r="1179" spans="1:15" x14ac:dyDescent="0.25">
      <c r="A1179" t="s">
        <v>1203</v>
      </c>
      <c r="B1179" t="s">
        <v>54</v>
      </c>
      <c r="C1179">
        <v>1177</v>
      </c>
      <c r="D1179">
        <v>449845</v>
      </c>
      <c r="E1179" t="s">
        <v>5</v>
      </c>
      <c r="F1179" t="s">
        <v>5</v>
      </c>
      <c r="G1179" t="s">
        <v>5</v>
      </c>
      <c r="H1179" t="s">
        <v>9</v>
      </c>
      <c r="I1179" s="1">
        <v>36831</v>
      </c>
      <c r="J1179" s="1"/>
      <c r="K1179" s="1" t="b">
        <f t="shared" si="18"/>
        <v>0</v>
      </c>
      <c r="N1179" s="10"/>
      <c r="O1179" s="10"/>
    </row>
    <row r="1180" spans="1:15" x14ac:dyDescent="0.25">
      <c r="A1180" t="s">
        <v>1204</v>
      </c>
      <c r="B1180" t="s">
        <v>43</v>
      </c>
      <c r="C1180">
        <v>1178</v>
      </c>
      <c r="D1180">
        <v>449811</v>
      </c>
      <c r="E1180">
        <v>47</v>
      </c>
      <c r="F1180" t="s">
        <v>5</v>
      </c>
      <c r="G1180" t="s">
        <v>5</v>
      </c>
      <c r="H1180" t="s">
        <v>9</v>
      </c>
      <c r="I1180" s="1">
        <v>36800</v>
      </c>
      <c r="J1180" s="1"/>
      <c r="K1180" s="1" t="b">
        <f t="shared" si="18"/>
        <v>0</v>
      </c>
      <c r="N1180" s="10"/>
      <c r="O1180" s="10"/>
    </row>
    <row r="1181" spans="1:15" x14ac:dyDescent="0.25">
      <c r="A1181" t="s">
        <v>1205</v>
      </c>
      <c r="B1181" t="s">
        <v>72</v>
      </c>
      <c r="C1181">
        <v>1179</v>
      </c>
      <c r="D1181" t="s">
        <v>5</v>
      </c>
      <c r="E1181" t="s">
        <v>5</v>
      </c>
      <c r="F1181">
        <v>448624</v>
      </c>
      <c r="G1181" t="s">
        <v>5</v>
      </c>
      <c r="H1181" t="s">
        <v>6</v>
      </c>
      <c r="I1181" s="1">
        <v>37010</v>
      </c>
      <c r="J1181" s="1"/>
      <c r="K1181" s="1" t="b">
        <f t="shared" si="18"/>
        <v>0</v>
      </c>
      <c r="N1181" s="10"/>
      <c r="O1181" s="10"/>
    </row>
    <row r="1182" spans="1:15" x14ac:dyDescent="0.25">
      <c r="A1182" t="s">
        <v>1206</v>
      </c>
      <c r="B1182" t="s">
        <v>54</v>
      </c>
      <c r="C1182">
        <v>1180</v>
      </c>
      <c r="D1182">
        <v>448452</v>
      </c>
      <c r="E1182" t="s">
        <v>5</v>
      </c>
      <c r="F1182" t="s">
        <v>5</v>
      </c>
      <c r="G1182" t="s">
        <v>5</v>
      </c>
      <c r="H1182" t="s">
        <v>9</v>
      </c>
      <c r="I1182" s="1">
        <v>36831</v>
      </c>
      <c r="J1182" s="1"/>
      <c r="K1182" s="1" t="b">
        <f t="shared" si="18"/>
        <v>0</v>
      </c>
      <c r="N1182" s="10"/>
      <c r="O1182" s="10"/>
    </row>
    <row r="1183" spans="1:15" x14ac:dyDescent="0.25">
      <c r="A1183" t="s">
        <v>1207</v>
      </c>
      <c r="B1183" t="s">
        <v>54</v>
      </c>
      <c r="C1183">
        <v>1181</v>
      </c>
      <c r="D1183">
        <v>448290</v>
      </c>
      <c r="E1183" t="s">
        <v>5</v>
      </c>
      <c r="F1183" t="s">
        <v>5</v>
      </c>
      <c r="G1183" t="s">
        <v>5</v>
      </c>
      <c r="H1183" t="s">
        <v>9</v>
      </c>
      <c r="I1183" s="1">
        <v>36831</v>
      </c>
      <c r="J1183" s="1"/>
      <c r="K1183" s="1" t="b">
        <f t="shared" si="18"/>
        <v>0</v>
      </c>
      <c r="N1183" s="10"/>
      <c r="O1183" s="10"/>
    </row>
    <row r="1184" spans="1:15" x14ac:dyDescent="0.25">
      <c r="A1184" t="s">
        <v>1208</v>
      </c>
      <c r="B1184" t="s">
        <v>44</v>
      </c>
      <c r="C1184">
        <v>1182</v>
      </c>
      <c r="D1184">
        <v>436639</v>
      </c>
      <c r="E1184" t="s">
        <v>5</v>
      </c>
      <c r="F1184">
        <v>447632</v>
      </c>
      <c r="G1184" t="s">
        <v>5</v>
      </c>
      <c r="H1184" t="s">
        <v>3</v>
      </c>
      <c r="I1184" s="1">
        <v>36951</v>
      </c>
      <c r="J1184" s="1"/>
      <c r="K1184" s="1" t="b">
        <f t="shared" si="18"/>
        <v>0</v>
      </c>
      <c r="N1184" s="10"/>
      <c r="O1184" s="10"/>
    </row>
    <row r="1185" spans="1:15" x14ac:dyDescent="0.25">
      <c r="A1185" t="s">
        <v>1209</v>
      </c>
      <c r="B1185" t="s">
        <v>54</v>
      </c>
      <c r="C1185">
        <v>1183</v>
      </c>
      <c r="D1185">
        <v>446404</v>
      </c>
      <c r="E1185" t="s">
        <v>5</v>
      </c>
      <c r="F1185" t="s">
        <v>5</v>
      </c>
      <c r="G1185" t="s">
        <v>5</v>
      </c>
      <c r="H1185" t="s">
        <v>9</v>
      </c>
      <c r="I1185" s="1">
        <v>36831</v>
      </c>
      <c r="J1185" s="1"/>
      <c r="K1185" s="1" t="b">
        <f t="shared" si="18"/>
        <v>0</v>
      </c>
      <c r="N1185" s="10"/>
      <c r="O1185" s="10"/>
    </row>
    <row r="1186" spans="1:15" x14ac:dyDescent="0.25">
      <c r="A1186" t="s">
        <v>1210</v>
      </c>
      <c r="B1186" t="s">
        <v>83</v>
      </c>
      <c r="C1186">
        <v>1184</v>
      </c>
      <c r="D1186" t="s">
        <v>5</v>
      </c>
      <c r="E1186" t="s">
        <v>5</v>
      </c>
      <c r="F1186">
        <v>446269</v>
      </c>
      <c r="G1186">
        <v>702</v>
      </c>
      <c r="H1186" t="s">
        <v>6</v>
      </c>
      <c r="I1186" s="1">
        <v>38899</v>
      </c>
      <c r="J1186" s="1"/>
      <c r="K1186" s="1" t="b">
        <f t="shared" si="18"/>
        <v>0</v>
      </c>
      <c r="N1186" s="10"/>
      <c r="O1186" s="10"/>
    </row>
    <row r="1187" spans="1:15" x14ac:dyDescent="0.25">
      <c r="A1187" t="s">
        <v>1211</v>
      </c>
      <c r="B1187" t="s">
        <v>383</v>
      </c>
      <c r="C1187">
        <v>1185</v>
      </c>
      <c r="D1187">
        <v>446139</v>
      </c>
      <c r="E1187" t="s">
        <v>5</v>
      </c>
      <c r="F1187" t="s">
        <v>5</v>
      </c>
      <c r="G1187" t="s">
        <v>5</v>
      </c>
      <c r="H1187" t="s">
        <v>6</v>
      </c>
      <c r="I1187" s="1">
        <v>38718</v>
      </c>
      <c r="J1187" s="1"/>
      <c r="K1187" s="1" t="b">
        <f t="shared" si="18"/>
        <v>0</v>
      </c>
      <c r="N1187" s="10"/>
      <c r="O1187" s="10"/>
    </row>
    <row r="1188" spans="1:15" x14ac:dyDescent="0.25">
      <c r="A1188" t="s">
        <v>4803</v>
      </c>
      <c r="B1188" t="s">
        <v>39</v>
      </c>
      <c r="C1188">
        <v>1186</v>
      </c>
      <c r="D1188">
        <v>444965</v>
      </c>
      <c r="E1188">
        <v>813</v>
      </c>
      <c r="F1188" t="s">
        <v>5</v>
      </c>
      <c r="G1188" t="s">
        <v>5</v>
      </c>
      <c r="H1188" t="s">
        <v>7</v>
      </c>
      <c r="I1188" s="1">
        <v>38534</v>
      </c>
      <c r="J1188" s="1"/>
      <c r="K1188" s="1" t="b">
        <f t="shared" si="18"/>
        <v>0</v>
      </c>
      <c r="N1188" s="10"/>
      <c r="O1188" s="10"/>
    </row>
    <row r="1189" spans="1:15" x14ac:dyDescent="0.25">
      <c r="A1189" t="s">
        <v>1212</v>
      </c>
      <c r="B1189" t="s">
        <v>65</v>
      </c>
      <c r="C1189">
        <v>1187</v>
      </c>
      <c r="D1189">
        <v>444852</v>
      </c>
      <c r="E1189">
        <v>48</v>
      </c>
      <c r="F1189" t="s">
        <v>5</v>
      </c>
      <c r="G1189" t="s">
        <v>5</v>
      </c>
      <c r="H1189" t="s">
        <v>9</v>
      </c>
      <c r="I1189" s="1">
        <v>36227</v>
      </c>
      <c r="J1189" s="1"/>
      <c r="K1189" s="1" t="b">
        <f t="shared" si="18"/>
        <v>0</v>
      </c>
      <c r="N1189" s="10"/>
      <c r="O1189" s="10"/>
    </row>
    <row r="1190" spans="1:15" x14ac:dyDescent="0.25">
      <c r="A1190" t="s">
        <v>1213</v>
      </c>
      <c r="B1190" t="s">
        <v>54</v>
      </c>
      <c r="C1190">
        <v>1188</v>
      </c>
      <c r="D1190">
        <v>444720</v>
      </c>
      <c r="E1190" t="s">
        <v>5</v>
      </c>
      <c r="F1190" t="s">
        <v>5</v>
      </c>
      <c r="G1190" t="s">
        <v>5</v>
      </c>
      <c r="H1190" t="s">
        <v>9</v>
      </c>
      <c r="I1190" s="1">
        <v>36831</v>
      </c>
      <c r="J1190" s="1"/>
      <c r="K1190" s="1" t="b">
        <f t="shared" si="18"/>
        <v>0</v>
      </c>
      <c r="N1190" s="10"/>
      <c r="O1190" s="10"/>
    </row>
    <row r="1191" spans="1:15" x14ac:dyDescent="0.25">
      <c r="A1191" t="s">
        <v>1214</v>
      </c>
      <c r="B1191" t="s">
        <v>38</v>
      </c>
      <c r="C1191">
        <v>1189</v>
      </c>
      <c r="D1191">
        <v>444551</v>
      </c>
      <c r="E1191">
        <v>205</v>
      </c>
      <c r="F1191" t="s">
        <v>5</v>
      </c>
      <c r="G1191" t="s">
        <v>5</v>
      </c>
      <c r="H1191" t="s">
        <v>6</v>
      </c>
      <c r="I1191" s="1">
        <v>37803</v>
      </c>
      <c r="J1191" s="1"/>
      <c r="K1191" s="1" t="b">
        <f t="shared" si="18"/>
        <v>0</v>
      </c>
      <c r="N1191" s="10"/>
      <c r="O1191" s="10"/>
    </row>
    <row r="1192" spans="1:15" x14ac:dyDescent="0.25">
      <c r="A1192" t="s">
        <v>1215</v>
      </c>
      <c r="B1192" t="s">
        <v>54</v>
      </c>
      <c r="C1192">
        <v>1190</v>
      </c>
      <c r="D1192">
        <v>444415</v>
      </c>
      <c r="E1192" t="s">
        <v>5</v>
      </c>
      <c r="F1192" t="s">
        <v>5</v>
      </c>
      <c r="G1192" t="s">
        <v>5</v>
      </c>
      <c r="H1192" t="s">
        <v>9</v>
      </c>
      <c r="I1192" s="1">
        <v>36831</v>
      </c>
      <c r="J1192" s="1"/>
      <c r="K1192" s="1" t="b">
        <f t="shared" si="18"/>
        <v>0</v>
      </c>
      <c r="N1192" s="10"/>
      <c r="O1192" s="10"/>
    </row>
    <row r="1193" spans="1:15" x14ac:dyDescent="0.25">
      <c r="A1193" t="s">
        <v>1216</v>
      </c>
      <c r="B1193" t="s">
        <v>54</v>
      </c>
      <c r="C1193">
        <v>1191</v>
      </c>
      <c r="D1193">
        <v>443926</v>
      </c>
      <c r="E1193" t="s">
        <v>5</v>
      </c>
      <c r="F1193" t="s">
        <v>5</v>
      </c>
      <c r="G1193" t="s">
        <v>5</v>
      </c>
      <c r="H1193" t="s">
        <v>9</v>
      </c>
      <c r="I1193" s="1">
        <v>36831</v>
      </c>
      <c r="J1193" s="1"/>
      <c r="K1193" s="1" t="b">
        <f t="shared" si="18"/>
        <v>0</v>
      </c>
      <c r="N1193" s="10"/>
      <c r="O1193" s="10"/>
    </row>
    <row r="1194" spans="1:15" x14ac:dyDescent="0.25">
      <c r="A1194" t="s">
        <v>1217</v>
      </c>
      <c r="B1194" t="s">
        <v>54</v>
      </c>
      <c r="C1194">
        <v>1192</v>
      </c>
      <c r="D1194">
        <v>443672</v>
      </c>
      <c r="E1194" t="s">
        <v>5</v>
      </c>
      <c r="F1194" t="s">
        <v>5</v>
      </c>
      <c r="G1194" t="s">
        <v>5</v>
      </c>
      <c r="H1194" t="s">
        <v>9</v>
      </c>
      <c r="I1194" s="1">
        <v>36831</v>
      </c>
      <c r="J1194" s="1"/>
      <c r="K1194" s="1" t="b">
        <f t="shared" si="18"/>
        <v>0</v>
      </c>
      <c r="N1194" s="10"/>
      <c r="O1194" s="10"/>
    </row>
    <row r="1195" spans="1:15" x14ac:dyDescent="0.25">
      <c r="A1195" t="s">
        <v>1218</v>
      </c>
      <c r="B1195" t="s">
        <v>54</v>
      </c>
      <c r="C1195">
        <v>1193</v>
      </c>
      <c r="D1195">
        <v>443561</v>
      </c>
      <c r="E1195" t="s">
        <v>5</v>
      </c>
      <c r="F1195" t="s">
        <v>5</v>
      </c>
      <c r="G1195" t="s">
        <v>5</v>
      </c>
      <c r="H1195" t="s">
        <v>9</v>
      </c>
      <c r="I1195" s="1">
        <v>36831</v>
      </c>
      <c r="J1195" s="1"/>
      <c r="K1195" s="1" t="b">
        <f t="shared" si="18"/>
        <v>0</v>
      </c>
      <c r="N1195" s="10"/>
      <c r="O1195" s="10"/>
    </row>
    <row r="1196" spans="1:15" x14ac:dyDescent="0.25">
      <c r="A1196" t="s">
        <v>4804</v>
      </c>
      <c r="B1196" t="s">
        <v>39</v>
      </c>
      <c r="C1196">
        <v>1194</v>
      </c>
      <c r="D1196">
        <v>442780</v>
      </c>
      <c r="E1196">
        <v>336</v>
      </c>
      <c r="F1196" t="s">
        <v>5</v>
      </c>
      <c r="G1196" t="s">
        <v>5</v>
      </c>
      <c r="H1196" t="s">
        <v>7</v>
      </c>
      <c r="I1196" s="1">
        <v>38534</v>
      </c>
      <c r="J1196" s="1"/>
      <c r="K1196" s="1" t="b">
        <f t="shared" si="18"/>
        <v>0</v>
      </c>
      <c r="N1196" s="10"/>
      <c r="O1196" s="10"/>
    </row>
    <row r="1197" spans="1:15" x14ac:dyDescent="0.25">
      <c r="A1197" t="s">
        <v>1219</v>
      </c>
      <c r="B1197" t="s">
        <v>36</v>
      </c>
      <c r="C1197">
        <v>1195</v>
      </c>
      <c r="D1197">
        <v>442699</v>
      </c>
      <c r="E1197">
        <v>339</v>
      </c>
      <c r="F1197" t="s">
        <v>5</v>
      </c>
      <c r="G1197" t="s">
        <v>5</v>
      </c>
      <c r="H1197" t="s">
        <v>3</v>
      </c>
      <c r="I1197" s="1">
        <v>38626</v>
      </c>
      <c r="J1197" s="1"/>
      <c r="K1197" s="1" t="b">
        <f t="shared" si="18"/>
        <v>0</v>
      </c>
      <c r="N1197" s="10"/>
      <c r="O1197" s="10"/>
    </row>
    <row r="1198" spans="1:15" x14ac:dyDescent="0.25">
      <c r="A1198" t="s">
        <v>1220</v>
      </c>
      <c r="B1198" t="s">
        <v>54</v>
      </c>
      <c r="C1198">
        <v>1196</v>
      </c>
      <c r="D1198">
        <v>442474</v>
      </c>
      <c r="E1198" t="s">
        <v>5</v>
      </c>
      <c r="F1198" t="s">
        <v>5</v>
      </c>
      <c r="G1198" t="s">
        <v>5</v>
      </c>
      <c r="H1198" t="s">
        <v>9</v>
      </c>
      <c r="I1198" s="1">
        <v>36831</v>
      </c>
      <c r="J1198" s="1"/>
      <c r="K1198" s="1" t="b">
        <f t="shared" si="18"/>
        <v>0</v>
      </c>
      <c r="N1198" s="10"/>
      <c r="O1198" s="10"/>
    </row>
    <row r="1199" spans="1:15" x14ac:dyDescent="0.25">
      <c r="A1199" t="s">
        <v>1221</v>
      </c>
      <c r="B1199" t="s">
        <v>72</v>
      </c>
      <c r="C1199">
        <v>1197</v>
      </c>
      <c r="D1199" t="s">
        <v>5</v>
      </c>
      <c r="E1199" t="s">
        <v>5</v>
      </c>
      <c r="F1199">
        <v>442252</v>
      </c>
      <c r="G1199" t="s">
        <v>5</v>
      </c>
      <c r="H1199" t="s">
        <v>6</v>
      </c>
      <c r="I1199" s="1">
        <v>37010</v>
      </c>
      <c r="J1199" s="1"/>
      <c r="K1199" s="1" t="b">
        <f t="shared" si="18"/>
        <v>0</v>
      </c>
      <c r="N1199" s="10"/>
      <c r="O1199" s="10"/>
    </row>
    <row r="1200" spans="1:15" x14ac:dyDescent="0.25">
      <c r="A1200" t="s">
        <v>1222</v>
      </c>
      <c r="B1200" t="s">
        <v>44</v>
      </c>
      <c r="C1200">
        <v>1198</v>
      </c>
      <c r="D1200">
        <v>441956</v>
      </c>
      <c r="E1200">
        <v>16</v>
      </c>
      <c r="F1200" t="s">
        <v>5</v>
      </c>
      <c r="G1200" t="s">
        <v>5</v>
      </c>
      <c r="H1200" t="s">
        <v>3</v>
      </c>
      <c r="I1200" s="1">
        <v>36951</v>
      </c>
      <c r="J1200" s="1"/>
      <c r="K1200" s="1" t="b">
        <f t="shared" si="18"/>
        <v>0</v>
      </c>
      <c r="N1200" s="10"/>
      <c r="O1200" s="10"/>
    </row>
    <row r="1201" spans="1:15" x14ac:dyDescent="0.25">
      <c r="A1201" t="s">
        <v>4432</v>
      </c>
      <c r="B1201" t="s">
        <v>105</v>
      </c>
      <c r="C1201">
        <v>1199</v>
      </c>
      <c r="D1201">
        <v>328436</v>
      </c>
      <c r="E1201" t="s">
        <v>5</v>
      </c>
      <c r="F1201">
        <v>441703</v>
      </c>
      <c r="G1201" t="s">
        <v>5</v>
      </c>
      <c r="H1201" t="s">
        <v>3</v>
      </c>
      <c r="I1201" s="1">
        <v>33464</v>
      </c>
      <c r="J1201" s="1"/>
      <c r="K1201" s="1" t="b">
        <f t="shared" si="18"/>
        <v>0</v>
      </c>
      <c r="N1201" s="10"/>
      <c r="O1201" s="10"/>
    </row>
    <row r="1202" spans="1:15" x14ac:dyDescent="0.25">
      <c r="A1202" t="s">
        <v>1223</v>
      </c>
      <c r="B1202" t="s">
        <v>116</v>
      </c>
      <c r="C1202">
        <v>1200</v>
      </c>
      <c r="D1202">
        <v>441351</v>
      </c>
      <c r="E1202" t="s">
        <v>5</v>
      </c>
      <c r="F1202" t="s">
        <v>5</v>
      </c>
      <c r="G1202" t="s">
        <v>5</v>
      </c>
      <c r="H1202" t="s">
        <v>3</v>
      </c>
      <c r="I1202" s="1">
        <v>38245</v>
      </c>
      <c r="J1202" s="1"/>
      <c r="K1202" s="1" t="b">
        <f t="shared" si="18"/>
        <v>0</v>
      </c>
      <c r="N1202" s="10"/>
      <c r="O1202" s="10"/>
    </row>
    <row r="1203" spans="1:15" x14ac:dyDescent="0.25">
      <c r="A1203" t="s">
        <v>1224</v>
      </c>
      <c r="B1203" t="s">
        <v>72</v>
      </c>
      <c r="C1203">
        <v>1201</v>
      </c>
      <c r="D1203" t="s">
        <v>5</v>
      </c>
      <c r="E1203" t="s">
        <v>5</v>
      </c>
      <c r="F1203">
        <v>441213</v>
      </c>
      <c r="G1203" t="s">
        <v>5</v>
      </c>
      <c r="H1203" t="s">
        <v>6</v>
      </c>
      <c r="I1203" s="1">
        <v>37010</v>
      </c>
      <c r="J1203" s="1"/>
      <c r="K1203" s="1" t="b">
        <f t="shared" si="18"/>
        <v>0</v>
      </c>
      <c r="N1203" s="10"/>
      <c r="O1203" s="10"/>
    </row>
    <row r="1204" spans="1:15" x14ac:dyDescent="0.25">
      <c r="A1204" t="s">
        <v>1225</v>
      </c>
      <c r="B1204" t="s">
        <v>54</v>
      </c>
      <c r="C1204">
        <v>1202</v>
      </c>
      <c r="D1204">
        <v>441096</v>
      </c>
      <c r="E1204" t="s">
        <v>5</v>
      </c>
      <c r="F1204" t="s">
        <v>5</v>
      </c>
      <c r="G1204" t="s">
        <v>5</v>
      </c>
      <c r="H1204" t="s">
        <v>9</v>
      </c>
      <c r="I1204" s="1">
        <v>36831</v>
      </c>
      <c r="J1204" s="1"/>
      <c r="K1204" s="1" t="b">
        <f t="shared" si="18"/>
        <v>0</v>
      </c>
      <c r="N1204" s="10"/>
      <c r="O1204" s="10"/>
    </row>
    <row r="1205" spans="1:15" x14ac:dyDescent="0.25">
      <c r="A1205" t="s">
        <v>1226</v>
      </c>
      <c r="B1205" t="s">
        <v>54</v>
      </c>
      <c r="C1205">
        <v>1203</v>
      </c>
      <c r="D1205">
        <v>440119</v>
      </c>
      <c r="E1205" t="s">
        <v>5</v>
      </c>
      <c r="F1205" t="s">
        <v>5</v>
      </c>
      <c r="G1205" t="s">
        <v>5</v>
      </c>
      <c r="H1205" t="s">
        <v>9</v>
      </c>
      <c r="I1205" s="1">
        <v>36831</v>
      </c>
      <c r="J1205" s="1"/>
      <c r="K1205" s="1" t="b">
        <f t="shared" si="18"/>
        <v>0</v>
      </c>
      <c r="N1205" s="10"/>
      <c r="O1205" s="10"/>
    </row>
    <row r="1206" spans="1:15" x14ac:dyDescent="0.25">
      <c r="A1206" t="s">
        <v>1227</v>
      </c>
      <c r="B1206" t="s">
        <v>54</v>
      </c>
      <c r="C1206">
        <v>1204</v>
      </c>
      <c r="D1206">
        <v>439644</v>
      </c>
      <c r="E1206" t="s">
        <v>5</v>
      </c>
      <c r="F1206" t="s">
        <v>5</v>
      </c>
      <c r="G1206" t="s">
        <v>5</v>
      </c>
      <c r="H1206" t="s">
        <v>9</v>
      </c>
      <c r="I1206" s="1">
        <v>36831</v>
      </c>
      <c r="J1206" s="1"/>
      <c r="K1206" s="1" t="b">
        <f t="shared" si="18"/>
        <v>0</v>
      </c>
      <c r="N1206" s="10"/>
      <c r="O1206" s="10"/>
    </row>
    <row r="1207" spans="1:15" x14ac:dyDescent="0.25">
      <c r="A1207" t="s">
        <v>4805</v>
      </c>
      <c r="B1207" t="s">
        <v>39</v>
      </c>
      <c r="C1207">
        <v>1205</v>
      </c>
      <c r="D1207">
        <v>438415</v>
      </c>
      <c r="E1207">
        <v>643</v>
      </c>
      <c r="F1207" t="s">
        <v>5</v>
      </c>
      <c r="G1207" t="s">
        <v>5</v>
      </c>
      <c r="H1207" t="s">
        <v>7</v>
      </c>
      <c r="I1207" s="1">
        <v>38534</v>
      </c>
      <c r="J1207" s="1"/>
      <c r="K1207" s="1" t="b">
        <f t="shared" si="18"/>
        <v>0</v>
      </c>
      <c r="N1207" s="10"/>
      <c r="O1207" s="10"/>
    </row>
    <row r="1208" spans="1:15" x14ac:dyDescent="0.25">
      <c r="A1208" t="s">
        <v>1228</v>
      </c>
      <c r="B1208" t="s">
        <v>54</v>
      </c>
      <c r="C1208">
        <v>1206</v>
      </c>
      <c r="D1208">
        <v>438277</v>
      </c>
      <c r="E1208" t="s">
        <v>5</v>
      </c>
      <c r="F1208" t="s">
        <v>5</v>
      </c>
      <c r="G1208" t="s">
        <v>5</v>
      </c>
      <c r="H1208" t="s">
        <v>9</v>
      </c>
      <c r="I1208" s="1">
        <v>36831</v>
      </c>
      <c r="J1208" s="1"/>
      <c r="K1208" s="1" t="b">
        <f t="shared" si="18"/>
        <v>0</v>
      </c>
      <c r="N1208" s="10"/>
      <c r="O1208" s="10"/>
    </row>
    <row r="1209" spans="1:15" x14ac:dyDescent="0.25">
      <c r="A1209" t="s">
        <v>1229</v>
      </c>
      <c r="B1209" t="s">
        <v>54</v>
      </c>
      <c r="C1209">
        <v>1207</v>
      </c>
      <c r="D1209">
        <v>437328</v>
      </c>
      <c r="E1209" t="s">
        <v>5</v>
      </c>
      <c r="F1209" t="s">
        <v>5</v>
      </c>
      <c r="G1209" t="s">
        <v>5</v>
      </c>
      <c r="H1209" t="s">
        <v>9</v>
      </c>
      <c r="I1209" s="1">
        <v>36831</v>
      </c>
      <c r="J1209" s="1"/>
      <c r="K1209" s="1" t="b">
        <f t="shared" si="18"/>
        <v>0</v>
      </c>
      <c r="N1209" s="10"/>
      <c r="O1209" s="10"/>
    </row>
    <row r="1210" spans="1:15" x14ac:dyDescent="0.25">
      <c r="A1210" t="s">
        <v>1230</v>
      </c>
      <c r="B1210" t="s">
        <v>54</v>
      </c>
      <c r="C1210">
        <v>1208</v>
      </c>
      <c r="D1210">
        <v>437251</v>
      </c>
      <c r="E1210" t="s">
        <v>5</v>
      </c>
      <c r="F1210" t="s">
        <v>5</v>
      </c>
      <c r="G1210" t="s">
        <v>5</v>
      </c>
      <c r="H1210" t="s">
        <v>9</v>
      </c>
      <c r="I1210" s="1">
        <v>36831</v>
      </c>
      <c r="J1210" s="1"/>
      <c r="K1210" s="1" t="b">
        <f t="shared" si="18"/>
        <v>0</v>
      </c>
      <c r="N1210" s="10"/>
      <c r="O1210" s="10"/>
    </row>
    <row r="1211" spans="1:15" x14ac:dyDescent="0.25">
      <c r="A1211" t="s">
        <v>1231</v>
      </c>
      <c r="B1211" t="s">
        <v>56</v>
      </c>
      <c r="C1211">
        <v>1209</v>
      </c>
      <c r="D1211">
        <v>418097</v>
      </c>
      <c r="E1211" t="s">
        <v>5</v>
      </c>
      <c r="F1211">
        <v>436508</v>
      </c>
      <c r="G1211" t="s">
        <v>5</v>
      </c>
      <c r="H1211" t="s">
        <v>7</v>
      </c>
      <c r="I1211" s="1">
        <v>38899</v>
      </c>
      <c r="J1211" s="1"/>
      <c r="K1211" s="1" t="b">
        <f t="shared" si="18"/>
        <v>0</v>
      </c>
      <c r="N1211" s="10"/>
      <c r="O1211" s="10"/>
    </row>
    <row r="1212" spans="1:15" x14ac:dyDescent="0.25">
      <c r="A1212" t="s">
        <v>1232</v>
      </c>
      <c r="B1212" t="s">
        <v>54</v>
      </c>
      <c r="C1212">
        <v>1210</v>
      </c>
      <c r="D1212">
        <v>435677</v>
      </c>
      <c r="E1212" t="s">
        <v>5</v>
      </c>
      <c r="F1212" t="s">
        <v>5</v>
      </c>
      <c r="G1212" t="s">
        <v>5</v>
      </c>
      <c r="H1212" t="s">
        <v>9</v>
      </c>
      <c r="I1212" s="1">
        <v>36831</v>
      </c>
      <c r="J1212" s="1"/>
      <c r="K1212" s="1" t="b">
        <f t="shared" si="18"/>
        <v>0</v>
      </c>
      <c r="N1212" s="10"/>
      <c r="O1212" s="10"/>
    </row>
    <row r="1213" spans="1:15" x14ac:dyDescent="0.25">
      <c r="A1213" t="s">
        <v>1233</v>
      </c>
      <c r="B1213" t="s">
        <v>44</v>
      </c>
      <c r="C1213">
        <v>1211</v>
      </c>
      <c r="D1213">
        <v>427929</v>
      </c>
      <c r="E1213" t="s">
        <v>5</v>
      </c>
      <c r="F1213">
        <v>435631</v>
      </c>
      <c r="G1213">
        <v>43</v>
      </c>
      <c r="H1213" t="s">
        <v>3</v>
      </c>
      <c r="I1213" s="1">
        <v>36951</v>
      </c>
      <c r="J1213" s="1"/>
      <c r="K1213" s="1" t="b">
        <f t="shared" si="18"/>
        <v>0</v>
      </c>
      <c r="N1213" s="10"/>
      <c r="O1213" s="10"/>
    </row>
    <row r="1214" spans="1:15" x14ac:dyDescent="0.25">
      <c r="A1214" t="s">
        <v>1234</v>
      </c>
      <c r="B1214" t="s">
        <v>413</v>
      </c>
      <c r="C1214">
        <v>1212</v>
      </c>
      <c r="D1214">
        <v>435543</v>
      </c>
      <c r="E1214" t="s">
        <v>5</v>
      </c>
      <c r="F1214" t="s">
        <v>5</v>
      </c>
      <c r="G1214" t="s">
        <v>5</v>
      </c>
      <c r="H1214" t="s">
        <v>9</v>
      </c>
      <c r="I1214" s="1">
        <v>39060</v>
      </c>
      <c r="J1214" s="1"/>
      <c r="K1214" s="1" t="b">
        <f t="shared" si="18"/>
        <v>0</v>
      </c>
      <c r="N1214" s="10"/>
      <c r="O1214" s="10"/>
    </row>
    <row r="1215" spans="1:15" x14ac:dyDescent="0.25">
      <c r="A1215" t="s">
        <v>1235</v>
      </c>
      <c r="B1215" t="s">
        <v>41</v>
      </c>
      <c r="C1215">
        <v>1213</v>
      </c>
      <c r="D1215">
        <v>434371</v>
      </c>
      <c r="E1215">
        <v>329</v>
      </c>
      <c r="F1215" t="s">
        <v>5</v>
      </c>
      <c r="G1215" t="s">
        <v>5</v>
      </c>
      <c r="H1215" t="s">
        <v>3</v>
      </c>
      <c r="I1215" s="1">
        <v>36831</v>
      </c>
      <c r="J1215" s="1"/>
      <c r="K1215" s="1" t="b">
        <f t="shared" si="18"/>
        <v>0</v>
      </c>
      <c r="N1215" s="10"/>
      <c r="O1215" s="10"/>
    </row>
    <row r="1216" spans="1:15" x14ac:dyDescent="0.25">
      <c r="A1216" t="s">
        <v>1236</v>
      </c>
      <c r="B1216" t="s">
        <v>54</v>
      </c>
      <c r="C1216">
        <v>1214</v>
      </c>
      <c r="D1216">
        <v>433799</v>
      </c>
      <c r="E1216" t="s">
        <v>5</v>
      </c>
      <c r="F1216" t="s">
        <v>5</v>
      </c>
      <c r="G1216" t="s">
        <v>5</v>
      </c>
      <c r="H1216" t="s">
        <v>9</v>
      </c>
      <c r="I1216" s="1">
        <v>36831</v>
      </c>
      <c r="J1216" s="1"/>
      <c r="K1216" s="1" t="b">
        <f t="shared" si="18"/>
        <v>0</v>
      </c>
      <c r="N1216" s="10"/>
      <c r="O1216" s="10"/>
    </row>
    <row r="1217" spans="1:15" x14ac:dyDescent="0.25">
      <c r="A1217" t="s">
        <v>1237</v>
      </c>
      <c r="B1217" t="s">
        <v>54</v>
      </c>
      <c r="C1217">
        <v>1215</v>
      </c>
      <c r="D1217">
        <v>433236</v>
      </c>
      <c r="E1217" t="s">
        <v>5</v>
      </c>
      <c r="F1217" t="s">
        <v>5</v>
      </c>
      <c r="G1217" t="s">
        <v>5</v>
      </c>
      <c r="H1217" t="s">
        <v>9</v>
      </c>
      <c r="I1217" s="1">
        <v>36831</v>
      </c>
      <c r="J1217" s="1"/>
      <c r="K1217" s="1" t="b">
        <f t="shared" si="18"/>
        <v>0</v>
      </c>
      <c r="N1217" s="10"/>
      <c r="O1217" s="10"/>
    </row>
    <row r="1218" spans="1:15" x14ac:dyDescent="0.25">
      <c r="A1218" t="s">
        <v>1238</v>
      </c>
      <c r="B1218" t="s">
        <v>70</v>
      </c>
      <c r="C1218">
        <v>1216</v>
      </c>
      <c r="D1218">
        <v>433030</v>
      </c>
      <c r="E1218" t="s">
        <v>5</v>
      </c>
      <c r="F1218" t="s">
        <v>5</v>
      </c>
      <c r="G1218" t="s">
        <v>5</v>
      </c>
      <c r="H1218" t="s">
        <v>3</v>
      </c>
      <c r="I1218" s="1">
        <v>33568</v>
      </c>
      <c r="J1218" s="1"/>
      <c r="K1218" s="1" t="b">
        <f t="shared" si="18"/>
        <v>0</v>
      </c>
      <c r="N1218" s="10"/>
      <c r="O1218" s="10"/>
    </row>
    <row r="1219" spans="1:15" x14ac:dyDescent="0.25">
      <c r="A1219" t="s">
        <v>1239</v>
      </c>
      <c r="B1219" t="s">
        <v>54</v>
      </c>
      <c r="C1219">
        <v>1217</v>
      </c>
      <c r="D1219">
        <v>432579</v>
      </c>
      <c r="E1219" t="s">
        <v>5</v>
      </c>
      <c r="F1219" t="s">
        <v>5</v>
      </c>
      <c r="G1219" t="s">
        <v>5</v>
      </c>
      <c r="H1219" t="s">
        <v>9</v>
      </c>
      <c r="I1219" s="1">
        <v>36831</v>
      </c>
      <c r="J1219" s="1"/>
      <c r="K1219" s="1" t="b">
        <f t="shared" ref="K1219:K1282" si="19">EXACT(A1219,UPPER(A1219))</f>
        <v>0</v>
      </c>
      <c r="N1219" s="10"/>
      <c r="O1219" s="10"/>
    </row>
    <row r="1220" spans="1:15" x14ac:dyDescent="0.25">
      <c r="A1220" t="s">
        <v>1240</v>
      </c>
      <c r="B1220" t="s">
        <v>54</v>
      </c>
      <c r="C1220">
        <v>1218</v>
      </c>
      <c r="D1220">
        <v>432339</v>
      </c>
      <c r="E1220" t="s">
        <v>5</v>
      </c>
      <c r="F1220" t="s">
        <v>5</v>
      </c>
      <c r="G1220" t="s">
        <v>5</v>
      </c>
      <c r="H1220" t="s">
        <v>9</v>
      </c>
      <c r="I1220" s="1">
        <v>36831</v>
      </c>
      <c r="J1220" s="1"/>
      <c r="K1220" s="1" t="b">
        <f t="shared" si="19"/>
        <v>0</v>
      </c>
      <c r="N1220" s="10"/>
      <c r="O1220" s="10"/>
    </row>
    <row r="1221" spans="1:15" x14ac:dyDescent="0.25">
      <c r="A1221" t="s">
        <v>1241</v>
      </c>
      <c r="B1221" t="s">
        <v>78</v>
      </c>
      <c r="C1221">
        <v>1219</v>
      </c>
      <c r="D1221">
        <v>432233</v>
      </c>
      <c r="E1221" t="s">
        <v>5</v>
      </c>
      <c r="F1221" t="s">
        <v>5</v>
      </c>
      <c r="G1221" t="s">
        <v>5</v>
      </c>
      <c r="H1221" t="s">
        <v>7</v>
      </c>
      <c r="I1221" s="1">
        <v>37803</v>
      </c>
      <c r="J1221" s="1"/>
      <c r="K1221" s="1" t="b">
        <f t="shared" si="19"/>
        <v>0</v>
      </c>
      <c r="N1221" s="10"/>
      <c r="O1221" s="10"/>
    </row>
    <row r="1222" spans="1:15" x14ac:dyDescent="0.25">
      <c r="A1222" t="s">
        <v>1242</v>
      </c>
      <c r="B1222" t="s">
        <v>44</v>
      </c>
      <c r="C1222">
        <v>1220</v>
      </c>
      <c r="D1222">
        <v>278801</v>
      </c>
      <c r="E1222">
        <v>9</v>
      </c>
      <c r="F1222">
        <v>432213</v>
      </c>
      <c r="G1222">
        <v>12</v>
      </c>
      <c r="H1222" t="s">
        <v>3</v>
      </c>
      <c r="I1222" s="1">
        <v>36951</v>
      </c>
      <c r="J1222" s="1"/>
      <c r="K1222" s="1" t="b">
        <f t="shared" si="19"/>
        <v>0</v>
      </c>
      <c r="N1222" s="10"/>
      <c r="O1222" s="10"/>
    </row>
    <row r="1223" spans="1:15" x14ac:dyDescent="0.25">
      <c r="A1223" t="s">
        <v>1243</v>
      </c>
      <c r="B1223" t="s">
        <v>44</v>
      </c>
      <c r="C1223">
        <v>1221</v>
      </c>
      <c r="D1223">
        <v>411298</v>
      </c>
      <c r="E1223">
        <v>15</v>
      </c>
      <c r="F1223">
        <v>431603</v>
      </c>
      <c r="G1223">
        <v>87</v>
      </c>
      <c r="H1223" t="s">
        <v>3</v>
      </c>
      <c r="I1223" s="1">
        <v>36951</v>
      </c>
      <c r="J1223" s="1"/>
      <c r="K1223" s="1" t="b">
        <f t="shared" si="19"/>
        <v>0</v>
      </c>
      <c r="N1223" s="10"/>
      <c r="O1223" s="10"/>
    </row>
    <row r="1224" spans="1:15" x14ac:dyDescent="0.25">
      <c r="A1224" t="s">
        <v>1244</v>
      </c>
      <c r="B1224" t="s">
        <v>174</v>
      </c>
      <c r="C1224">
        <v>1222</v>
      </c>
      <c r="D1224">
        <v>431278</v>
      </c>
      <c r="E1224" t="s">
        <v>5</v>
      </c>
      <c r="F1224" t="s">
        <v>5</v>
      </c>
      <c r="G1224" t="s">
        <v>5</v>
      </c>
      <c r="H1224" t="s">
        <v>6</v>
      </c>
      <c r="I1224" t="s">
        <v>13</v>
      </c>
      <c r="K1224" s="1" t="b">
        <f t="shared" si="19"/>
        <v>0</v>
      </c>
      <c r="N1224" s="10"/>
      <c r="O1224" s="10"/>
    </row>
    <row r="1225" spans="1:15" x14ac:dyDescent="0.25">
      <c r="A1225" t="s">
        <v>1245</v>
      </c>
      <c r="B1225" t="s">
        <v>48</v>
      </c>
      <c r="C1225">
        <v>1223</v>
      </c>
      <c r="D1225" t="s">
        <v>5</v>
      </c>
      <c r="E1225" t="s">
        <v>5</v>
      </c>
      <c r="F1225">
        <v>430923</v>
      </c>
      <c r="G1225" t="s">
        <v>5</v>
      </c>
      <c r="H1225" t="s">
        <v>7</v>
      </c>
      <c r="I1225" s="1">
        <v>38899</v>
      </c>
      <c r="J1225" s="1"/>
      <c r="K1225" s="1" t="b">
        <f t="shared" si="19"/>
        <v>0</v>
      </c>
      <c r="N1225" s="10"/>
      <c r="O1225" s="10"/>
    </row>
    <row r="1226" spans="1:15" x14ac:dyDescent="0.25">
      <c r="A1226" t="s">
        <v>1246</v>
      </c>
      <c r="B1226" t="s">
        <v>44</v>
      </c>
      <c r="C1226">
        <v>1224</v>
      </c>
      <c r="D1226">
        <v>429933</v>
      </c>
      <c r="E1226" t="s">
        <v>5</v>
      </c>
      <c r="F1226">
        <v>430669</v>
      </c>
      <c r="G1226">
        <v>92</v>
      </c>
      <c r="H1226" t="s">
        <v>3</v>
      </c>
      <c r="I1226" s="1">
        <v>36951</v>
      </c>
      <c r="J1226" s="1"/>
      <c r="K1226" s="1" t="b">
        <f t="shared" si="19"/>
        <v>0</v>
      </c>
      <c r="N1226" s="10"/>
      <c r="O1226" s="10"/>
    </row>
    <row r="1227" spans="1:15" x14ac:dyDescent="0.25">
      <c r="A1227" t="s">
        <v>1247</v>
      </c>
      <c r="B1227" t="s">
        <v>44</v>
      </c>
      <c r="C1227">
        <v>1225</v>
      </c>
      <c r="D1227">
        <v>430598</v>
      </c>
      <c r="E1227">
        <v>21</v>
      </c>
      <c r="F1227" t="s">
        <v>5</v>
      </c>
      <c r="G1227" t="s">
        <v>5</v>
      </c>
      <c r="H1227" t="s">
        <v>3</v>
      </c>
      <c r="I1227" s="1">
        <v>36951</v>
      </c>
      <c r="J1227" s="1"/>
      <c r="K1227" s="1" t="b">
        <f t="shared" si="19"/>
        <v>0</v>
      </c>
      <c r="N1227" s="10"/>
      <c r="O1227" s="10"/>
    </row>
    <row r="1228" spans="1:15" x14ac:dyDescent="0.25">
      <c r="A1228" t="s">
        <v>1248</v>
      </c>
      <c r="B1228" t="s">
        <v>54</v>
      </c>
      <c r="C1228">
        <v>1226</v>
      </c>
      <c r="D1228">
        <v>430512</v>
      </c>
      <c r="E1228" t="s">
        <v>5</v>
      </c>
      <c r="F1228" t="s">
        <v>5</v>
      </c>
      <c r="G1228" t="s">
        <v>5</v>
      </c>
      <c r="H1228" t="s">
        <v>9</v>
      </c>
      <c r="I1228" s="1">
        <v>36831</v>
      </c>
      <c r="J1228" s="1"/>
      <c r="K1228" s="1" t="b">
        <f t="shared" si="19"/>
        <v>0</v>
      </c>
      <c r="N1228" s="10"/>
      <c r="O1228" s="10"/>
    </row>
    <row r="1229" spans="1:15" x14ac:dyDescent="0.25">
      <c r="A1229" t="s">
        <v>1249</v>
      </c>
      <c r="B1229" t="s">
        <v>46</v>
      </c>
      <c r="C1229">
        <v>1227</v>
      </c>
      <c r="D1229">
        <v>429667</v>
      </c>
      <c r="E1229">
        <v>4536</v>
      </c>
      <c r="F1229" t="s">
        <v>5</v>
      </c>
      <c r="G1229" t="s">
        <v>5</v>
      </c>
      <c r="H1229" t="s">
        <v>6</v>
      </c>
      <c r="I1229" s="1">
        <v>38534</v>
      </c>
      <c r="J1229" s="1"/>
      <c r="K1229" s="1" t="b">
        <f t="shared" si="19"/>
        <v>0</v>
      </c>
      <c r="N1229" s="10"/>
      <c r="O1229" s="10"/>
    </row>
    <row r="1230" spans="1:15" x14ac:dyDescent="0.25">
      <c r="A1230" t="s">
        <v>1250</v>
      </c>
      <c r="B1230" t="s">
        <v>38</v>
      </c>
      <c r="C1230">
        <v>1228</v>
      </c>
      <c r="D1230">
        <v>429568</v>
      </c>
      <c r="E1230">
        <v>503</v>
      </c>
      <c r="F1230" t="s">
        <v>5</v>
      </c>
      <c r="G1230" t="s">
        <v>5</v>
      </c>
      <c r="H1230" t="s">
        <v>6</v>
      </c>
      <c r="I1230" s="1">
        <v>37803</v>
      </c>
      <c r="J1230" s="1"/>
      <c r="K1230" s="1" t="b">
        <f t="shared" si="19"/>
        <v>0</v>
      </c>
      <c r="N1230" s="10"/>
      <c r="O1230" s="10"/>
    </row>
    <row r="1231" spans="1:15" x14ac:dyDescent="0.25">
      <c r="A1231" t="s">
        <v>1251</v>
      </c>
      <c r="B1231" t="s">
        <v>43</v>
      </c>
      <c r="C1231">
        <v>1229</v>
      </c>
      <c r="D1231">
        <v>429076</v>
      </c>
      <c r="E1231">
        <v>156</v>
      </c>
      <c r="F1231" t="s">
        <v>5</v>
      </c>
      <c r="G1231" t="s">
        <v>5</v>
      </c>
      <c r="H1231" t="s">
        <v>9</v>
      </c>
      <c r="I1231" s="1">
        <v>36800</v>
      </c>
      <c r="J1231" s="1"/>
      <c r="K1231" s="1" t="b">
        <f t="shared" si="19"/>
        <v>0</v>
      </c>
      <c r="N1231" s="10"/>
      <c r="O1231" s="10"/>
    </row>
    <row r="1232" spans="1:15" x14ac:dyDescent="0.25">
      <c r="A1232" t="s">
        <v>1252</v>
      </c>
      <c r="B1232" t="s">
        <v>54</v>
      </c>
      <c r="C1232">
        <v>1230</v>
      </c>
      <c r="D1232">
        <v>427553</v>
      </c>
      <c r="E1232" t="s">
        <v>5</v>
      </c>
      <c r="F1232" t="s">
        <v>5</v>
      </c>
      <c r="G1232" t="s">
        <v>5</v>
      </c>
      <c r="H1232" t="s">
        <v>9</v>
      </c>
      <c r="I1232" s="1">
        <v>36831</v>
      </c>
      <c r="J1232" s="1"/>
      <c r="K1232" s="1" t="b">
        <f t="shared" si="19"/>
        <v>0</v>
      </c>
      <c r="N1232" s="10"/>
      <c r="O1232" s="10"/>
    </row>
    <row r="1233" spans="1:15" x14ac:dyDescent="0.25">
      <c r="A1233" t="s">
        <v>1253</v>
      </c>
      <c r="B1233" t="s">
        <v>1254</v>
      </c>
      <c r="C1233">
        <v>1231</v>
      </c>
      <c r="D1233">
        <v>426618</v>
      </c>
      <c r="E1233">
        <v>124</v>
      </c>
      <c r="F1233" t="s">
        <v>5</v>
      </c>
      <c r="G1233" t="s">
        <v>5</v>
      </c>
      <c r="H1233" t="s">
        <v>7</v>
      </c>
      <c r="I1233" s="1">
        <v>38899</v>
      </c>
      <c r="J1233" s="1"/>
      <c r="K1233" s="1" t="b">
        <f t="shared" si="19"/>
        <v>1</v>
      </c>
      <c r="N1233" s="10"/>
      <c r="O1233" s="10"/>
    </row>
    <row r="1234" spans="1:15" x14ac:dyDescent="0.25">
      <c r="A1234" t="s">
        <v>1255</v>
      </c>
      <c r="B1234" t="s">
        <v>36</v>
      </c>
      <c r="C1234">
        <v>1232</v>
      </c>
      <c r="D1234">
        <v>426178</v>
      </c>
      <c r="E1234">
        <v>101</v>
      </c>
      <c r="F1234" t="s">
        <v>5</v>
      </c>
      <c r="G1234" t="s">
        <v>5</v>
      </c>
      <c r="H1234" t="s">
        <v>3</v>
      </c>
      <c r="I1234" s="1">
        <v>38626</v>
      </c>
      <c r="J1234" s="1"/>
      <c r="K1234" s="1" t="b">
        <f t="shared" si="19"/>
        <v>0</v>
      </c>
      <c r="N1234" s="10"/>
      <c r="O1234" s="10"/>
    </row>
    <row r="1235" spans="1:15" x14ac:dyDescent="0.25">
      <c r="A1235" t="s">
        <v>1256</v>
      </c>
      <c r="B1235" t="s">
        <v>210</v>
      </c>
      <c r="C1235">
        <v>1233</v>
      </c>
      <c r="D1235">
        <v>425990</v>
      </c>
      <c r="E1235" t="s">
        <v>5</v>
      </c>
      <c r="F1235" t="s">
        <v>5</v>
      </c>
      <c r="G1235" t="s">
        <v>5</v>
      </c>
      <c r="H1235" t="s">
        <v>6</v>
      </c>
      <c r="I1235" s="1">
        <v>38899</v>
      </c>
      <c r="J1235" s="1"/>
      <c r="K1235" s="1" t="b">
        <f t="shared" si="19"/>
        <v>0</v>
      </c>
      <c r="N1235" s="10"/>
      <c r="O1235" s="10"/>
    </row>
    <row r="1236" spans="1:15" x14ac:dyDescent="0.25">
      <c r="A1236" t="s">
        <v>1257</v>
      </c>
      <c r="B1236" t="s">
        <v>1258</v>
      </c>
      <c r="C1236">
        <v>1234</v>
      </c>
      <c r="D1236">
        <v>425609</v>
      </c>
      <c r="E1236">
        <v>383</v>
      </c>
      <c r="F1236" t="s">
        <v>5</v>
      </c>
      <c r="G1236" t="s">
        <v>5</v>
      </c>
      <c r="H1236" t="s">
        <v>7</v>
      </c>
      <c r="I1236" s="1">
        <v>38899</v>
      </c>
      <c r="J1236" s="1"/>
      <c r="K1236" s="1" t="b">
        <f t="shared" si="19"/>
        <v>1</v>
      </c>
      <c r="N1236" s="10"/>
      <c r="O1236" s="10"/>
    </row>
    <row r="1237" spans="1:15" x14ac:dyDescent="0.25">
      <c r="A1237" t="s">
        <v>1259</v>
      </c>
      <c r="B1237" t="s">
        <v>54</v>
      </c>
      <c r="C1237">
        <v>1235</v>
      </c>
      <c r="D1237">
        <v>424859</v>
      </c>
      <c r="E1237" t="s">
        <v>5</v>
      </c>
      <c r="F1237" t="s">
        <v>5</v>
      </c>
      <c r="G1237" t="s">
        <v>5</v>
      </c>
      <c r="H1237" t="s">
        <v>9</v>
      </c>
      <c r="I1237" s="1">
        <v>36831</v>
      </c>
      <c r="J1237" s="1"/>
      <c r="K1237" s="1" t="b">
        <f t="shared" si="19"/>
        <v>0</v>
      </c>
      <c r="N1237" s="10"/>
      <c r="O1237" s="10"/>
    </row>
    <row r="1238" spans="1:15" x14ac:dyDescent="0.25">
      <c r="A1238" t="s">
        <v>1260</v>
      </c>
      <c r="B1238" t="s">
        <v>330</v>
      </c>
      <c r="C1238">
        <v>1236</v>
      </c>
      <c r="D1238">
        <v>424662</v>
      </c>
      <c r="E1238" t="s">
        <v>5</v>
      </c>
      <c r="F1238" t="s">
        <v>5</v>
      </c>
      <c r="G1238" t="s">
        <v>5</v>
      </c>
      <c r="H1238" t="s">
        <v>3</v>
      </c>
      <c r="I1238" s="1">
        <v>35643</v>
      </c>
      <c r="J1238" s="1"/>
      <c r="K1238" s="1" t="b">
        <f t="shared" si="19"/>
        <v>0</v>
      </c>
      <c r="N1238" s="10"/>
      <c r="O1238" s="10"/>
    </row>
    <row r="1239" spans="1:15" x14ac:dyDescent="0.25">
      <c r="A1239" t="s">
        <v>1261</v>
      </c>
      <c r="B1239" t="s">
        <v>54</v>
      </c>
      <c r="C1239">
        <v>1237</v>
      </c>
      <c r="D1239">
        <v>423444</v>
      </c>
      <c r="E1239" t="s">
        <v>5</v>
      </c>
      <c r="F1239" t="s">
        <v>5</v>
      </c>
      <c r="G1239" t="s">
        <v>5</v>
      </c>
      <c r="H1239" t="s">
        <v>9</v>
      </c>
      <c r="I1239" s="1">
        <v>36831</v>
      </c>
      <c r="J1239" s="1"/>
      <c r="K1239" s="1" t="b">
        <f t="shared" si="19"/>
        <v>0</v>
      </c>
      <c r="N1239" s="10"/>
      <c r="O1239" s="10"/>
    </row>
    <row r="1240" spans="1:15" x14ac:dyDescent="0.25">
      <c r="A1240" t="s">
        <v>1262</v>
      </c>
      <c r="B1240" t="s">
        <v>48</v>
      </c>
      <c r="C1240">
        <v>1238</v>
      </c>
      <c r="D1240" t="s">
        <v>5</v>
      </c>
      <c r="E1240" t="s">
        <v>5</v>
      </c>
      <c r="F1240">
        <v>423095</v>
      </c>
      <c r="G1240" t="s">
        <v>5</v>
      </c>
      <c r="H1240" t="s">
        <v>7</v>
      </c>
      <c r="I1240" s="1">
        <v>38899</v>
      </c>
      <c r="J1240" s="1"/>
      <c r="K1240" s="1" t="b">
        <f t="shared" si="19"/>
        <v>0</v>
      </c>
      <c r="N1240" s="10"/>
      <c r="O1240" s="10"/>
    </row>
    <row r="1241" spans="1:15" x14ac:dyDescent="0.25">
      <c r="A1241" t="s">
        <v>1263</v>
      </c>
      <c r="B1241" t="s">
        <v>54</v>
      </c>
      <c r="C1241">
        <v>1239</v>
      </c>
      <c r="D1241">
        <v>423070</v>
      </c>
      <c r="E1241" t="s">
        <v>5</v>
      </c>
      <c r="F1241" t="s">
        <v>5</v>
      </c>
      <c r="G1241" t="s">
        <v>5</v>
      </c>
      <c r="H1241" t="s">
        <v>9</v>
      </c>
      <c r="I1241" s="1">
        <v>36831</v>
      </c>
      <c r="J1241" s="1"/>
      <c r="K1241" s="1" t="b">
        <f t="shared" si="19"/>
        <v>0</v>
      </c>
      <c r="N1241" s="10"/>
      <c r="O1241" s="10"/>
    </row>
    <row r="1242" spans="1:15" x14ac:dyDescent="0.25">
      <c r="A1242" t="s">
        <v>4806</v>
      </c>
      <c r="B1242" t="s">
        <v>56</v>
      </c>
      <c r="C1242">
        <v>1240</v>
      </c>
      <c r="D1242">
        <v>423007</v>
      </c>
      <c r="E1242" t="s">
        <v>5</v>
      </c>
      <c r="F1242" t="s">
        <v>5</v>
      </c>
      <c r="G1242" t="s">
        <v>5</v>
      </c>
      <c r="H1242" t="s">
        <v>7</v>
      </c>
      <c r="I1242" s="1">
        <v>38899</v>
      </c>
      <c r="J1242" s="1"/>
      <c r="K1242" s="1" t="b">
        <f t="shared" si="19"/>
        <v>0</v>
      </c>
      <c r="N1242" s="10"/>
      <c r="O1242" s="10"/>
    </row>
    <row r="1243" spans="1:15" x14ac:dyDescent="0.25">
      <c r="A1243" t="s">
        <v>1264</v>
      </c>
      <c r="B1243" t="s">
        <v>54</v>
      </c>
      <c r="C1243">
        <v>1241</v>
      </c>
      <c r="D1243">
        <v>422761</v>
      </c>
      <c r="E1243" t="s">
        <v>5</v>
      </c>
      <c r="F1243" t="s">
        <v>5</v>
      </c>
      <c r="G1243" t="s">
        <v>5</v>
      </c>
      <c r="H1243" t="s">
        <v>9</v>
      </c>
      <c r="I1243" s="1">
        <v>36831</v>
      </c>
      <c r="J1243" s="1"/>
      <c r="K1243" s="1" t="b">
        <f t="shared" si="19"/>
        <v>0</v>
      </c>
      <c r="N1243" s="10"/>
      <c r="O1243" s="10"/>
    </row>
    <row r="1244" spans="1:15" x14ac:dyDescent="0.25">
      <c r="A1244" t="s">
        <v>1265</v>
      </c>
      <c r="B1244" t="s">
        <v>54</v>
      </c>
      <c r="C1244">
        <v>1242</v>
      </c>
      <c r="D1244">
        <v>422514</v>
      </c>
      <c r="E1244" t="s">
        <v>5</v>
      </c>
      <c r="F1244" t="s">
        <v>5</v>
      </c>
      <c r="G1244" t="s">
        <v>5</v>
      </c>
      <c r="H1244" t="s">
        <v>9</v>
      </c>
      <c r="I1244" s="1">
        <v>36831</v>
      </c>
      <c r="J1244" s="1"/>
      <c r="K1244" s="1" t="b">
        <f t="shared" si="19"/>
        <v>0</v>
      </c>
      <c r="N1244" s="10"/>
      <c r="O1244" s="10"/>
    </row>
    <row r="1245" spans="1:15" x14ac:dyDescent="0.25">
      <c r="A1245" t="s">
        <v>1266</v>
      </c>
      <c r="B1245" t="s">
        <v>83</v>
      </c>
      <c r="C1245">
        <v>1243</v>
      </c>
      <c r="D1245" t="s">
        <v>5</v>
      </c>
      <c r="E1245" t="s">
        <v>5</v>
      </c>
      <c r="F1245">
        <v>421703</v>
      </c>
      <c r="G1245">
        <v>2369</v>
      </c>
      <c r="H1245" t="s">
        <v>6</v>
      </c>
      <c r="I1245" s="1">
        <v>38899</v>
      </c>
      <c r="J1245" s="1"/>
      <c r="K1245" s="1" t="b">
        <f t="shared" si="19"/>
        <v>0</v>
      </c>
      <c r="N1245" s="10"/>
      <c r="O1245" s="10"/>
    </row>
    <row r="1246" spans="1:15" x14ac:dyDescent="0.25">
      <c r="A1246" t="s">
        <v>1267</v>
      </c>
      <c r="B1246" t="s">
        <v>67</v>
      </c>
      <c r="C1246">
        <v>1244</v>
      </c>
      <c r="D1246">
        <v>421502</v>
      </c>
      <c r="E1246" t="s">
        <v>5</v>
      </c>
      <c r="F1246" t="s">
        <v>5</v>
      </c>
      <c r="G1246" t="s">
        <v>5</v>
      </c>
      <c r="H1246" t="s">
        <v>3</v>
      </c>
      <c r="I1246" s="1">
        <v>35856</v>
      </c>
      <c r="J1246" s="1"/>
      <c r="K1246" s="1" t="b">
        <f t="shared" si="19"/>
        <v>0</v>
      </c>
      <c r="N1246" s="10"/>
      <c r="O1246" s="10"/>
    </row>
    <row r="1247" spans="1:15" x14ac:dyDescent="0.25">
      <c r="A1247" t="s">
        <v>1268</v>
      </c>
      <c r="B1247" t="s">
        <v>54</v>
      </c>
      <c r="C1247">
        <v>1245</v>
      </c>
      <c r="D1247">
        <v>421244</v>
      </c>
      <c r="E1247" t="s">
        <v>5</v>
      </c>
      <c r="F1247" t="s">
        <v>5</v>
      </c>
      <c r="G1247" t="s">
        <v>5</v>
      </c>
      <c r="H1247" t="s">
        <v>9</v>
      </c>
      <c r="I1247" s="1">
        <v>36831</v>
      </c>
      <c r="J1247" s="1"/>
      <c r="K1247" s="1" t="b">
        <f t="shared" si="19"/>
        <v>0</v>
      </c>
      <c r="N1247" s="10"/>
      <c r="O1247" s="10"/>
    </row>
    <row r="1248" spans="1:15" x14ac:dyDescent="0.25">
      <c r="A1248" t="s">
        <v>1269</v>
      </c>
      <c r="B1248" t="s">
        <v>36</v>
      </c>
      <c r="C1248">
        <v>1246</v>
      </c>
      <c r="D1248">
        <v>421239</v>
      </c>
      <c r="E1248">
        <v>1242</v>
      </c>
      <c r="F1248" t="s">
        <v>5</v>
      </c>
      <c r="G1248" t="s">
        <v>5</v>
      </c>
      <c r="H1248" t="s">
        <v>3</v>
      </c>
      <c r="I1248" s="1">
        <v>38626</v>
      </c>
      <c r="J1248" s="1"/>
      <c r="K1248" s="1" t="b">
        <f t="shared" si="19"/>
        <v>0</v>
      </c>
      <c r="N1248" s="10"/>
      <c r="O1248" s="10"/>
    </row>
    <row r="1249" spans="1:15" x14ac:dyDescent="0.25">
      <c r="A1249" t="s">
        <v>1270</v>
      </c>
      <c r="B1249" t="s">
        <v>1271</v>
      </c>
      <c r="C1249">
        <v>1247</v>
      </c>
      <c r="D1249" t="s">
        <v>5</v>
      </c>
      <c r="E1249" t="s">
        <v>5</v>
      </c>
      <c r="F1249">
        <v>421164</v>
      </c>
      <c r="G1249" t="s">
        <v>5</v>
      </c>
      <c r="H1249" t="s">
        <v>6</v>
      </c>
      <c r="I1249" s="1">
        <v>38899</v>
      </c>
      <c r="J1249" s="1"/>
      <c r="K1249" s="1" t="b">
        <f t="shared" si="19"/>
        <v>1</v>
      </c>
      <c r="N1249" s="10"/>
      <c r="O1249" s="10"/>
    </row>
    <row r="1250" spans="1:15" x14ac:dyDescent="0.25">
      <c r="A1250" t="s">
        <v>1272</v>
      </c>
      <c r="B1250" t="s">
        <v>54</v>
      </c>
      <c r="C1250">
        <v>1248</v>
      </c>
      <c r="D1250">
        <v>420579</v>
      </c>
      <c r="E1250" t="s">
        <v>5</v>
      </c>
      <c r="F1250" t="s">
        <v>5</v>
      </c>
      <c r="G1250" t="s">
        <v>5</v>
      </c>
      <c r="H1250" t="s">
        <v>9</v>
      </c>
      <c r="I1250" s="1">
        <v>36831</v>
      </c>
      <c r="J1250" s="1"/>
      <c r="K1250" s="1" t="b">
        <f t="shared" si="19"/>
        <v>0</v>
      </c>
      <c r="N1250" s="10"/>
      <c r="O1250" s="10"/>
    </row>
    <row r="1251" spans="1:15" x14ac:dyDescent="0.25">
      <c r="A1251" t="s">
        <v>1273</v>
      </c>
      <c r="B1251" t="s">
        <v>99</v>
      </c>
      <c r="C1251">
        <v>1249</v>
      </c>
      <c r="D1251">
        <v>418624</v>
      </c>
      <c r="E1251" t="s">
        <v>5</v>
      </c>
      <c r="F1251" t="s">
        <v>5</v>
      </c>
      <c r="G1251" t="s">
        <v>5</v>
      </c>
      <c r="H1251" t="s">
        <v>3</v>
      </c>
      <c r="I1251" s="1">
        <v>32067</v>
      </c>
      <c r="J1251" s="1"/>
      <c r="K1251" s="1" t="b">
        <f t="shared" si="19"/>
        <v>0</v>
      </c>
      <c r="N1251" s="10"/>
      <c r="O1251" s="10"/>
    </row>
    <row r="1252" spans="1:15" x14ac:dyDescent="0.25">
      <c r="A1252" t="s">
        <v>1274</v>
      </c>
      <c r="B1252" t="s">
        <v>1275</v>
      </c>
      <c r="C1252">
        <v>1250</v>
      </c>
      <c r="D1252">
        <v>362386</v>
      </c>
      <c r="E1252" t="s">
        <v>5</v>
      </c>
      <c r="F1252">
        <v>418616</v>
      </c>
      <c r="G1252" t="s">
        <v>5</v>
      </c>
      <c r="H1252" t="s">
        <v>3</v>
      </c>
      <c r="I1252" s="1">
        <v>34181</v>
      </c>
      <c r="J1252" s="1"/>
      <c r="K1252" s="1" t="b">
        <f t="shared" si="19"/>
        <v>1</v>
      </c>
      <c r="N1252" s="10"/>
      <c r="O1252" s="10"/>
    </row>
    <row r="1253" spans="1:15" x14ac:dyDescent="0.25">
      <c r="A1253" t="s">
        <v>1276</v>
      </c>
      <c r="B1253" t="s">
        <v>36</v>
      </c>
      <c r="C1253">
        <v>1251</v>
      </c>
      <c r="D1253">
        <v>418509</v>
      </c>
      <c r="E1253">
        <v>461</v>
      </c>
      <c r="F1253" t="s">
        <v>5</v>
      </c>
      <c r="G1253" t="s">
        <v>5</v>
      </c>
      <c r="H1253" t="s">
        <v>3</v>
      </c>
      <c r="I1253" s="1">
        <v>38626</v>
      </c>
      <c r="J1253" s="1"/>
      <c r="K1253" s="1" t="b">
        <f t="shared" si="19"/>
        <v>0</v>
      </c>
      <c r="N1253" s="10"/>
      <c r="O1253" s="10"/>
    </row>
    <row r="1254" spans="1:15" x14ac:dyDescent="0.25">
      <c r="A1254" t="s">
        <v>1277</v>
      </c>
      <c r="B1254" t="s">
        <v>46</v>
      </c>
      <c r="C1254">
        <v>1252</v>
      </c>
      <c r="D1254">
        <v>418375</v>
      </c>
      <c r="E1254">
        <v>725</v>
      </c>
      <c r="F1254" t="s">
        <v>5</v>
      </c>
      <c r="G1254" t="s">
        <v>5</v>
      </c>
      <c r="H1254" t="s">
        <v>6</v>
      </c>
      <c r="I1254" s="1">
        <v>38534</v>
      </c>
      <c r="J1254" s="1"/>
      <c r="K1254" s="1" t="b">
        <f t="shared" si="19"/>
        <v>0</v>
      </c>
      <c r="N1254" s="10"/>
      <c r="O1254" s="10"/>
    </row>
    <row r="1255" spans="1:15" x14ac:dyDescent="0.25">
      <c r="A1255" t="s">
        <v>1278</v>
      </c>
      <c r="B1255" t="s">
        <v>41</v>
      </c>
      <c r="C1255">
        <v>1253</v>
      </c>
      <c r="D1255">
        <v>417835</v>
      </c>
      <c r="E1255">
        <v>637</v>
      </c>
      <c r="F1255" t="s">
        <v>5</v>
      </c>
      <c r="G1255" t="s">
        <v>5</v>
      </c>
      <c r="H1255" t="s">
        <v>3</v>
      </c>
      <c r="I1255" s="1">
        <v>36831</v>
      </c>
      <c r="J1255" s="1"/>
      <c r="K1255" s="1" t="b">
        <f t="shared" si="19"/>
        <v>0</v>
      </c>
      <c r="N1255" s="10"/>
      <c r="O1255" s="10"/>
    </row>
    <row r="1256" spans="1:15" x14ac:dyDescent="0.25">
      <c r="A1256" t="s">
        <v>1279</v>
      </c>
      <c r="B1256" t="s">
        <v>52</v>
      </c>
      <c r="C1256">
        <v>1254</v>
      </c>
      <c r="D1256">
        <v>417527</v>
      </c>
      <c r="E1256" t="s">
        <v>5</v>
      </c>
      <c r="F1256" t="s">
        <v>5</v>
      </c>
      <c r="G1256" t="s">
        <v>5</v>
      </c>
      <c r="H1256" t="s">
        <v>3</v>
      </c>
      <c r="I1256" s="1">
        <v>35388</v>
      </c>
      <c r="J1256" s="1"/>
      <c r="K1256" s="1" t="b">
        <f t="shared" si="19"/>
        <v>0</v>
      </c>
      <c r="N1256" s="10"/>
      <c r="O1256" s="10"/>
    </row>
    <row r="1257" spans="1:15" x14ac:dyDescent="0.25">
      <c r="A1257" t="s">
        <v>1280</v>
      </c>
      <c r="B1257" t="s">
        <v>108</v>
      </c>
      <c r="C1257">
        <v>1255</v>
      </c>
      <c r="D1257">
        <v>416996</v>
      </c>
      <c r="E1257">
        <v>8865</v>
      </c>
      <c r="F1257" t="s">
        <v>5</v>
      </c>
      <c r="G1257" t="s">
        <v>5</v>
      </c>
      <c r="H1257" t="s">
        <v>7</v>
      </c>
      <c r="I1257" s="1">
        <v>38718</v>
      </c>
      <c r="J1257" s="1"/>
      <c r="K1257" s="1" t="b">
        <f t="shared" si="19"/>
        <v>0</v>
      </c>
      <c r="N1257" s="10"/>
      <c r="O1257" s="10"/>
    </row>
    <row r="1258" spans="1:15" x14ac:dyDescent="0.25">
      <c r="A1258" t="s">
        <v>1281</v>
      </c>
      <c r="B1258" t="s">
        <v>217</v>
      </c>
      <c r="C1258">
        <v>1256</v>
      </c>
      <c r="D1258">
        <v>280949</v>
      </c>
      <c r="E1258">
        <v>96</v>
      </c>
      <c r="F1258">
        <v>416093</v>
      </c>
      <c r="G1258">
        <v>168</v>
      </c>
      <c r="H1258" t="s">
        <v>7</v>
      </c>
      <c r="I1258" s="1">
        <v>38718</v>
      </c>
      <c r="J1258" s="1"/>
      <c r="K1258" s="1" t="b">
        <f t="shared" si="19"/>
        <v>0</v>
      </c>
      <c r="N1258" s="10"/>
      <c r="O1258" s="10"/>
    </row>
    <row r="1259" spans="1:15" x14ac:dyDescent="0.25">
      <c r="A1259" t="s">
        <v>1282</v>
      </c>
      <c r="B1259" t="s">
        <v>178</v>
      </c>
      <c r="C1259">
        <v>1257</v>
      </c>
      <c r="D1259">
        <v>374301</v>
      </c>
      <c r="E1259">
        <v>161</v>
      </c>
      <c r="F1259">
        <v>415715</v>
      </c>
      <c r="G1259">
        <v>460</v>
      </c>
      <c r="H1259" t="s">
        <v>7</v>
      </c>
      <c r="I1259" s="1">
        <v>38353</v>
      </c>
      <c r="J1259" s="1"/>
      <c r="K1259" s="1" t="b">
        <f t="shared" si="19"/>
        <v>0</v>
      </c>
      <c r="N1259" s="10"/>
      <c r="O1259" s="10"/>
    </row>
    <row r="1260" spans="1:15" x14ac:dyDescent="0.25">
      <c r="A1260" t="s">
        <v>4718</v>
      </c>
      <c r="B1260" t="s">
        <v>46</v>
      </c>
      <c r="C1260">
        <v>1258</v>
      </c>
      <c r="D1260">
        <v>415508</v>
      </c>
      <c r="E1260">
        <v>586</v>
      </c>
      <c r="F1260" t="s">
        <v>5</v>
      </c>
      <c r="G1260" t="s">
        <v>5</v>
      </c>
      <c r="H1260" t="s">
        <v>6</v>
      </c>
      <c r="I1260" s="1">
        <v>38534</v>
      </c>
      <c r="J1260" s="1"/>
      <c r="K1260" s="1" t="b">
        <f t="shared" si="19"/>
        <v>0</v>
      </c>
      <c r="N1260" s="10"/>
      <c r="O1260" s="10"/>
    </row>
    <row r="1261" spans="1:15" x14ac:dyDescent="0.25">
      <c r="A1261" t="s">
        <v>4807</v>
      </c>
      <c r="B1261" t="s">
        <v>39</v>
      </c>
      <c r="C1261">
        <v>1259</v>
      </c>
      <c r="D1261">
        <v>414521</v>
      </c>
      <c r="E1261">
        <v>304</v>
      </c>
      <c r="F1261" t="s">
        <v>5</v>
      </c>
      <c r="G1261" t="s">
        <v>5</v>
      </c>
      <c r="H1261" t="s">
        <v>7</v>
      </c>
      <c r="I1261" s="1">
        <v>38534</v>
      </c>
      <c r="J1261" s="1"/>
      <c r="K1261" s="1" t="b">
        <f t="shared" si="19"/>
        <v>0</v>
      </c>
      <c r="N1261" s="10"/>
      <c r="O1261" s="10"/>
    </row>
    <row r="1262" spans="1:15" x14ac:dyDescent="0.25">
      <c r="A1262" t="s">
        <v>1283</v>
      </c>
      <c r="B1262" t="s">
        <v>54</v>
      </c>
      <c r="C1262">
        <v>1260</v>
      </c>
      <c r="D1262">
        <v>414154</v>
      </c>
      <c r="E1262" t="s">
        <v>5</v>
      </c>
      <c r="F1262" t="s">
        <v>5</v>
      </c>
      <c r="G1262" t="s">
        <v>5</v>
      </c>
      <c r="H1262" t="s">
        <v>9</v>
      </c>
      <c r="I1262" s="1">
        <v>36831</v>
      </c>
      <c r="J1262" s="1"/>
      <c r="K1262" s="1" t="b">
        <f t="shared" si="19"/>
        <v>0</v>
      </c>
      <c r="N1262" s="10"/>
      <c r="O1262" s="10"/>
    </row>
    <row r="1263" spans="1:15" x14ac:dyDescent="0.25">
      <c r="A1263" t="s">
        <v>1284</v>
      </c>
      <c r="B1263" t="s">
        <v>46</v>
      </c>
      <c r="C1263">
        <v>1261</v>
      </c>
      <c r="D1263">
        <v>413943</v>
      </c>
      <c r="E1263" t="s">
        <v>5</v>
      </c>
      <c r="F1263" t="s">
        <v>5</v>
      </c>
      <c r="G1263" t="s">
        <v>5</v>
      </c>
      <c r="H1263" t="s">
        <v>6</v>
      </c>
      <c r="I1263" s="1">
        <v>38534</v>
      </c>
      <c r="J1263" s="1"/>
      <c r="K1263" s="1" t="b">
        <f t="shared" si="19"/>
        <v>0</v>
      </c>
      <c r="N1263" s="10"/>
      <c r="O1263" s="10"/>
    </row>
    <row r="1264" spans="1:15" x14ac:dyDescent="0.25">
      <c r="A1264" t="s">
        <v>1285</v>
      </c>
      <c r="B1264" t="s">
        <v>83</v>
      </c>
      <c r="C1264">
        <v>1262</v>
      </c>
      <c r="D1264" t="s">
        <v>5</v>
      </c>
      <c r="E1264" t="s">
        <v>5</v>
      </c>
      <c r="F1264">
        <v>412922</v>
      </c>
      <c r="G1264">
        <v>187</v>
      </c>
      <c r="H1264" t="s">
        <v>6</v>
      </c>
      <c r="I1264" s="1">
        <v>38899</v>
      </c>
      <c r="J1264" s="1"/>
      <c r="K1264" s="1" t="b">
        <f t="shared" si="19"/>
        <v>0</v>
      </c>
      <c r="N1264" s="10"/>
      <c r="O1264" s="10"/>
    </row>
    <row r="1265" spans="1:15" x14ac:dyDescent="0.25">
      <c r="A1265" t="s">
        <v>1286</v>
      </c>
      <c r="B1265" t="s">
        <v>62</v>
      </c>
      <c r="C1265">
        <v>1263</v>
      </c>
      <c r="D1265">
        <v>412724</v>
      </c>
      <c r="E1265" t="s">
        <v>5</v>
      </c>
      <c r="F1265" t="s">
        <v>5</v>
      </c>
      <c r="G1265" t="s">
        <v>5</v>
      </c>
      <c r="H1265" t="s">
        <v>6</v>
      </c>
      <c r="I1265" s="1">
        <v>37803</v>
      </c>
      <c r="J1265" s="1"/>
      <c r="K1265" s="1" t="b">
        <f t="shared" si="19"/>
        <v>0</v>
      </c>
      <c r="N1265" s="10"/>
      <c r="O1265" s="10"/>
    </row>
    <row r="1266" spans="1:15" x14ac:dyDescent="0.25">
      <c r="A1266" t="s">
        <v>1287</v>
      </c>
      <c r="B1266" t="s">
        <v>38</v>
      </c>
      <c r="C1266">
        <v>1264</v>
      </c>
      <c r="D1266">
        <v>412425</v>
      </c>
      <c r="E1266">
        <v>157</v>
      </c>
      <c r="F1266" t="s">
        <v>5</v>
      </c>
      <c r="G1266" t="s">
        <v>5</v>
      </c>
      <c r="H1266" t="s">
        <v>6</v>
      </c>
      <c r="I1266" s="1">
        <v>37803</v>
      </c>
      <c r="J1266" s="1"/>
      <c r="K1266" s="1" t="b">
        <f t="shared" si="19"/>
        <v>0</v>
      </c>
      <c r="N1266" s="10"/>
      <c r="O1266" s="10"/>
    </row>
    <row r="1267" spans="1:15" x14ac:dyDescent="0.25">
      <c r="A1267" t="s">
        <v>1288</v>
      </c>
      <c r="B1267" t="s">
        <v>36</v>
      </c>
      <c r="C1267">
        <v>1265</v>
      </c>
      <c r="D1267">
        <v>412141</v>
      </c>
      <c r="E1267">
        <v>918</v>
      </c>
      <c r="F1267" t="s">
        <v>5</v>
      </c>
      <c r="G1267" t="s">
        <v>5</v>
      </c>
      <c r="H1267" t="s">
        <v>3</v>
      </c>
      <c r="I1267" s="1">
        <v>38626</v>
      </c>
      <c r="J1267" s="1"/>
      <c r="K1267" s="1" t="b">
        <f t="shared" si="19"/>
        <v>0</v>
      </c>
      <c r="N1267" s="10"/>
      <c r="O1267" s="10"/>
    </row>
    <row r="1268" spans="1:15" x14ac:dyDescent="0.25">
      <c r="A1268" t="s">
        <v>1289</v>
      </c>
      <c r="B1268" t="s">
        <v>46</v>
      </c>
      <c r="C1268">
        <v>1266</v>
      </c>
      <c r="D1268">
        <v>412053</v>
      </c>
      <c r="E1268">
        <v>1601</v>
      </c>
      <c r="F1268" t="s">
        <v>5</v>
      </c>
      <c r="G1268" t="s">
        <v>5</v>
      </c>
      <c r="H1268" t="s">
        <v>6</v>
      </c>
      <c r="I1268" s="1">
        <v>38534</v>
      </c>
      <c r="J1268" s="1"/>
      <c r="K1268" s="1" t="b">
        <f t="shared" si="19"/>
        <v>0</v>
      </c>
      <c r="N1268" s="10"/>
      <c r="O1268" s="10"/>
    </row>
    <row r="1269" spans="1:15" x14ac:dyDescent="0.25">
      <c r="A1269" t="s">
        <v>1290</v>
      </c>
      <c r="B1269" t="s">
        <v>56</v>
      </c>
      <c r="C1269">
        <v>1267</v>
      </c>
      <c r="D1269">
        <v>411861</v>
      </c>
      <c r="E1269" t="s">
        <v>5</v>
      </c>
      <c r="F1269" t="s">
        <v>5</v>
      </c>
      <c r="G1269" t="s">
        <v>5</v>
      </c>
      <c r="H1269" t="s">
        <v>7</v>
      </c>
      <c r="I1269" s="1">
        <v>38899</v>
      </c>
      <c r="J1269" s="1"/>
      <c r="K1269" s="1" t="b">
        <f t="shared" si="19"/>
        <v>0</v>
      </c>
      <c r="N1269" s="10"/>
      <c r="O1269" s="10"/>
    </row>
    <row r="1270" spans="1:15" x14ac:dyDescent="0.25">
      <c r="A1270" t="s">
        <v>1291</v>
      </c>
      <c r="B1270" t="s">
        <v>43</v>
      </c>
      <c r="C1270">
        <v>1268</v>
      </c>
      <c r="D1270">
        <v>411822</v>
      </c>
      <c r="E1270">
        <v>402</v>
      </c>
      <c r="F1270" t="s">
        <v>5</v>
      </c>
      <c r="G1270" t="s">
        <v>5</v>
      </c>
      <c r="H1270" t="s">
        <v>9</v>
      </c>
      <c r="I1270" s="1">
        <v>36800</v>
      </c>
      <c r="J1270" s="1"/>
      <c r="K1270" s="1" t="b">
        <f t="shared" si="19"/>
        <v>0</v>
      </c>
      <c r="N1270" s="10"/>
      <c r="O1270" s="10"/>
    </row>
    <row r="1271" spans="1:15" x14ac:dyDescent="0.25">
      <c r="A1271" t="s">
        <v>1292</v>
      </c>
      <c r="B1271" t="s">
        <v>62</v>
      </c>
      <c r="C1271">
        <v>1269</v>
      </c>
      <c r="D1271">
        <v>411159</v>
      </c>
      <c r="E1271" t="s">
        <v>5</v>
      </c>
      <c r="F1271" t="s">
        <v>5</v>
      </c>
      <c r="G1271" t="s">
        <v>5</v>
      </c>
      <c r="H1271" t="s">
        <v>6</v>
      </c>
      <c r="I1271" s="1">
        <v>37803</v>
      </c>
      <c r="J1271" s="1"/>
      <c r="K1271" s="1" t="b">
        <f t="shared" si="19"/>
        <v>0</v>
      </c>
      <c r="N1271" s="10"/>
      <c r="O1271" s="10"/>
    </row>
    <row r="1272" spans="1:15" x14ac:dyDescent="0.25">
      <c r="A1272" t="s">
        <v>1293</v>
      </c>
      <c r="B1272" t="s">
        <v>56</v>
      </c>
      <c r="C1272">
        <v>1270</v>
      </c>
      <c r="D1272">
        <v>411012</v>
      </c>
      <c r="E1272" t="s">
        <v>5</v>
      </c>
      <c r="F1272" t="s">
        <v>5</v>
      </c>
      <c r="G1272" t="s">
        <v>5</v>
      </c>
      <c r="H1272" t="s">
        <v>7</v>
      </c>
      <c r="I1272" s="1">
        <v>38899</v>
      </c>
      <c r="J1272" s="1"/>
      <c r="K1272" s="1" t="b">
        <f t="shared" si="19"/>
        <v>0</v>
      </c>
      <c r="N1272" s="10"/>
      <c r="O1272" s="10"/>
    </row>
    <row r="1273" spans="1:15" x14ac:dyDescent="0.25">
      <c r="A1273" t="s">
        <v>1294</v>
      </c>
      <c r="B1273" t="s">
        <v>185</v>
      </c>
      <c r="C1273">
        <v>1271</v>
      </c>
      <c r="D1273">
        <v>410809</v>
      </c>
      <c r="E1273">
        <v>301</v>
      </c>
      <c r="F1273" t="s">
        <v>5</v>
      </c>
      <c r="G1273" t="s">
        <v>5</v>
      </c>
      <c r="H1273" t="s">
        <v>6</v>
      </c>
      <c r="I1273" s="1">
        <v>38899</v>
      </c>
      <c r="J1273" s="1"/>
      <c r="K1273" s="1" t="b">
        <f t="shared" si="19"/>
        <v>0</v>
      </c>
      <c r="N1273" s="10"/>
      <c r="O1273" s="10"/>
    </row>
    <row r="1274" spans="1:15" x14ac:dyDescent="0.25">
      <c r="A1274" t="s">
        <v>1295</v>
      </c>
      <c r="B1274" t="s">
        <v>54</v>
      </c>
      <c r="C1274">
        <v>1272</v>
      </c>
      <c r="D1274">
        <v>409804</v>
      </c>
      <c r="E1274" t="s">
        <v>5</v>
      </c>
      <c r="F1274" t="s">
        <v>5</v>
      </c>
      <c r="G1274" t="s">
        <v>5</v>
      </c>
      <c r="H1274" t="s">
        <v>9</v>
      </c>
      <c r="I1274" s="1">
        <v>36831</v>
      </c>
      <c r="J1274" s="1"/>
      <c r="K1274" s="1" t="b">
        <f t="shared" si="19"/>
        <v>0</v>
      </c>
      <c r="N1274" s="10"/>
      <c r="O1274" s="10"/>
    </row>
    <row r="1275" spans="1:15" x14ac:dyDescent="0.25">
      <c r="A1275" t="s">
        <v>1296</v>
      </c>
      <c r="B1275" t="s">
        <v>1297</v>
      </c>
      <c r="C1275">
        <v>1273</v>
      </c>
      <c r="D1275">
        <v>409680</v>
      </c>
      <c r="E1275" t="s">
        <v>5</v>
      </c>
      <c r="F1275" t="s">
        <v>5</v>
      </c>
      <c r="G1275" t="s">
        <v>5</v>
      </c>
      <c r="H1275" t="s">
        <v>6</v>
      </c>
      <c r="I1275" s="1">
        <v>38899</v>
      </c>
      <c r="J1275" s="1"/>
      <c r="K1275" s="1" t="b">
        <f t="shared" si="19"/>
        <v>0</v>
      </c>
      <c r="N1275" s="10"/>
      <c r="O1275" s="10"/>
    </row>
    <row r="1276" spans="1:15" x14ac:dyDescent="0.25">
      <c r="A1276" t="s">
        <v>1298</v>
      </c>
      <c r="B1276" t="s">
        <v>54</v>
      </c>
      <c r="C1276">
        <v>1274</v>
      </c>
      <c r="D1276">
        <v>409677</v>
      </c>
      <c r="E1276" t="s">
        <v>5</v>
      </c>
      <c r="F1276" t="s">
        <v>5</v>
      </c>
      <c r="G1276" t="s">
        <v>5</v>
      </c>
      <c r="H1276" t="s">
        <v>9</v>
      </c>
      <c r="I1276" s="1">
        <v>36831</v>
      </c>
      <c r="J1276" s="1"/>
      <c r="K1276" s="1" t="b">
        <f t="shared" si="19"/>
        <v>0</v>
      </c>
      <c r="N1276" s="10"/>
      <c r="O1276" s="10"/>
    </row>
    <row r="1277" spans="1:15" x14ac:dyDescent="0.25">
      <c r="A1277" t="s">
        <v>1299</v>
      </c>
      <c r="B1277" t="s">
        <v>54</v>
      </c>
      <c r="C1277">
        <v>1275</v>
      </c>
      <c r="D1277">
        <v>409360</v>
      </c>
      <c r="E1277" t="s">
        <v>5</v>
      </c>
      <c r="F1277" t="s">
        <v>5</v>
      </c>
      <c r="G1277" t="s">
        <v>5</v>
      </c>
      <c r="H1277" t="s">
        <v>9</v>
      </c>
      <c r="I1277" s="1">
        <v>36831</v>
      </c>
      <c r="J1277" s="1"/>
      <c r="K1277" s="1" t="b">
        <f t="shared" si="19"/>
        <v>0</v>
      </c>
      <c r="N1277" s="10"/>
      <c r="O1277" s="10"/>
    </row>
    <row r="1278" spans="1:15" x14ac:dyDescent="0.25">
      <c r="A1278" t="s">
        <v>1300</v>
      </c>
      <c r="B1278" t="s">
        <v>44</v>
      </c>
      <c r="C1278">
        <v>1276</v>
      </c>
      <c r="D1278">
        <v>409190</v>
      </c>
      <c r="E1278">
        <v>13</v>
      </c>
      <c r="F1278" t="s">
        <v>5</v>
      </c>
      <c r="G1278" t="s">
        <v>5</v>
      </c>
      <c r="H1278" t="s">
        <v>3</v>
      </c>
      <c r="I1278" s="1">
        <v>36951</v>
      </c>
      <c r="J1278" s="1"/>
      <c r="K1278" s="1" t="b">
        <f t="shared" si="19"/>
        <v>0</v>
      </c>
      <c r="N1278" s="10"/>
      <c r="O1278" s="10"/>
    </row>
    <row r="1279" spans="1:15" x14ac:dyDescent="0.25">
      <c r="A1279" t="s">
        <v>1301</v>
      </c>
      <c r="B1279" t="s">
        <v>54</v>
      </c>
      <c r="C1279">
        <v>1277</v>
      </c>
      <c r="D1279">
        <v>409051</v>
      </c>
      <c r="E1279" t="s">
        <v>5</v>
      </c>
      <c r="F1279" t="s">
        <v>5</v>
      </c>
      <c r="G1279" t="s">
        <v>5</v>
      </c>
      <c r="H1279" t="s">
        <v>9</v>
      </c>
      <c r="I1279" s="1">
        <v>36831</v>
      </c>
      <c r="J1279" s="1"/>
      <c r="K1279" s="1" t="b">
        <f t="shared" si="19"/>
        <v>0</v>
      </c>
      <c r="N1279" s="10"/>
      <c r="O1279" s="10"/>
    </row>
    <row r="1280" spans="1:15" x14ac:dyDescent="0.25">
      <c r="A1280" t="s">
        <v>1302</v>
      </c>
      <c r="B1280" t="s">
        <v>54</v>
      </c>
      <c r="C1280">
        <v>1278</v>
      </c>
      <c r="D1280">
        <v>409044</v>
      </c>
      <c r="E1280" t="s">
        <v>5</v>
      </c>
      <c r="F1280" t="s">
        <v>5</v>
      </c>
      <c r="G1280" t="s">
        <v>5</v>
      </c>
      <c r="H1280" t="s">
        <v>9</v>
      </c>
      <c r="I1280" s="1">
        <v>36831</v>
      </c>
      <c r="J1280" s="1"/>
      <c r="K1280" s="1" t="b">
        <f t="shared" si="19"/>
        <v>0</v>
      </c>
      <c r="N1280" s="10"/>
      <c r="O1280" s="10"/>
    </row>
    <row r="1281" spans="1:15" x14ac:dyDescent="0.25">
      <c r="A1281" t="s">
        <v>1303</v>
      </c>
      <c r="B1281" t="s">
        <v>67</v>
      </c>
      <c r="C1281">
        <v>1279</v>
      </c>
      <c r="D1281">
        <v>408395</v>
      </c>
      <c r="E1281" t="s">
        <v>5</v>
      </c>
      <c r="F1281" t="s">
        <v>5</v>
      </c>
      <c r="G1281" t="s">
        <v>5</v>
      </c>
      <c r="H1281" t="s">
        <v>3</v>
      </c>
      <c r="I1281" s="1">
        <v>35856</v>
      </c>
      <c r="J1281" s="1"/>
      <c r="K1281" s="1" t="b">
        <f t="shared" si="19"/>
        <v>0</v>
      </c>
      <c r="N1281" s="10"/>
      <c r="O1281" s="10"/>
    </row>
    <row r="1282" spans="1:15" x14ac:dyDescent="0.25">
      <c r="A1282" t="s">
        <v>1304</v>
      </c>
      <c r="B1282" t="s">
        <v>44</v>
      </c>
      <c r="C1282">
        <v>1280</v>
      </c>
      <c r="D1282">
        <v>313347</v>
      </c>
      <c r="E1282">
        <v>52</v>
      </c>
      <c r="F1282">
        <v>408341</v>
      </c>
      <c r="G1282">
        <v>64</v>
      </c>
      <c r="H1282" t="s">
        <v>3</v>
      </c>
      <c r="I1282" s="1">
        <v>36951</v>
      </c>
      <c r="J1282" s="1"/>
      <c r="K1282" s="1" t="b">
        <f t="shared" si="19"/>
        <v>0</v>
      </c>
      <c r="N1282" s="10"/>
      <c r="O1282" s="10"/>
    </row>
    <row r="1283" spans="1:15" x14ac:dyDescent="0.25">
      <c r="A1283" t="s">
        <v>1305</v>
      </c>
      <c r="B1283" t="s">
        <v>70</v>
      </c>
      <c r="C1283">
        <v>1281</v>
      </c>
      <c r="D1283">
        <v>407756</v>
      </c>
      <c r="E1283" t="s">
        <v>5</v>
      </c>
      <c r="F1283" t="s">
        <v>5</v>
      </c>
      <c r="G1283" t="s">
        <v>5</v>
      </c>
      <c r="H1283" t="s">
        <v>3</v>
      </c>
      <c r="I1283" s="1">
        <v>33568</v>
      </c>
      <c r="J1283" s="1"/>
      <c r="K1283" s="1" t="b">
        <f t="shared" ref="K1283:K1346" si="20">EXACT(A1283,UPPER(A1283))</f>
        <v>0</v>
      </c>
      <c r="N1283" s="10"/>
      <c r="O1283" s="10"/>
    </row>
    <row r="1284" spans="1:15" x14ac:dyDescent="0.25">
      <c r="A1284" t="s">
        <v>1306</v>
      </c>
      <c r="B1284" t="s">
        <v>46</v>
      </c>
      <c r="C1284">
        <v>1282</v>
      </c>
      <c r="D1284">
        <v>407003</v>
      </c>
      <c r="E1284">
        <v>376</v>
      </c>
      <c r="F1284" t="s">
        <v>5</v>
      </c>
      <c r="G1284" t="s">
        <v>5</v>
      </c>
      <c r="H1284" t="s">
        <v>6</v>
      </c>
      <c r="I1284" s="1">
        <v>38534</v>
      </c>
      <c r="J1284" s="1"/>
      <c r="K1284" s="1" t="b">
        <f t="shared" si="20"/>
        <v>0</v>
      </c>
      <c r="N1284" s="10"/>
      <c r="O1284" s="10"/>
    </row>
    <row r="1285" spans="1:15" x14ac:dyDescent="0.25">
      <c r="A1285" s="9" t="s">
        <v>4958</v>
      </c>
      <c r="B1285" t="s">
        <v>1307</v>
      </c>
      <c r="C1285">
        <v>1283</v>
      </c>
      <c r="D1285" s="12">
        <v>407000</v>
      </c>
      <c r="E1285" t="s">
        <v>5</v>
      </c>
      <c r="F1285" t="s">
        <v>5</v>
      </c>
      <c r="G1285" t="s">
        <v>5</v>
      </c>
      <c r="H1285" t="s">
        <v>6</v>
      </c>
      <c r="I1285" s="1">
        <v>33055</v>
      </c>
      <c r="J1285" s="1"/>
      <c r="K1285" s="1" t="b">
        <f t="shared" si="20"/>
        <v>1</v>
      </c>
      <c r="N1285" s="10"/>
      <c r="O1285" s="10"/>
    </row>
    <row r="1286" spans="1:15" x14ac:dyDescent="0.25">
      <c r="A1286" t="s">
        <v>1308</v>
      </c>
      <c r="B1286" t="s">
        <v>58</v>
      </c>
      <c r="C1286">
        <v>1284</v>
      </c>
      <c r="D1286">
        <v>406809</v>
      </c>
      <c r="E1286" t="s">
        <v>5</v>
      </c>
      <c r="F1286" t="s">
        <v>5</v>
      </c>
      <c r="G1286" t="s">
        <v>5</v>
      </c>
      <c r="H1286" t="s">
        <v>3</v>
      </c>
      <c r="I1286" s="1">
        <v>33526</v>
      </c>
      <c r="J1286" s="1"/>
      <c r="K1286" s="1" t="b">
        <f t="shared" si="20"/>
        <v>0</v>
      </c>
      <c r="N1286" s="10"/>
      <c r="O1286" s="10"/>
    </row>
    <row r="1287" spans="1:15" x14ac:dyDescent="0.25">
      <c r="A1287" t="s">
        <v>1309</v>
      </c>
      <c r="B1287" t="s">
        <v>46</v>
      </c>
      <c r="C1287">
        <v>1285</v>
      </c>
      <c r="D1287">
        <v>406564</v>
      </c>
      <c r="E1287">
        <v>440</v>
      </c>
      <c r="F1287" t="s">
        <v>5</v>
      </c>
      <c r="G1287" t="s">
        <v>5</v>
      </c>
      <c r="H1287" t="s">
        <v>6</v>
      </c>
      <c r="I1287" s="1">
        <v>38534</v>
      </c>
      <c r="J1287" s="1"/>
      <c r="K1287" s="1" t="b">
        <f t="shared" si="20"/>
        <v>0</v>
      </c>
      <c r="N1287" s="10"/>
      <c r="O1287" s="10"/>
    </row>
    <row r="1288" spans="1:15" x14ac:dyDescent="0.25">
      <c r="A1288" t="s">
        <v>4719</v>
      </c>
      <c r="B1288" t="s">
        <v>58</v>
      </c>
      <c r="C1288">
        <v>1286</v>
      </c>
      <c r="D1288">
        <v>353063</v>
      </c>
      <c r="E1288" t="s">
        <v>5</v>
      </c>
      <c r="F1288">
        <v>406388</v>
      </c>
      <c r="G1288" t="s">
        <v>5</v>
      </c>
      <c r="H1288" t="s">
        <v>3</v>
      </c>
      <c r="I1288" s="1">
        <v>33526</v>
      </c>
      <c r="J1288" s="1"/>
      <c r="K1288" s="1" t="b">
        <f t="shared" si="20"/>
        <v>0</v>
      </c>
      <c r="N1288" s="10"/>
      <c r="O1288" s="10"/>
    </row>
    <row r="1289" spans="1:15" x14ac:dyDescent="0.25">
      <c r="A1289" t="s">
        <v>1310</v>
      </c>
      <c r="B1289" t="s">
        <v>99</v>
      </c>
      <c r="C1289">
        <v>1287</v>
      </c>
      <c r="D1289">
        <v>406296</v>
      </c>
      <c r="E1289" t="s">
        <v>5</v>
      </c>
      <c r="F1289" t="s">
        <v>5</v>
      </c>
      <c r="G1289" t="s">
        <v>5</v>
      </c>
      <c r="H1289" t="s">
        <v>3</v>
      </c>
      <c r="I1289" s="1">
        <v>32067</v>
      </c>
      <c r="J1289" s="1"/>
      <c r="K1289" s="1" t="b">
        <f t="shared" si="20"/>
        <v>0</v>
      </c>
      <c r="N1289" s="10"/>
      <c r="O1289" s="10"/>
    </row>
    <row r="1290" spans="1:15" x14ac:dyDescent="0.25">
      <c r="A1290" t="s">
        <v>1311</v>
      </c>
      <c r="B1290" t="s">
        <v>54</v>
      </c>
      <c r="C1290">
        <v>1288</v>
      </c>
      <c r="D1290">
        <v>406200</v>
      </c>
      <c r="E1290" t="s">
        <v>5</v>
      </c>
      <c r="F1290" t="s">
        <v>5</v>
      </c>
      <c r="G1290" t="s">
        <v>5</v>
      </c>
      <c r="H1290" t="s">
        <v>9</v>
      </c>
      <c r="I1290" s="1">
        <v>36831</v>
      </c>
      <c r="J1290" s="1"/>
      <c r="K1290" s="1" t="b">
        <f t="shared" si="20"/>
        <v>0</v>
      </c>
      <c r="N1290" s="10"/>
      <c r="O1290" s="10"/>
    </row>
    <row r="1291" spans="1:15" x14ac:dyDescent="0.25">
      <c r="A1291" t="s">
        <v>1312</v>
      </c>
      <c r="B1291" t="s">
        <v>54</v>
      </c>
      <c r="C1291">
        <v>1289</v>
      </c>
      <c r="D1291">
        <v>405806</v>
      </c>
      <c r="E1291" t="s">
        <v>5</v>
      </c>
      <c r="F1291" t="s">
        <v>5</v>
      </c>
      <c r="G1291" t="s">
        <v>5</v>
      </c>
      <c r="H1291" t="s">
        <v>9</v>
      </c>
      <c r="I1291" s="1">
        <v>36831</v>
      </c>
      <c r="J1291" s="1"/>
      <c r="K1291" s="1" t="b">
        <f t="shared" si="20"/>
        <v>0</v>
      </c>
      <c r="N1291" s="10"/>
      <c r="O1291" s="10"/>
    </row>
    <row r="1292" spans="1:15" x14ac:dyDescent="0.25">
      <c r="A1292" t="s">
        <v>4808</v>
      </c>
      <c r="B1292" t="s">
        <v>54</v>
      </c>
      <c r="C1292">
        <v>1290</v>
      </c>
      <c r="D1292">
        <v>405779</v>
      </c>
      <c r="E1292" t="s">
        <v>5</v>
      </c>
      <c r="F1292" t="s">
        <v>5</v>
      </c>
      <c r="G1292" t="s">
        <v>5</v>
      </c>
      <c r="H1292" t="s">
        <v>9</v>
      </c>
      <c r="I1292" s="1">
        <v>36831</v>
      </c>
      <c r="J1292" s="1"/>
      <c r="K1292" s="1" t="b">
        <f t="shared" si="20"/>
        <v>0</v>
      </c>
      <c r="N1292" s="10"/>
      <c r="O1292" s="10"/>
    </row>
    <row r="1293" spans="1:15" x14ac:dyDescent="0.25">
      <c r="A1293" t="s">
        <v>1313</v>
      </c>
      <c r="B1293" t="s">
        <v>56</v>
      </c>
      <c r="C1293">
        <v>1291</v>
      </c>
      <c r="D1293">
        <v>405705</v>
      </c>
      <c r="E1293" t="s">
        <v>5</v>
      </c>
      <c r="F1293" t="s">
        <v>5</v>
      </c>
      <c r="G1293" t="s">
        <v>5</v>
      </c>
      <c r="H1293" t="s">
        <v>7</v>
      </c>
      <c r="I1293" s="1">
        <v>38899</v>
      </c>
      <c r="J1293" s="1"/>
      <c r="K1293" s="1" t="b">
        <f t="shared" si="20"/>
        <v>0</v>
      </c>
      <c r="N1293" s="10"/>
      <c r="O1293" s="10"/>
    </row>
    <row r="1294" spans="1:15" x14ac:dyDescent="0.25">
      <c r="A1294" t="s">
        <v>1314</v>
      </c>
      <c r="B1294" t="s">
        <v>56</v>
      </c>
      <c r="C1294">
        <v>1292</v>
      </c>
      <c r="D1294">
        <v>405573</v>
      </c>
      <c r="E1294" t="s">
        <v>5</v>
      </c>
      <c r="F1294" t="s">
        <v>5</v>
      </c>
      <c r="G1294" t="s">
        <v>5</v>
      </c>
      <c r="H1294" t="s">
        <v>7</v>
      </c>
      <c r="I1294" s="1">
        <v>38899</v>
      </c>
      <c r="J1294" s="1"/>
      <c r="K1294" s="1" t="b">
        <f t="shared" si="20"/>
        <v>0</v>
      </c>
      <c r="N1294" s="10"/>
      <c r="O1294" s="10"/>
    </row>
    <row r="1295" spans="1:15" x14ac:dyDescent="0.25">
      <c r="A1295" t="s">
        <v>1315</v>
      </c>
      <c r="B1295" t="s">
        <v>36</v>
      </c>
      <c r="C1295">
        <v>1293</v>
      </c>
      <c r="D1295">
        <v>405534</v>
      </c>
      <c r="E1295">
        <v>72</v>
      </c>
      <c r="F1295" t="s">
        <v>5</v>
      </c>
      <c r="G1295" t="s">
        <v>5</v>
      </c>
      <c r="H1295" t="s">
        <v>3</v>
      </c>
      <c r="I1295" s="1">
        <v>38626</v>
      </c>
      <c r="J1295" s="1"/>
      <c r="K1295" s="1" t="b">
        <f t="shared" si="20"/>
        <v>0</v>
      </c>
      <c r="N1295" s="10"/>
      <c r="O1295" s="10"/>
    </row>
    <row r="1296" spans="1:15" x14ac:dyDescent="0.25">
      <c r="A1296" t="s">
        <v>1316</v>
      </c>
      <c r="B1296" t="s">
        <v>97</v>
      </c>
      <c r="C1296">
        <v>1294</v>
      </c>
      <c r="D1296">
        <v>405385</v>
      </c>
      <c r="E1296" t="s">
        <v>5</v>
      </c>
      <c r="F1296" t="s">
        <v>5</v>
      </c>
      <c r="G1296" t="s">
        <v>5</v>
      </c>
      <c r="H1296" t="s">
        <v>3</v>
      </c>
      <c r="I1296" s="1">
        <v>35348</v>
      </c>
      <c r="J1296" s="1"/>
      <c r="K1296" s="1" t="b">
        <f t="shared" si="20"/>
        <v>0</v>
      </c>
      <c r="N1296" s="10"/>
      <c r="O1296" s="10"/>
    </row>
    <row r="1297" spans="1:15" x14ac:dyDescent="0.25">
      <c r="A1297" t="s">
        <v>1317</v>
      </c>
      <c r="B1297" t="s">
        <v>46</v>
      </c>
      <c r="C1297">
        <v>1295</v>
      </c>
      <c r="D1297">
        <v>405374</v>
      </c>
      <c r="E1297" t="s">
        <v>5</v>
      </c>
      <c r="F1297" t="s">
        <v>5</v>
      </c>
      <c r="G1297" t="s">
        <v>5</v>
      </c>
      <c r="H1297" t="s">
        <v>6</v>
      </c>
      <c r="I1297" s="1">
        <v>38534</v>
      </c>
      <c r="J1297" s="1"/>
      <c r="K1297" s="1" t="b">
        <f t="shared" si="20"/>
        <v>0</v>
      </c>
      <c r="N1297" s="10"/>
      <c r="O1297" s="10"/>
    </row>
    <row r="1298" spans="1:15" x14ac:dyDescent="0.25">
      <c r="A1298" t="s">
        <v>1318</v>
      </c>
      <c r="B1298" t="s">
        <v>44</v>
      </c>
      <c r="C1298">
        <v>1296</v>
      </c>
      <c r="D1298">
        <v>378947</v>
      </c>
      <c r="E1298">
        <v>48</v>
      </c>
      <c r="F1298">
        <v>404922</v>
      </c>
      <c r="G1298" t="s">
        <v>5</v>
      </c>
      <c r="H1298" t="s">
        <v>3</v>
      </c>
      <c r="I1298" s="1">
        <v>36951</v>
      </c>
      <c r="J1298" s="1"/>
      <c r="K1298" s="1" t="b">
        <f t="shared" si="20"/>
        <v>0</v>
      </c>
      <c r="N1298" s="10"/>
      <c r="O1298" s="10"/>
    </row>
    <row r="1299" spans="1:15" x14ac:dyDescent="0.25">
      <c r="A1299" t="s">
        <v>1319</v>
      </c>
      <c r="B1299" t="s">
        <v>54</v>
      </c>
      <c r="C1299">
        <v>1297</v>
      </c>
      <c r="D1299">
        <v>404499</v>
      </c>
      <c r="E1299" t="s">
        <v>5</v>
      </c>
      <c r="F1299" t="s">
        <v>5</v>
      </c>
      <c r="G1299" t="s">
        <v>5</v>
      </c>
      <c r="H1299" t="s">
        <v>9</v>
      </c>
      <c r="I1299" s="1">
        <v>36831</v>
      </c>
      <c r="J1299" s="1"/>
      <c r="K1299" s="1" t="b">
        <f t="shared" si="20"/>
        <v>0</v>
      </c>
      <c r="N1299" s="10"/>
      <c r="O1299" s="10"/>
    </row>
    <row r="1300" spans="1:15" x14ac:dyDescent="0.25">
      <c r="A1300" t="s">
        <v>1320</v>
      </c>
      <c r="B1300" t="s">
        <v>54</v>
      </c>
      <c r="C1300">
        <v>1298</v>
      </c>
      <c r="D1300">
        <v>404257</v>
      </c>
      <c r="E1300" t="s">
        <v>5</v>
      </c>
      <c r="F1300" t="s">
        <v>5</v>
      </c>
      <c r="G1300" t="s">
        <v>5</v>
      </c>
      <c r="H1300" t="s">
        <v>9</v>
      </c>
      <c r="I1300" s="1">
        <v>36831</v>
      </c>
      <c r="J1300" s="1"/>
      <c r="K1300" s="1" t="b">
        <f t="shared" si="20"/>
        <v>0</v>
      </c>
      <c r="N1300" s="10"/>
      <c r="O1300" s="10"/>
    </row>
    <row r="1301" spans="1:15" x14ac:dyDescent="0.25">
      <c r="A1301" t="s">
        <v>1321</v>
      </c>
      <c r="B1301" t="s">
        <v>36</v>
      </c>
      <c r="C1301">
        <v>1299</v>
      </c>
      <c r="D1301">
        <v>404044</v>
      </c>
      <c r="E1301">
        <v>65</v>
      </c>
      <c r="F1301" t="s">
        <v>5</v>
      </c>
      <c r="G1301" t="s">
        <v>5</v>
      </c>
      <c r="H1301" t="s">
        <v>3</v>
      </c>
      <c r="I1301" s="1">
        <v>38626</v>
      </c>
      <c r="J1301" s="1"/>
      <c r="K1301" s="1" t="b">
        <f t="shared" si="20"/>
        <v>0</v>
      </c>
      <c r="N1301" s="10"/>
      <c r="O1301" s="10"/>
    </row>
    <row r="1302" spans="1:15" x14ac:dyDescent="0.25">
      <c r="A1302" t="s">
        <v>1322</v>
      </c>
      <c r="B1302" t="s">
        <v>54</v>
      </c>
      <c r="C1302">
        <v>1300</v>
      </c>
      <c r="D1302">
        <v>403868</v>
      </c>
      <c r="E1302" t="s">
        <v>5</v>
      </c>
      <c r="F1302" t="s">
        <v>5</v>
      </c>
      <c r="G1302" t="s">
        <v>5</v>
      </c>
      <c r="H1302" t="s">
        <v>9</v>
      </c>
      <c r="I1302" s="1">
        <v>36831</v>
      </c>
      <c r="J1302" s="1"/>
      <c r="K1302" s="1" t="b">
        <f t="shared" si="20"/>
        <v>0</v>
      </c>
      <c r="N1302" s="10"/>
      <c r="O1302" s="10"/>
    </row>
    <row r="1303" spans="1:15" x14ac:dyDescent="0.25">
      <c r="A1303" t="s">
        <v>1323</v>
      </c>
      <c r="B1303" t="s">
        <v>54</v>
      </c>
      <c r="C1303">
        <v>1301</v>
      </c>
      <c r="D1303">
        <v>400293</v>
      </c>
      <c r="E1303" t="s">
        <v>5</v>
      </c>
      <c r="F1303" t="s">
        <v>5</v>
      </c>
      <c r="G1303" t="s">
        <v>5</v>
      </c>
      <c r="H1303" t="s">
        <v>9</v>
      </c>
      <c r="I1303" s="1">
        <v>36831</v>
      </c>
      <c r="J1303" s="1"/>
      <c r="K1303" s="1" t="b">
        <f t="shared" si="20"/>
        <v>0</v>
      </c>
      <c r="N1303" s="10"/>
      <c r="O1303" s="10"/>
    </row>
    <row r="1304" spans="1:15" x14ac:dyDescent="0.25">
      <c r="A1304" t="s">
        <v>1324</v>
      </c>
      <c r="B1304" t="s">
        <v>56</v>
      </c>
      <c r="C1304">
        <v>1302</v>
      </c>
      <c r="D1304">
        <v>330264</v>
      </c>
      <c r="E1304" t="s">
        <v>5</v>
      </c>
      <c r="F1304">
        <v>400166</v>
      </c>
      <c r="G1304" t="s">
        <v>5</v>
      </c>
      <c r="H1304" t="s">
        <v>7</v>
      </c>
      <c r="I1304" s="1">
        <v>38899</v>
      </c>
      <c r="J1304" s="1"/>
      <c r="K1304" s="1" t="b">
        <f t="shared" si="20"/>
        <v>0</v>
      </c>
      <c r="N1304" s="10"/>
      <c r="O1304" s="10"/>
    </row>
    <row r="1305" spans="1:15" x14ac:dyDescent="0.25">
      <c r="A1305" t="s">
        <v>1325</v>
      </c>
      <c r="B1305" t="s">
        <v>140</v>
      </c>
      <c r="C1305">
        <v>1303</v>
      </c>
      <c r="D1305" t="s">
        <v>5</v>
      </c>
      <c r="E1305" t="s">
        <v>5</v>
      </c>
      <c r="F1305" t="s">
        <v>5</v>
      </c>
      <c r="G1305" t="s">
        <v>5</v>
      </c>
      <c r="H1305" t="s">
        <v>6</v>
      </c>
      <c r="I1305" s="1">
        <v>34151</v>
      </c>
      <c r="J1305" s="1"/>
      <c r="K1305" s="1" t="b">
        <f t="shared" si="20"/>
        <v>0</v>
      </c>
      <c r="N1305" s="10"/>
      <c r="O1305" s="10"/>
    </row>
    <row r="1306" spans="1:15" x14ac:dyDescent="0.25">
      <c r="A1306" t="s">
        <v>1326</v>
      </c>
      <c r="B1306" t="s">
        <v>44</v>
      </c>
      <c r="C1306">
        <v>1304</v>
      </c>
      <c r="D1306">
        <v>399978</v>
      </c>
      <c r="E1306">
        <v>23</v>
      </c>
      <c r="F1306" t="s">
        <v>5</v>
      </c>
      <c r="G1306" t="s">
        <v>5</v>
      </c>
      <c r="H1306" t="s">
        <v>3</v>
      </c>
      <c r="I1306" s="1">
        <v>36951</v>
      </c>
      <c r="J1306" s="1"/>
      <c r="K1306" s="1" t="b">
        <f t="shared" si="20"/>
        <v>0</v>
      </c>
      <c r="N1306" s="10"/>
      <c r="O1306" s="10"/>
    </row>
    <row r="1307" spans="1:15" x14ac:dyDescent="0.25">
      <c r="A1307" t="s">
        <v>1327</v>
      </c>
      <c r="B1307" t="s">
        <v>36</v>
      </c>
      <c r="C1307">
        <v>1305</v>
      </c>
      <c r="D1307">
        <v>399931</v>
      </c>
      <c r="E1307">
        <v>195</v>
      </c>
      <c r="F1307" t="s">
        <v>5</v>
      </c>
      <c r="G1307" t="s">
        <v>5</v>
      </c>
      <c r="H1307" t="s">
        <v>3</v>
      </c>
      <c r="I1307" s="1">
        <v>38626</v>
      </c>
      <c r="J1307" s="1"/>
      <c r="K1307" s="1" t="b">
        <f t="shared" si="20"/>
        <v>0</v>
      </c>
      <c r="N1307" s="10"/>
      <c r="O1307" s="10"/>
    </row>
    <row r="1308" spans="1:15" x14ac:dyDescent="0.25">
      <c r="A1308" t="s">
        <v>1328</v>
      </c>
      <c r="B1308" t="s">
        <v>54</v>
      </c>
      <c r="C1308">
        <v>1306</v>
      </c>
      <c r="D1308">
        <v>398844</v>
      </c>
      <c r="E1308" t="s">
        <v>5</v>
      </c>
      <c r="F1308" t="s">
        <v>5</v>
      </c>
      <c r="G1308" t="s">
        <v>5</v>
      </c>
      <c r="H1308" t="s">
        <v>9</v>
      </c>
      <c r="I1308" s="1">
        <v>36831</v>
      </c>
      <c r="J1308" s="1"/>
      <c r="K1308" s="1" t="b">
        <f t="shared" si="20"/>
        <v>0</v>
      </c>
      <c r="N1308" s="10"/>
      <c r="O1308" s="10"/>
    </row>
    <row r="1309" spans="1:15" x14ac:dyDescent="0.25">
      <c r="A1309" t="s">
        <v>1329</v>
      </c>
      <c r="B1309" t="s">
        <v>54</v>
      </c>
      <c r="C1309">
        <v>1307</v>
      </c>
      <c r="D1309">
        <v>398577</v>
      </c>
      <c r="E1309" t="s">
        <v>5</v>
      </c>
      <c r="F1309" t="s">
        <v>5</v>
      </c>
      <c r="G1309" t="s">
        <v>5</v>
      </c>
      <c r="H1309" t="s">
        <v>9</v>
      </c>
      <c r="I1309" s="1">
        <v>36831</v>
      </c>
      <c r="J1309" s="1"/>
      <c r="K1309" s="1" t="b">
        <f t="shared" si="20"/>
        <v>0</v>
      </c>
      <c r="N1309" s="10"/>
      <c r="O1309" s="10"/>
    </row>
    <row r="1310" spans="1:15" x14ac:dyDescent="0.25">
      <c r="A1310" t="s">
        <v>1330</v>
      </c>
      <c r="B1310" t="s">
        <v>222</v>
      </c>
      <c r="C1310">
        <v>1308</v>
      </c>
      <c r="D1310">
        <v>398294</v>
      </c>
      <c r="E1310" t="s">
        <v>5</v>
      </c>
      <c r="F1310" t="s">
        <v>5</v>
      </c>
      <c r="G1310" t="s">
        <v>5</v>
      </c>
      <c r="H1310" t="s">
        <v>3</v>
      </c>
      <c r="I1310" t="s">
        <v>16</v>
      </c>
      <c r="K1310" s="1" t="b">
        <f t="shared" si="20"/>
        <v>0</v>
      </c>
      <c r="N1310" s="10"/>
      <c r="O1310" s="10"/>
    </row>
    <row r="1311" spans="1:15" x14ac:dyDescent="0.25">
      <c r="A1311" t="s">
        <v>1331</v>
      </c>
      <c r="B1311" t="s">
        <v>54</v>
      </c>
      <c r="C1311">
        <v>1309</v>
      </c>
      <c r="D1311">
        <v>397449</v>
      </c>
      <c r="E1311" t="s">
        <v>5</v>
      </c>
      <c r="F1311" t="s">
        <v>5</v>
      </c>
      <c r="G1311" t="s">
        <v>5</v>
      </c>
      <c r="H1311" t="s">
        <v>9</v>
      </c>
      <c r="I1311" s="1">
        <v>36831</v>
      </c>
      <c r="J1311" s="1"/>
      <c r="K1311" s="1" t="b">
        <f t="shared" si="20"/>
        <v>0</v>
      </c>
      <c r="N1311" s="10"/>
      <c r="O1311" s="10"/>
    </row>
    <row r="1312" spans="1:15" x14ac:dyDescent="0.25">
      <c r="A1312" t="s">
        <v>1332</v>
      </c>
      <c r="B1312" t="s">
        <v>330</v>
      </c>
      <c r="C1312">
        <v>1310</v>
      </c>
      <c r="D1312">
        <v>397368</v>
      </c>
      <c r="E1312" t="s">
        <v>5</v>
      </c>
      <c r="F1312" t="s">
        <v>5</v>
      </c>
      <c r="G1312" t="s">
        <v>5</v>
      </c>
      <c r="H1312" t="s">
        <v>3</v>
      </c>
      <c r="I1312" s="1">
        <v>35643</v>
      </c>
      <c r="J1312" s="1"/>
      <c r="K1312" s="1" t="b">
        <f t="shared" si="20"/>
        <v>0</v>
      </c>
      <c r="N1312" s="10"/>
      <c r="O1312" s="10"/>
    </row>
    <row r="1313" spans="1:15" x14ac:dyDescent="0.25">
      <c r="A1313" t="s">
        <v>1333</v>
      </c>
      <c r="B1313" t="s">
        <v>101</v>
      </c>
      <c r="C1313">
        <v>1311</v>
      </c>
      <c r="D1313" t="s">
        <v>5</v>
      </c>
      <c r="E1313" t="s">
        <v>5</v>
      </c>
      <c r="F1313">
        <v>396754</v>
      </c>
      <c r="G1313">
        <v>1406</v>
      </c>
      <c r="H1313" t="s">
        <v>7</v>
      </c>
      <c r="I1313" s="1">
        <v>38899</v>
      </c>
      <c r="J1313" s="1"/>
      <c r="K1313" s="1" t="b">
        <f t="shared" si="20"/>
        <v>0</v>
      </c>
      <c r="N1313" s="10"/>
      <c r="O1313" s="10"/>
    </row>
    <row r="1314" spans="1:15" x14ac:dyDescent="0.25">
      <c r="A1314" t="s">
        <v>1334</v>
      </c>
      <c r="B1314" t="s">
        <v>1335</v>
      </c>
      <c r="C1314">
        <v>1312</v>
      </c>
      <c r="D1314">
        <v>396523</v>
      </c>
      <c r="E1314">
        <v>158</v>
      </c>
      <c r="F1314" t="s">
        <v>5</v>
      </c>
      <c r="G1314" t="s">
        <v>5</v>
      </c>
      <c r="H1314" t="s">
        <v>6</v>
      </c>
      <c r="I1314" s="1">
        <v>38899</v>
      </c>
      <c r="J1314" s="1"/>
      <c r="K1314" s="1" t="b">
        <f t="shared" si="20"/>
        <v>1</v>
      </c>
      <c r="N1314" s="10"/>
      <c r="O1314" s="10"/>
    </row>
    <row r="1315" spans="1:15" x14ac:dyDescent="0.25">
      <c r="A1315" t="s">
        <v>1336</v>
      </c>
      <c r="B1315" t="s">
        <v>62</v>
      </c>
      <c r="C1315">
        <v>1313</v>
      </c>
      <c r="D1315">
        <v>396092</v>
      </c>
      <c r="E1315" t="s">
        <v>5</v>
      </c>
      <c r="F1315" t="s">
        <v>5</v>
      </c>
      <c r="G1315" t="s">
        <v>5</v>
      </c>
      <c r="H1315" t="s">
        <v>6</v>
      </c>
      <c r="I1315" s="1">
        <v>37803</v>
      </c>
      <c r="J1315" s="1"/>
      <c r="K1315" s="1" t="b">
        <f t="shared" si="20"/>
        <v>0</v>
      </c>
      <c r="N1315" s="10"/>
      <c r="O1315" s="10"/>
    </row>
    <row r="1316" spans="1:15" x14ac:dyDescent="0.25">
      <c r="A1316" t="s">
        <v>1337</v>
      </c>
      <c r="B1316" t="s">
        <v>36</v>
      </c>
      <c r="C1316">
        <v>1314</v>
      </c>
      <c r="D1316">
        <v>396014</v>
      </c>
      <c r="E1316">
        <v>70</v>
      </c>
      <c r="F1316" t="s">
        <v>5</v>
      </c>
      <c r="G1316" t="s">
        <v>5</v>
      </c>
      <c r="H1316" t="s">
        <v>3</v>
      </c>
      <c r="I1316" s="1">
        <v>38626</v>
      </c>
      <c r="J1316" s="1"/>
      <c r="K1316" s="1" t="b">
        <f t="shared" si="20"/>
        <v>0</v>
      </c>
      <c r="N1316" s="10"/>
      <c r="O1316" s="10"/>
    </row>
    <row r="1317" spans="1:15" x14ac:dyDescent="0.25">
      <c r="A1317" t="s">
        <v>1338</v>
      </c>
      <c r="B1317" t="s">
        <v>46</v>
      </c>
      <c r="C1317">
        <v>1315</v>
      </c>
      <c r="D1317">
        <v>395333</v>
      </c>
      <c r="E1317" t="s">
        <v>5</v>
      </c>
      <c r="F1317" t="s">
        <v>5</v>
      </c>
      <c r="G1317" t="s">
        <v>5</v>
      </c>
      <c r="H1317" t="s">
        <v>6</v>
      </c>
      <c r="I1317" s="1">
        <v>38534</v>
      </c>
      <c r="J1317" s="1"/>
      <c r="K1317" s="1" t="b">
        <f t="shared" si="20"/>
        <v>0</v>
      </c>
      <c r="N1317" s="10"/>
      <c r="O1317" s="10"/>
    </row>
    <row r="1318" spans="1:15" x14ac:dyDescent="0.25">
      <c r="A1318" t="s">
        <v>4809</v>
      </c>
      <c r="B1318" t="s">
        <v>39</v>
      </c>
      <c r="C1318">
        <v>1316</v>
      </c>
      <c r="D1318">
        <v>395274</v>
      </c>
      <c r="E1318">
        <v>145</v>
      </c>
      <c r="F1318" t="s">
        <v>5</v>
      </c>
      <c r="G1318" t="s">
        <v>5</v>
      </c>
      <c r="H1318" t="s">
        <v>7</v>
      </c>
      <c r="I1318" s="1">
        <v>38534</v>
      </c>
      <c r="J1318" s="1"/>
      <c r="K1318" s="1" t="b">
        <f t="shared" si="20"/>
        <v>0</v>
      </c>
      <c r="N1318" s="10"/>
      <c r="O1318" s="10"/>
    </row>
    <row r="1319" spans="1:15" x14ac:dyDescent="0.25">
      <c r="A1319" t="s">
        <v>1339</v>
      </c>
      <c r="B1319" t="s">
        <v>52</v>
      </c>
      <c r="C1319">
        <v>1317</v>
      </c>
      <c r="D1319">
        <v>394924</v>
      </c>
      <c r="E1319" t="s">
        <v>5</v>
      </c>
      <c r="F1319" t="s">
        <v>5</v>
      </c>
      <c r="G1319" t="s">
        <v>5</v>
      </c>
      <c r="H1319" t="s">
        <v>3</v>
      </c>
      <c r="I1319" s="1">
        <v>35388</v>
      </c>
      <c r="J1319" s="1"/>
      <c r="K1319" s="1" t="b">
        <f t="shared" si="20"/>
        <v>0</v>
      </c>
      <c r="N1319" s="10"/>
      <c r="O1319" s="10"/>
    </row>
    <row r="1320" spans="1:15" x14ac:dyDescent="0.25">
      <c r="A1320" t="s">
        <v>1340</v>
      </c>
      <c r="B1320" t="s">
        <v>260</v>
      </c>
      <c r="C1320">
        <v>1318</v>
      </c>
      <c r="D1320">
        <v>394594</v>
      </c>
      <c r="E1320" t="s">
        <v>5</v>
      </c>
      <c r="F1320" t="s">
        <v>5</v>
      </c>
      <c r="G1320" t="s">
        <v>5</v>
      </c>
      <c r="H1320" t="s">
        <v>9</v>
      </c>
      <c r="I1320" s="1">
        <v>35886</v>
      </c>
      <c r="J1320" s="1"/>
      <c r="K1320" s="1" t="b">
        <f t="shared" si="20"/>
        <v>0</v>
      </c>
      <c r="N1320" s="10"/>
      <c r="O1320" s="10"/>
    </row>
    <row r="1321" spans="1:15" x14ac:dyDescent="0.25">
      <c r="A1321" t="s">
        <v>1341</v>
      </c>
      <c r="B1321" t="s">
        <v>46</v>
      </c>
      <c r="C1321">
        <v>1319</v>
      </c>
      <c r="D1321">
        <v>394370</v>
      </c>
      <c r="E1321">
        <v>549</v>
      </c>
      <c r="F1321" t="s">
        <v>5</v>
      </c>
      <c r="G1321" t="s">
        <v>5</v>
      </c>
      <c r="H1321" t="s">
        <v>6</v>
      </c>
      <c r="I1321" s="1">
        <v>38534</v>
      </c>
      <c r="J1321" s="1"/>
      <c r="K1321" s="1" t="b">
        <f t="shared" si="20"/>
        <v>0</v>
      </c>
      <c r="N1321" s="10"/>
      <c r="O1321" s="10"/>
    </row>
    <row r="1322" spans="1:15" x14ac:dyDescent="0.25">
      <c r="A1322" t="s">
        <v>1342</v>
      </c>
      <c r="B1322" t="s">
        <v>44</v>
      </c>
      <c r="C1322">
        <v>1320</v>
      </c>
      <c r="D1322">
        <v>383197</v>
      </c>
      <c r="E1322">
        <v>29</v>
      </c>
      <c r="F1322">
        <v>394185</v>
      </c>
      <c r="G1322">
        <v>32</v>
      </c>
      <c r="H1322" t="s">
        <v>3</v>
      </c>
      <c r="I1322" s="1">
        <v>36951</v>
      </c>
      <c r="J1322" s="1"/>
      <c r="K1322" s="1" t="b">
        <f t="shared" si="20"/>
        <v>0</v>
      </c>
      <c r="N1322" s="10"/>
      <c r="O1322" s="10"/>
    </row>
    <row r="1323" spans="1:15" x14ac:dyDescent="0.25">
      <c r="A1323" t="s">
        <v>1343</v>
      </c>
      <c r="B1323" t="s">
        <v>1344</v>
      </c>
      <c r="C1323">
        <v>1321</v>
      </c>
      <c r="D1323">
        <v>392863</v>
      </c>
      <c r="E1323">
        <v>31</v>
      </c>
      <c r="F1323" t="s">
        <v>5</v>
      </c>
      <c r="G1323" t="s">
        <v>5</v>
      </c>
      <c r="H1323" t="s">
        <v>6</v>
      </c>
      <c r="I1323" s="1">
        <v>37803</v>
      </c>
      <c r="J1323" s="1"/>
      <c r="K1323" s="1" t="b">
        <f t="shared" si="20"/>
        <v>1</v>
      </c>
      <c r="N1323" s="10"/>
      <c r="O1323" s="10"/>
    </row>
    <row r="1324" spans="1:15" x14ac:dyDescent="0.25">
      <c r="A1324" t="s">
        <v>1345</v>
      </c>
      <c r="B1324" t="s">
        <v>87</v>
      </c>
      <c r="C1324">
        <v>1322</v>
      </c>
      <c r="D1324">
        <v>392830</v>
      </c>
      <c r="E1324">
        <v>145</v>
      </c>
      <c r="F1324" t="s">
        <v>5</v>
      </c>
      <c r="G1324" t="s">
        <v>5</v>
      </c>
      <c r="H1324" t="s">
        <v>7</v>
      </c>
      <c r="I1324" s="1">
        <v>36342</v>
      </c>
      <c r="J1324" s="1"/>
      <c r="K1324" s="1" t="b">
        <f t="shared" si="20"/>
        <v>0</v>
      </c>
      <c r="N1324" s="10"/>
      <c r="O1324" s="10"/>
    </row>
    <row r="1325" spans="1:15" x14ac:dyDescent="0.25">
      <c r="A1325" t="s">
        <v>1346</v>
      </c>
      <c r="B1325" t="s">
        <v>38</v>
      </c>
      <c r="C1325">
        <v>1323</v>
      </c>
      <c r="D1325">
        <v>392239</v>
      </c>
      <c r="E1325">
        <v>33</v>
      </c>
      <c r="F1325" t="s">
        <v>5</v>
      </c>
      <c r="G1325" t="s">
        <v>5</v>
      </c>
      <c r="H1325" t="s">
        <v>6</v>
      </c>
      <c r="I1325" s="1">
        <v>37803</v>
      </c>
      <c r="J1325" s="1"/>
      <c r="K1325" s="1" t="b">
        <f t="shared" si="20"/>
        <v>0</v>
      </c>
      <c r="N1325" s="10"/>
      <c r="O1325" s="10"/>
    </row>
    <row r="1326" spans="1:15" x14ac:dyDescent="0.25">
      <c r="A1326" t="s">
        <v>1347</v>
      </c>
      <c r="B1326" t="s">
        <v>44</v>
      </c>
      <c r="C1326">
        <v>1324</v>
      </c>
      <c r="D1326">
        <v>392150</v>
      </c>
      <c r="E1326">
        <v>11</v>
      </c>
      <c r="F1326" t="s">
        <v>5</v>
      </c>
      <c r="G1326" t="s">
        <v>5</v>
      </c>
      <c r="H1326" t="s">
        <v>3</v>
      </c>
      <c r="I1326" s="1">
        <v>36951</v>
      </c>
      <c r="J1326" s="1"/>
      <c r="K1326" s="1" t="b">
        <f t="shared" si="20"/>
        <v>0</v>
      </c>
      <c r="N1326" s="10"/>
      <c r="O1326" s="10"/>
    </row>
    <row r="1327" spans="1:15" x14ac:dyDescent="0.25">
      <c r="A1327" t="s">
        <v>1348</v>
      </c>
      <c r="B1327" t="s">
        <v>183</v>
      </c>
      <c r="C1327">
        <v>1325</v>
      </c>
      <c r="D1327">
        <v>391297</v>
      </c>
      <c r="E1327" t="s">
        <v>5</v>
      </c>
      <c r="F1327" t="s">
        <v>5</v>
      </c>
      <c r="G1327" t="s">
        <v>5</v>
      </c>
      <c r="H1327" t="s">
        <v>6</v>
      </c>
      <c r="I1327" s="1">
        <v>37073</v>
      </c>
      <c r="J1327" s="1"/>
      <c r="K1327" s="1" t="b">
        <f t="shared" si="20"/>
        <v>0</v>
      </c>
      <c r="N1327" s="10"/>
      <c r="O1327" s="10"/>
    </row>
    <row r="1328" spans="1:15" x14ac:dyDescent="0.25">
      <c r="A1328" t="s">
        <v>1349</v>
      </c>
      <c r="B1328" t="s">
        <v>43</v>
      </c>
      <c r="C1328">
        <v>1326</v>
      </c>
      <c r="D1328">
        <v>391170</v>
      </c>
      <c r="E1328">
        <v>22</v>
      </c>
      <c r="F1328" t="s">
        <v>5</v>
      </c>
      <c r="G1328" t="s">
        <v>5</v>
      </c>
      <c r="H1328" t="s">
        <v>9</v>
      </c>
      <c r="I1328" s="1">
        <v>36800</v>
      </c>
      <c r="J1328" s="1"/>
      <c r="K1328" s="1" t="b">
        <f t="shared" si="20"/>
        <v>0</v>
      </c>
      <c r="N1328" s="10"/>
      <c r="O1328" s="10"/>
    </row>
    <row r="1329" spans="1:15" x14ac:dyDescent="0.25">
      <c r="A1329" t="s">
        <v>1350</v>
      </c>
      <c r="B1329" t="s">
        <v>44</v>
      </c>
      <c r="C1329">
        <v>1327</v>
      </c>
      <c r="D1329">
        <v>151184</v>
      </c>
      <c r="E1329">
        <v>8</v>
      </c>
      <c r="F1329">
        <v>391169</v>
      </c>
      <c r="G1329">
        <v>132</v>
      </c>
      <c r="H1329" t="s">
        <v>3</v>
      </c>
      <c r="I1329" s="1">
        <v>36951</v>
      </c>
      <c r="J1329" s="1"/>
      <c r="K1329" s="1" t="b">
        <f t="shared" si="20"/>
        <v>0</v>
      </c>
      <c r="N1329" s="10"/>
      <c r="O1329" s="10"/>
    </row>
    <row r="1330" spans="1:15" x14ac:dyDescent="0.25">
      <c r="A1330" t="s">
        <v>1351</v>
      </c>
      <c r="B1330" t="s">
        <v>78</v>
      </c>
      <c r="C1330">
        <v>1328</v>
      </c>
      <c r="D1330">
        <v>390682</v>
      </c>
      <c r="E1330" t="s">
        <v>5</v>
      </c>
      <c r="F1330" t="s">
        <v>5</v>
      </c>
      <c r="G1330" t="s">
        <v>5</v>
      </c>
      <c r="H1330" t="s">
        <v>7</v>
      </c>
      <c r="I1330" s="1">
        <v>37803</v>
      </c>
      <c r="J1330" s="1"/>
      <c r="K1330" s="1" t="b">
        <f t="shared" si="20"/>
        <v>0</v>
      </c>
      <c r="N1330" s="10"/>
      <c r="O1330" s="10"/>
    </row>
    <row r="1331" spans="1:15" x14ac:dyDescent="0.25">
      <c r="A1331" t="s">
        <v>1352</v>
      </c>
      <c r="B1331" t="s">
        <v>501</v>
      </c>
      <c r="C1331">
        <v>1329</v>
      </c>
      <c r="D1331">
        <v>390329</v>
      </c>
      <c r="E1331">
        <v>114</v>
      </c>
      <c r="F1331" t="s">
        <v>5</v>
      </c>
      <c r="G1331" t="s">
        <v>5</v>
      </c>
      <c r="H1331" t="s">
        <v>6</v>
      </c>
      <c r="I1331" s="1">
        <v>37073</v>
      </c>
      <c r="J1331" s="1"/>
      <c r="K1331" s="1" t="b">
        <f t="shared" si="20"/>
        <v>0</v>
      </c>
      <c r="N1331" s="10"/>
      <c r="O1331" s="10"/>
    </row>
    <row r="1332" spans="1:15" x14ac:dyDescent="0.25">
      <c r="A1332" t="s">
        <v>1353</v>
      </c>
      <c r="B1332" t="s">
        <v>83</v>
      </c>
      <c r="C1332">
        <v>1330</v>
      </c>
      <c r="D1332" t="s">
        <v>5</v>
      </c>
      <c r="E1332" t="s">
        <v>5</v>
      </c>
      <c r="F1332">
        <v>390293</v>
      </c>
      <c r="G1332">
        <v>1328</v>
      </c>
      <c r="H1332" t="s">
        <v>6</v>
      </c>
      <c r="I1332" s="1">
        <v>38899</v>
      </c>
      <c r="J1332" s="1"/>
      <c r="K1332" s="1" t="b">
        <f t="shared" si="20"/>
        <v>0</v>
      </c>
      <c r="N1332" s="10"/>
      <c r="O1332" s="10"/>
    </row>
    <row r="1333" spans="1:15" x14ac:dyDescent="0.25">
      <c r="A1333" t="s">
        <v>1354</v>
      </c>
      <c r="B1333" t="s">
        <v>65</v>
      </c>
      <c r="C1333">
        <v>1331</v>
      </c>
      <c r="D1333">
        <v>390174</v>
      </c>
      <c r="E1333">
        <v>118</v>
      </c>
      <c r="F1333" t="s">
        <v>5</v>
      </c>
      <c r="G1333" t="s">
        <v>5</v>
      </c>
      <c r="H1333" t="s">
        <v>9</v>
      </c>
      <c r="I1333" s="1">
        <v>36227</v>
      </c>
      <c r="J1333" s="1"/>
      <c r="K1333" s="1" t="b">
        <f t="shared" si="20"/>
        <v>0</v>
      </c>
      <c r="N1333" s="10"/>
      <c r="O1333" s="10"/>
    </row>
    <row r="1334" spans="1:15" x14ac:dyDescent="0.25">
      <c r="A1334" t="s">
        <v>1355</v>
      </c>
      <c r="B1334" t="s">
        <v>46</v>
      </c>
      <c r="C1334">
        <v>1332</v>
      </c>
      <c r="D1334">
        <v>389634</v>
      </c>
      <c r="E1334" t="s">
        <v>5</v>
      </c>
      <c r="F1334" t="s">
        <v>5</v>
      </c>
      <c r="G1334" t="s">
        <v>5</v>
      </c>
      <c r="H1334" t="s">
        <v>6</v>
      </c>
      <c r="I1334" s="1">
        <v>38534</v>
      </c>
      <c r="J1334" s="1"/>
      <c r="K1334" s="1" t="b">
        <f t="shared" si="20"/>
        <v>0</v>
      </c>
      <c r="N1334" s="10"/>
      <c r="O1334" s="10"/>
    </row>
    <row r="1335" spans="1:15" x14ac:dyDescent="0.25">
      <c r="A1335" t="s">
        <v>1356</v>
      </c>
      <c r="B1335" t="s">
        <v>44</v>
      </c>
      <c r="C1335">
        <v>1333</v>
      </c>
      <c r="D1335">
        <v>389317</v>
      </c>
      <c r="E1335">
        <v>64</v>
      </c>
      <c r="F1335" t="s">
        <v>5</v>
      </c>
      <c r="G1335" t="s">
        <v>5</v>
      </c>
      <c r="H1335" t="s">
        <v>3</v>
      </c>
      <c r="I1335" s="1">
        <v>36951</v>
      </c>
      <c r="J1335" s="1"/>
      <c r="K1335" s="1" t="b">
        <f t="shared" si="20"/>
        <v>0</v>
      </c>
      <c r="N1335" s="10"/>
      <c r="O1335" s="10"/>
    </row>
    <row r="1336" spans="1:15" x14ac:dyDescent="0.25">
      <c r="A1336" t="s">
        <v>1357</v>
      </c>
      <c r="B1336" t="s">
        <v>44</v>
      </c>
      <c r="C1336">
        <v>1334</v>
      </c>
      <c r="D1336">
        <v>389214</v>
      </c>
      <c r="E1336" t="s">
        <v>5</v>
      </c>
      <c r="F1336" t="s">
        <v>5</v>
      </c>
      <c r="G1336" t="s">
        <v>5</v>
      </c>
      <c r="H1336" t="s">
        <v>3</v>
      </c>
      <c r="I1336" s="1">
        <v>36951</v>
      </c>
      <c r="J1336" s="1"/>
      <c r="K1336" s="1" t="b">
        <f t="shared" si="20"/>
        <v>0</v>
      </c>
      <c r="N1336" s="10"/>
      <c r="O1336" s="10"/>
    </row>
    <row r="1337" spans="1:15" x14ac:dyDescent="0.25">
      <c r="A1337" t="s">
        <v>1358</v>
      </c>
      <c r="B1337" t="s">
        <v>85</v>
      </c>
      <c r="C1337">
        <v>1335</v>
      </c>
      <c r="D1337" t="s">
        <v>5</v>
      </c>
      <c r="E1337" t="s">
        <v>5</v>
      </c>
      <c r="F1337">
        <v>388811</v>
      </c>
      <c r="G1337">
        <v>97</v>
      </c>
      <c r="H1337" t="s">
        <v>3</v>
      </c>
      <c r="I1337" s="1">
        <v>36913</v>
      </c>
      <c r="J1337" s="1"/>
      <c r="K1337" s="1" t="b">
        <f t="shared" si="20"/>
        <v>0</v>
      </c>
      <c r="N1337" s="10"/>
      <c r="O1337" s="10"/>
    </row>
    <row r="1338" spans="1:15" x14ac:dyDescent="0.25">
      <c r="A1338" t="s">
        <v>1359</v>
      </c>
      <c r="B1338" t="s">
        <v>54</v>
      </c>
      <c r="C1338">
        <v>1336</v>
      </c>
      <c r="D1338">
        <v>388714</v>
      </c>
      <c r="E1338" t="s">
        <v>5</v>
      </c>
      <c r="F1338" t="s">
        <v>5</v>
      </c>
      <c r="G1338" t="s">
        <v>5</v>
      </c>
      <c r="H1338" t="s">
        <v>9</v>
      </c>
      <c r="I1338" s="1">
        <v>36831</v>
      </c>
      <c r="J1338" s="1"/>
      <c r="K1338" s="1" t="b">
        <f t="shared" si="20"/>
        <v>0</v>
      </c>
      <c r="N1338" s="10"/>
      <c r="O1338" s="10"/>
    </row>
    <row r="1339" spans="1:15" x14ac:dyDescent="0.25">
      <c r="A1339" t="s">
        <v>1360</v>
      </c>
      <c r="B1339" t="s">
        <v>83</v>
      </c>
      <c r="C1339">
        <v>1337</v>
      </c>
      <c r="D1339" t="s">
        <v>5</v>
      </c>
      <c r="E1339" t="s">
        <v>5</v>
      </c>
      <c r="F1339">
        <v>388347</v>
      </c>
      <c r="G1339">
        <v>1181</v>
      </c>
      <c r="H1339" t="s">
        <v>6</v>
      </c>
      <c r="I1339" s="1">
        <v>38899</v>
      </c>
      <c r="J1339" s="1"/>
      <c r="K1339" s="1" t="b">
        <f t="shared" si="20"/>
        <v>0</v>
      </c>
      <c r="N1339" s="10"/>
      <c r="O1339" s="10"/>
    </row>
    <row r="1340" spans="1:15" x14ac:dyDescent="0.25">
      <c r="A1340" t="s">
        <v>1361</v>
      </c>
      <c r="B1340" t="s">
        <v>44</v>
      </c>
      <c r="C1340">
        <v>1338</v>
      </c>
      <c r="D1340">
        <v>177413</v>
      </c>
      <c r="E1340">
        <v>12</v>
      </c>
      <c r="F1340">
        <v>388211</v>
      </c>
      <c r="G1340">
        <v>62</v>
      </c>
      <c r="H1340" t="s">
        <v>3</v>
      </c>
      <c r="I1340" s="1">
        <v>36951</v>
      </c>
      <c r="J1340" s="1"/>
      <c r="K1340" s="1" t="b">
        <f t="shared" si="20"/>
        <v>0</v>
      </c>
      <c r="N1340" s="10"/>
      <c r="O1340" s="10"/>
    </row>
    <row r="1341" spans="1:15" x14ac:dyDescent="0.25">
      <c r="A1341" t="s">
        <v>1362</v>
      </c>
      <c r="B1341" t="s">
        <v>46</v>
      </c>
      <c r="C1341">
        <v>1339</v>
      </c>
      <c r="D1341">
        <v>387494</v>
      </c>
      <c r="E1341" t="s">
        <v>5</v>
      </c>
      <c r="F1341" t="s">
        <v>5</v>
      </c>
      <c r="G1341" t="s">
        <v>5</v>
      </c>
      <c r="H1341" t="s">
        <v>6</v>
      </c>
      <c r="I1341" s="1">
        <v>38534</v>
      </c>
      <c r="J1341" s="1"/>
      <c r="K1341" s="1" t="b">
        <f t="shared" si="20"/>
        <v>0</v>
      </c>
      <c r="N1341" s="10"/>
      <c r="O1341" s="10"/>
    </row>
    <row r="1342" spans="1:15" x14ac:dyDescent="0.25">
      <c r="A1342" t="s">
        <v>1363</v>
      </c>
      <c r="B1342" t="s">
        <v>54</v>
      </c>
      <c r="C1342">
        <v>1340</v>
      </c>
      <c r="D1342">
        <v>387169</v>
      </c>
      <c r="E1342" t="s">
        <v>5</v>
      </c>
      <c r="F1342" t="s">
        <v>5</v>
      </c>
      <c r="G1342" t="s">
        <v>5</v>
      </c>
      <c r="H1342" t="s">
        <v>9</v>
      </c>
      <c r="I1342" s="1">
        <v>36831</v>
      </c>
      <c r="J1342" s="1"/>
      <c r="K1342" s="1" t="b">
        <f t="shared" si="20"/>
        <v>0</v>
      </c>
      <c r="N1342" s="10"/>
      <c r="O1342" s="10"/>
    </row>
    <row r="1343" spans="1:15" x14ac:dyDescent="0.25">
      <c r="A1343" t="s">
        <v>1364</v>
      </c>
      <c r="B1343" t="s">
        <v>54</v>
      </c>
      <c r="C1343">
        <v>1341</v>
      </c>
      <c r="D1343">
        <v>387046</v>
      </c>
      <c r="E1343" t="s">
        <v>5</v>
      </c>
      <c r="F1343" t="s">
        <v>5</v>
      </c>
      <c r="G1343" t="s">
        <v>5</v>
      </c>
      <c r="H1343" t="s">
        <v>9</v>
      </c>
      <c r="I1343" s="1">
        <v>36831</v>
      </c>
      <c r="J1343" s="1"/>
      <c r="K1343" s="1" t="b">
        <f t="shared" si="20"/>
        <v>0</v>
      </c>
      <c r="N1343" s="10"/>
      <c r="O1343" s="10"/>
    </row>
    <row r="1344" spans="1:15" x14ac:dyDescent="0.25">
      <c r="A1344" t="s">
        <v>1365</v>
      </c>
      <c r="B1344" t="s">
        <v>54</v>
      </c>
      <c r="C1344">
        <v>1342</v>
      </c>
      <c r="D1344">
        <v>387041</v>
      </c>
      <c r="E1344" t="s">
        <v>5</v>
      </c>
      <c r="F1344" t="s">
        <v>5</v>
      </c>
      <c r="G1344" t="s">
        <v>5</v>
      </c>
      <c r="H1344" t="s">
        <v>9</v>
      </c>
      <c r="I1344" s="1">
        <v>36831</v>
      </c>
      <c r="J1344" s="1"/>
      <c r="K1344" s="1" t="b">
        <f t="shared" si="20"/>
        <v>0</v>
      </c>
      <c r="N1344" s="10"/>
      <c r="O1344" s="10"/>
    </row>
    <row r="1345" spans="1:15" x14ac:dyDescent="0.25">
      <c r="A1345" t="s">
        <v>1366</v>
      </c>
      <c r="B1345" t="s">
        <v>36</v>
      </c>
      <c r="C1345">
        <v>1343</v>
      </c>
      <c r="D1345">
        <v>386623</v>
      </c>
      <c r="E1345">
        <v>36</v>
      </c>
      <c r="F1345" t="s">
        <v>5</v>
      </c>
      <c r="G1345" t="s">
        <v>5</v>
      </c>
      <c r="H1345" t="s">
        <v>3</v>
      </c>
      <c r="I1345" s="1">
        <v>38626</v>
      </c>
      <c r="J1345" s="1"/>
      <c r="K1345" s="1" t="b">
        <f t="shared" si="20"/>
        <v>0</v>
      </c>
      <c r="N1345" s="10"/>
      <c r="O1345" s="10"/>
    </row>
    <row r="1346" spans="1:15" x14ac:dyDescent="0.25">
      <c r="A1346" t="s">
        <v>1367</v>
      </c>
      <c r="B1346" t="s">
        <v>54</v>
      </c>
      <c r="C1346">
        <v>1344</v>
      </c>
      <c r="D1346">
        <v>385779</v>
      </c>
      <c r="E1346" t="s">
        <v>5</v>
      </c>
      <c r="F1346" t="s">
        <v>5</v>
      </c>
      <c r="G1346" t="s">
        <v>5</v>
      </c>
      <c r="H1346" t="s">
        <v>9</v>
      </c>
      <c r="I1346" s="1">
        <v>36831</v>
      </c>
      <c r="J1346" s="1"/>
      <c r="K1346" s="1" t="b">
        <f t="shared" si="20"/>
        <v>0</v>
      </c>
      <c r="N1346" s="10"/>
      <c r="O1346" s="10"/>
    </row>
    <row r="1347" spans="1:15" x14ac:dyDescent="0.25">
      <c r="A1347" t="s">
        <v>1368</v>
      </c>
      <c r="B1347" t="s">
        <v>130</v>
      </c>
      <c r="C1347">
        <v>1345</v>
      </c>
      <c r="D1347">
        <v>385406</v>
      </c>
      <c r="E1347" t="s">
        <v>5</v>
      </c>
      <c r="F1347" t="s">
        <v>5</v>
      </c>
      <c r="G1347" t="s">
        <v>5</v>
      </c>
      <c r="H1347" t="s">
        <v>9</v>
      </c>
      <c r="I1347" s="1">
        <v>36968</v>
      </c>
      <c r="J1347" s="1"/>
      <c r="K1347" s="1" t="b">
        <f t="shared" ref="K1347:K1410" si="21">EXACT(A1347,UPPER(A1347))</f>
        <v>0</v>
      </c>
      <c r="N1347" s="10"/>
      <c r="O1347" s="10"/>
    </row>
    <row r="1348" spans="1:15" x14ac:dyDescent="0.25">
      <c r="A1348" t="s">
        <v>1369</v>
      </c>
      <c r="B1348" t="s">
        <v>83</v>
      </c>
      <c r="C1348">
        <v>1346</v>
      </c>
      <c r="D1348" t="s">
        <v>5</v>
      </c>
      <c r="E1348" t="s">
        <v>5</v>
      </c>
      <c r="F1348">
        <v>384937</v>
      </c>
      <c r="G1348">
        <v>3043</v>
      </c>
      <c r="H1348" t="s">
        <v>6</v>
      </c>
      <c r="I1348" s="1">
        <v>38899</v>
      </c>
      <c r="J1348" s="1"/>
      <c r="K1348" s="1" t="b">
        <f t="shared" si="21"/>
        <v>0</v>
      </c>
      <c r="N1348" s="10"/>
      <c r="O1348" s="10"/>
    </row>
    <row r="1349" spans="1:15" x14ac:dyDescent="0.25">
      <c r="A1349" t="s">
        <v>1370</v>
      </c>
      <c r="B1349" t="s">
        <v>54</v>
      </c>
      <c r="C1349">
        <v>1347</v>
      </c>
      <c r="D1349">
        <v>384525</v>
      </c>
      <c r="E1349" t="s">
        <v>5</v>
      </c>
      <c r="F1349" t="s">
        <v>5</v>
      </c>
      <c r="G1349" t="s">
        <v>5</v>
      </c>
      <c r="H1349" t="s">
        <v>9</v>
      </c>
      <c r="I1349" s="1">
        <v>36831</v>
      </c>
      <c r="J1349" s="1"/>
      <c r="K1349" s="1" t="b">
        <f t="shared" si="21"/>
        <v>0</v>
      </c>
      <c r="N1349" s="10"/>
      <c r="O1349" s="10"/>
    </row>
    <row r="1350" spans="1:15" x14ac:dyDescent="0.25">
      <c r="A1350" t="s">
        <v>1371</v>
      </c>
      <c r="B1350" t="s">
        <v>72</v>
      </c>
      <c r="C1350">
        <v>1348</v>
      </c>
      <c r="D1350" t="s">
        <v>5</v>
      </c>
      <c r="E1350" t="s">
        <v>5</v>
      </c>
      <c r="F1350">
        <v>383713</v>
      </c>
      <c r="G1350" t="s">
        <v>5</v>
      </c>
      <c r="H1350" t="s">
        <v>6</v>
      </c>
      <c r="I1350" s="1">
        <v>37010</v>
      </c>
      <c r="J1350" s="1"/>
      <c r="K1350" s="1" t="b">
        <f t="shared" si="21"/>
        <v>0</v>
      </c>
      <c r="N1350" s="10"/>
      <c r="O1350" s="10"/>
    </row>
    <row r="1351" spans="1:15" x14ac:dyDescent="0.25">
      <c r="A1351" t="s">
        <v>1372</v>
      </c>
      <c r="B1351" t="s">
        <v>54</v>
      </c>
      <c r="C1351">
        <v>1349</v>
      </c>
      <c r="D1351">
        <v>383272</v>
      </c>
      <c r="E1351" t="s">
        <v>5</v>
      </c>
      <c r="F1351" t="s">
        <v>5</v>
      </c>
      <c r="G1351" t="s">
        <v>5</v>
      </c>
      <c r="H1351" t="s">
        <v>6</v>
      </c>
      <c r="I1351" s="1">
        <v>36342</v>
      </c>
      <c r="J1351" s="1"/>
      <c r="K1351" s="1" t="b">
        <f t="shared" si="21"/>
        <v>0</v>
      </c>
      <c r="N1351" s="10"/>
      <c r="O1351" s="10"/>
    </row>
    <row r="1352" spans="1:15" x14ac:dyDescent="0.25">
      <c r="A1352" t="s">
        <v>1373</v>
      </c>
      <c r="B1352" t="s">
        <v>1374</v>
      </c>
      <c r="C1352">
        <v>1350</v>
      </c>
      <c r="D1352" s="12">
        <v>383272</v>
      </c>
      <c r="E1352" t="s">
        <v>5</v>
      </c>
      <c r="F1352" t="s">
        <v>5</v>
      </c>
      <c r="G1352" t="s">
        <v>5</v>
      </c>
      <c r="H1352" t="s">
        <v>6</v>
      </c>
      <c r="I1352" s="1">
        <v>34881</v>
      </c>
      <c r="J1352" s="1"/>
      <c r="K1352" s="1" t="b">
        <f t="shared" si="21"/>
        <v>1</v>
      </c>
      <c r="N1352" s="10"/>
      <c r="O1352" s="10"/>
    </row>
    <row r="1353" spans="1:15" x14ac:dyDescent="0.25">
      <c r="A1353" t="s">
        <v>1375</v>
      </c>
      <c r="B1353" t="s">
        <v>93</v>
      </c>
      <c r="C1353">
        <v>1351</v>
      </c>
      <c r="D1353">
        <v>382674</v>
      </c>
      <c r="E1353" t="s">
        <v>5</v>
      </c>
      <c r="F1353" t="s">
        <v>5</v>
      </c>
      <c r="G1353" t="s">
        <v>5</v>
      </c>
      <c r="H1353" t="s">
        <v>6</v>
      </c>
      <c r="I1353" s="1">
        <v>33786</v>
      </c>
      <c r="J1353" s="1"/>
      <c r="K1353" s="1" t="b">
        <f t="shared" si="21"/>
        <v>0</v>
      </c>
      <c r="N1353" s="10"/>
      <c r="O1353" s="10"/>
    </row>
    <row r="1354" spans="1:15" x14ac:dyDescent="0.25">
      <c r="A1354" t="s">
        <v>4810</v>
      </c>
      <c r="B1354" t="s">
        <v>39</v>
      </c>
      <c r="C1354">
        <v>1352</v>
      </c>
      <c r="D1354">
        <v>382457</v>
      </c>
      <c r="E1354">
        <v>509</v>
      </c>
      <c r="F1354" t="s">
        <v>5</v>
      </c>
      <c r="G1354" t="s">
        <v>5</v>
      </c>
      <c r="H1354" t="s">
        <v>7</v>
      </c>
      <c r="I1354" s="1">
        <v>38534</v>
      </c>
      <c r="J1354" s="1"/>
      <c r="K1354" s="1" t="b">
        <f t="shared" si="21"/>
        <v>0</v>
      </c>
      <c r="N1354" s="10"/>
      <c r="O1354" s="10"/>
    </row>
    <row r="1355" spans="1:15" x14ac:dyDescent="0.25">
      <c r="A1355" t="s">
        <v>1376</v>
      </c>
      <c r="B1355" t="s">
        <v>101</v>
      </c>
      <c r="C1355">
        <v>1353</v>
      </c>
      <c r="D1355" t="s">
        <v>5</v>
      </c>
      <c r="E1355" t="s">
        <v>5</v>
      </c>
      <c r="F1355">
        <v>382203</v>
      </c>
      <c r="G1355">
        <v>5496</v>
      </c>
      <c r="H1355" t="s">
        <v>7</v>
      </c>
      <c r="I1355" s="1">
        <v>38899</v>
      </c>
      <c r="J1355" s="1"/>
      <c r="K1355" s="1" t="b">
        <f t="shared" si="21"/>
        <v>0</v>
      </c>
      <c r="N1355" s="10"/>
      <c r="O1355" s="10"/>
    </row>
    <row r="1356" spans="1:15" x14ac:dyDescent="0.25">
      <c r="A1356" t="s">
        <v>1377</v>
      </c>
      <c r="B1356" t="s">
        <v>54</v>
      </c>
      <c r="C1356">
        <v>1354</v>
      </c>
      <c r="D1356">
        <v>381943</v>
      </c>
      <c r="E1356" t="s">
        <v>5</v>
      </c>
      <c r="F1356" t="s">
        <v>5</v>
      </c>
      <c r="G1356" t="s">
        <v>5</v>
      </c>
      <c r="H1356" t="s">
        <v>9</v>
      </c>
      <c r="I1356" s="1">
        <v>36831</v>
      </c>
      <c r="J1356" s="1"/>
      <c r="K1356" s="1" t="b">
        <f t="shared" si="21"/>
        <v>0</v>
      </c>
      <c r="N1356" s="10"/>
      <c r="O1356" s="10"/>
    </row>
    <row r="1357" spans="1:15" x14ac:dyDescent="0.25">
      <c r="A1357" t="s">
        <v>1378</v>
      </c>
      <c r="B1357" t="s">
        <v>54</v>
      </c>
      <c r="C1357">
        <v>1355</v>
      </c>
      <c r="D1357">
        <v>381842</v>
      </c>
      <c r="E1357" t="s">
        <v>5</v>
      </c>
      <c r="F1357" t="s">
        <v>5</v>
      </c>
      <c r="G1357" t="s">
        <v>5</v>
      </c>
      <c r="H1357" t="s">
        <v>9</v>
      </c>
      <c r="I1357" s="1">
        <v>36831</v>
      </c>
      <c r="J1357" s="1"/>
      <c r="K1357" s="1" t="b">
        <f t="shared" si="21"/>
        <v>0</v>
      </c>
      <c r="N1357" s="10"/>
      <c r="O1357" s="10"/>
    </row>
    <row r="1358" spans="1:15" x14ac:dyDescent="0.25">
      <c r="A1358" t="s">
        <v>1379</v>
      </c>
      <c r="B1358" t="s">
        <v>83</v>
      </c>
      <c r="C1358">
        <v>1356</v>
      </c>
      <c r="D1358" t="s">
        <v>5</v>
      </c>
      <c r="E1358" t="s">
        <v>5</v>
      </c>
      <c r="F1358">
        <v>381752</v>
      </c>
      <c r="G1358">
        <v>477</v>
      </c>
      <c r="H1358" t="s">
        <v>6</v>
      </c>
      <c r="I1358" s="1">
        <v>38899</v>
      </c>
      <c r="J1358" s="1"/>
      <c r="K1358" s="1" t="b">
        <f t="shared" si="21"/>
        <v>0</v>
      </c>
      <c r="N1358" s="10"/>
      <c r="O1358" s="10"/>
    </row>
    <row r="1359" spans="1:15" x14ac:dyDescent="0.25">
      <c r="A1359" t="s">
        <v>1380</v>
      </c>
      <c r="B1359" t="s">
        <v>54</v>
      </c>
      <c r="C1359">
        <v>1357</v>
      </c>
      <c r="D1359">
        <v>381043</v>
      </c>
      <c r="E1359" t="s">
        <v>5</v>
      </c>
      <c r="F1359" t="s">
        <v>5</v>
      </c>
      <c r="G1359" t="s">
        <v>5</v>
      </c>
      <c r="H1359" t="s">
        <v>9</v>
      </c>
      <c r="I1359" s="1">
        <v>36831</v>
      </c>
      <c r="J1359" s="1"/>
      <c r="K1359" s="1" t="b">
        <f t="shared" si="21"/>
        <v>0</v>
      </c>
      <c r="N1359" s="10"/>
      <c r="O1359" s="10"/>
    </row>
    <row r="1360" spans="1:15" x14ac:dyDescent="0.25">
      <c r="A1360" t="s">
        <v>1381</v>
      </c>
      <c r="B1360" t="s">
        <v>46</v>
      </c>
      <c r="C1360">
        <v>1358</v>
      </c>
      <c r="D1360">
        <v>380974</v>
      </c>
      <c r="E1360" t="s">
        <v>5</v>
      </c>
      <c r="F1360" t="s">
        <v>5</v>
      </c>
      <c r="G1360" t="s">
        <v>5</v>
      </c>
      <c r="H1360" t="s">
        <v>6</v>
      </c>
      <c r="I1360" s="1">
        <v>38534</v>
      </c>
      <c r="J1360" s="1"/>
      <c r="K1360" s="1" t="b">
        <f t="shared" si="21"/>
        <v>0</v>
      </c>
      <c r="N1360" s="10"/>
      <c r="O1360" s="10"/>
    </row>
    <row r="1361" spans="1:15" x14ac:dyDescent="0.25">
      <c r="A1361" t="s">
        <v>1382</v>
      </c>
      <c r="B1361" t="s">
        <v>36</v>
      </c>
      <c r="C1361">
        <v>1359</v>
      </c>
      <c r="D1361">
        <v>380963</v>
      </c>
      <c r="E1361">
        <v>115</v>
      </c>
      <c r="F1361" t="s">
        <v>5</v>
      </c>
      <c r="G1361" t="s">
        <v>5</v>
      </c>
      <c r="H1361" t="s">
        <v>3</v>
      </c>
      <c r="I1361" s="1">
        <v>38626</v>
      </c>
      <c r="J1361" s="1"/>
      <c r="K1361" s="1" t="b">
        <f t="shared" si="21"/>
        <v>0</v>
      </c>
      <c r="N1361" s="10"/>
      <c r="O1361" s="10"/>
    </row>
    <row r="1362" spans="1:15" x14ac:dyDescent="0.25">
      <c r="A1362" t="s">
        <v>1383</v>
      </c>
      <c r="B1362" t="s">
        <v>83</v>
      </c>
      <c r="C1362">
        <v>1360</v>
      </c>
      <c r="D1362" t="s">
        <v>5</v>
      </c>
      <c r="E1362" t="s">
        <v>5</v>
      </c>
      <c r="F1362">
        <v>380324</v>
      </c>
      <c r="G1362">
        <v>151</v>
      </c>
      <c r="H1362" t="s">
        <v>6</v>
      </c>
      <c r="I1362" s="1">
        <v>38899</v>
      </c>
      <c r="J1362" s="1"/>
      <c r="K1362" s="1" t="b">
        <f t="shared" si="21"/>
        <v>0</v>
      </c>
      <c r="N1362" s="10"/>
      <c r="O1362" s="10"/>
    </row>
    <row r="1363" spans="1:15" x14ac:dyDescent="0.25">
      <c r="A1363" t="s">
        <v>1384</v>
      </c>
      <c r="B1363" t="s">
        <v>44</v>
      </c>
      <c r="C1363">
        <v>1361</v>
      </c>
      <c r="D1363">
        <v>361441</v>
      </c>
      <c r="E1363">
        <v>41</v>
      </c>
      <c r="F1363">
        <v>379975</v>
      </c>
      <c r="G1363">
        <v>68</v>
      </c>
      <c r="H1363" t="s">
        <v>3</v>
      </c>
      <c r="I1363" s="1">
        <v>36951</v>
      </c>
      <c r="J1363" s="1"/>
      <c r="K1363" s="1" t="b">
        <f t="shared" si="21"/>
        <v>0</v>
      </c>
      <c r="N1363" s="10"/>
      <c r="O1363" s="10"/>
    </row>
    <row r="1364" spans="1:15" x14ac:dyDescent="0.25">
      <c r="A1364" t="s">
        <v>1385</v>
      </c>
      <c r="B1364" t="s">
        <v>46</v>
      </c>
      <c r="C1364">
        <v>1362</v>
      </c>
      <c r="D1364">
        <v>379871</v>
      </c>
      <c r="E1364">
        <v>970</v>
      </c>
      <c r="F1364" t="s">
        <v>5</v>
      </c>
      <c r="G1364" t="s">
        <v>5</v>
      </c>
      <c r="H1364" t="s">
        <v>6</v>
      </c>
      <c r="I1364" s="1">
        <v>38534</v>
      </c>
      <c r="J1364" s="1"/>
      <c r="K1364" s="1" t="b">
        <f t="shared" si="21"/>
        <v>0</v>
      </c>
      <c r="N1364" s="10"/>
      <c r="O1364" s="10"/>
    </row>
    <row r="1365" spans="1:15" x14ac:dyDescent="0.25">
      <c r="A1365" t="s">
        <v>1386</v>
      </c>
      <c r="B1365" t="s">
        <v>97</v>
      </c>
      <c r="C1365">
        <v>1363</v>
      </c>
      <c r="D1365">
        <v>379638</v>
      </c>
      <c r="E1365" t="s">
        <v>5</v>
      </c>
      <c r="F1365" t="s">
        <v>5</v>
      </c>
      <c r="G1365" t="s">
        <v>5</v>
      </c>
      <c r="H1365" t="s">
        <v>3</v>
      </c>
      <c r="I1365" s="1">
        <v>35348</v>
      </c>
      <c r="J1365" s="1"/>
      <c r="K1365" s="1" t="b">
        <f t="shared" si="21"/>
        <v>0</v>
      </c>
      <c r="N1365" s="10"/>
      <c r="O1365" s="10"/>
    </row>
    <row r="1366" spans="1:15" x14ac:dyDescent="0.25">
      <c r="A1366" t="s">
        <v>1387</v>
      </c>
      <c r="B1366" t="s">
        <v>74</v>
      </c>
      <c r="C1366">
        <v>1364</v>
      </c>
      <c r="D1366" t="s">
        <v>5</v>
      </c>
      <c r="E1366" t="s">
        <v>5</v>
      </c>
      <c r="F1366">
        <v>379391</v>
      </c>
      <c r="G1366">
        <v>20107</v>
      </c>
      <c r="H1366" t="s">
        <v>7</v>
      </c>
      <c r="I1366" s="1">
        <v>38899</v>
      </c>
      <c r="J1366" s="1"/>
      <c r="K1366" s="1" t="b">
        <f t="shared" si="21"/>
        <v>0</v>
      </c>
      <c r="N1366" s="10"/>
      <c r="O1366" s="10"/>
    </row>
    <row r="1367" spans="1:15" x14ac:dyDescent="0.25">
      <c r="A1367" t="s">
        <v>1388</v>
      </c>
      <c r="B1367" t="s">
        <v>43</v>
      </c>
      <c r="C1367">
        <v>1365</v>
      </c>
      <c r="D1367">
        <v>379310</v>
      </c>
      <c r="E1367">
        <v>40</v>
      </c>
      <c r="F1367" t="s">
        <v>5</v>
      </c>
      <c r="G1367" t="s">
        <v>5</v>
      </c>
      <c r="H1367" t="s">
        <v>9</v>
      </c>
      <c r="I1367" s="1">
        <v>36800</v>
      </c>
      <c r="J1367" s="1"/>
      <c r="K1367" s="1" t="b">
        <f t="shared" si="21"/>
        <v>0</v>
      </c>
      <c r="N1367" s="10"/>
      <c r="O1367" s="10"/>
    </row>
    <row r="1368" spans="1:15" x14ac:dyDescent="0.25">
      <c r="A1368" t="s">
        <v>1389</v>
      </c>
      <c r="B1368" t="s">
        <v>54</v>
      </c>
      <c r="C1368">
        <v>1366</v>
      </c>
      <c r="D1368">
        <v>378830</v>
      </c>
      <c r="E1368" t="s">
        <v>5</v>
      </c>
      <c r="F1368" t="s">
        <v>5</v>
      </c>
      <c r="G1368" t="s">
        <v>5</v>
      </c>
      <c r="H1368" t="s">
        <v>9</v>
      </c>
      <c r="I1368" s="1">
        <v>36831</v>
      </c>
      <c r="J1368" s="1"/>
      <c r="K1368" s="1" t="b">
        <f t="shared" si="21"/>
        <v>0</v>
      </c>
      <c r="N1368" s="10"/>
      <c r="O1368" s="10"/>
    </row>
    <row r="1369" spans="1:15" x14ac:dyDescent="0.25">
      <c r="A1369" t="s">
        <v>1390</v>
      </c>
      <c r="B1369" t="s">
        <v>70</v>
      </c>
      <c r="C1369">
        <v>1367</v>
      </c>
      <c r="D1369">
        <v>107069</v>
      </c>
      <c r="E1369" t="s">
        <v>5</v>
      </c>
      <c r="F1369">
        <v>378671</v>
      </c>
      <c r="G1369" t="s">
        <v>5</v>
      </c>
      <c r="H1369" t="s">
        <v>3</v>
      </c>
      <c r="I1369" s="1">
        <v>33568</v>
      </c>
      <c r="J1369" s="1"/>
      <c r="K1369" s="1" t="b">
        <f t="shared" si="21"/>
        <v>1</v>
      </c>
      <c r="N1369" s="10"/>
      <c r="O1369" s="10"/>
    </row>
    <row r="1370" spans="1:15" x14ac:dyDescent="0.25">
      <c r="A1370" t="s">
        <v>1391</v>
      </c>
      <c r="B1370" t="s">
        <v>56</v>
      </c>
      <c r="C1370">
        <v>1368</v>
      </c>
      <c r="D1370">
        <v>378626</v>
      </c>
      <c r="E1370" t="s">
        <v>5</v>
      </c>
      <c r="F1370" t="s">
        <v>5</v>
      </c>
      <c r="G1370" t="s">
        <v>5</v>
      </c>
      <c r="H1370" t="s">
        <v>7</v>
      </c>
      <c r="I1370" s="1">
        <v>38899</v>
      </c>
      <c r="J1370" s="1"/>
      <c r="K1370" s="1" t="b">
        <f t="shared" si="21"/>
        <v>0</v>
      </c>
      <c r="N1370" s="10"/>
      <c r="O1370" s="10"/>
    </row>
    <row r="1371" spans="1:15" x14ac:dyDescent="0.25">
      <c r="A1371" t="s">
        <v>1392</v>
      </c>
      <c r="B1371" t="s">
        <v>48</v>
      </c>
      <c r="C1371">
        <v>1369</v>
      </c>
      <c r="D1371" t="s">
        <v>5</v>
      </c>
      <c r="E1371" t="s">
        <v>5</v>
      </c>
      <c r="F1371">
        <v>378618</v>
      </c>
      <c r="G1371" t="s">
        <v>5</v>
      </c>
      <c r="H1371" t="s">
        <v>7</v>
      </c>
      <c r="I1371" s="1">
        <v>38899</v>
      </c>
      <c r="J1371" s="1"/>
      <c r="K1371" s="1" t="b">
        <f t="shared" si="21"/>
        <v>0</v>
      </c>
      <c r="N1371" s="10"/>
      <c r="O1371" s="10"/>
    </row>
    <row r="1372" spans="1:15" x14ac:dyDescent="0.25">
      <c r="A1372" t="s">
        <v>1393</v>
      </c>
      <c r="B1372" t="s">
        <v>36</v>
      </c>
      <c r="C1372">
        <v>1370</v>
      </c>
      <c r="D1372">
        <v>378512</v>
      </c>
      <c r="E1372">
        <v>731</v>
      </c>
      <c r="F1372" t="s">
        <v>5</v>
      </c>
      <c r="G1372" t="s">
        <v>5</v>
      </c>
      <c r="H1372" t="s">
        <v>3</v>
      </c>
      <c r="I1372" s="1">
        <v>38626</v>
      </c>
      <c r="J1372" s="1"/>
      <c r="K1372" s="1" t="b">
        <f t="shared" si="21"/>
        <v>0</v>
      </c>
      <c r="N1372" s="10"/>
      <c r="O1372" s="10"/>
    </row>
    <row r="1373" spans="1:15" x14ac:dyDescent="0.25">
      <c r="A1373" t="s">
        <v>1394</v>
      </c>
      <c r="B1373" t="s">
        <v>116</v>
      </c>
      <c r="C1373">
        <v>1371</v>
      </c>
      <c r="D1373">
        <v>378422</v>
      </c>
      <c r="E1373" t="s">
        <v>5</v>
      </c>
      <c r="F1373" t="s">
        <v>5</v>
      </c>
      <c r="G1373" t="s">
        <v>5</v>
      </c>
      <c r="H1373" t="s">
        <v>3</v>
      </c>
      <c r="I1373" s="1">
        <v>38245</v>
      </c>
      <c r="J1373" s="1"/>
      <c r="K1373" s="1" t="b">
        <f t="shared" si="21"/>
        <v>0</v>
      </c>
      <c r="N1373" s="10"/>
      <c r="O1373" s="10"/>
    </row>
    <row r="1374" spans="1:15" x14ac:dyDescent="0.25">
      <c r="A1374" t="s">
        <v>1395</v>
      </c>
      <c r="B1374" t="s">
        <v>62</v>
      </c>
      <c r="C1374">
        <v>1372</v>
      </c>
      <c r="D1374">
        <v>377927</v>
      </c>
      <c r="E1374" t="s">
        <v>5</v>
      </c>
      <c r="F1374" t="s">
        <v>5</v>
      </c>
      <c r="G1374" t="s">
        <v>5</v>
      </c>
      <c r="H1374" t="s">
        <v>6</v>
      </c>
      <c r="I1374" s="1">
        <v>37803</v>
      </c>
      <c r="J1374" s="1"/>
      <c r="K1374" s="1" t="b">
        <f t="shared" si="21"/>
        <v>0</v>
      </c>
      <c r="N1374" s="10"/>
      <c r="O1374" s="10"/>
    </row>
    <row r="1375" spans="1:15" x14ac:dyDescent="0.25">
      <c r="A1375" t="s">
        <v>4666</v>
      </c>
      <c r="B1375" t="s">
        <v>39</v>
      </c>
      <c r="C1375">
        <v>1373</v>
      </c>
      <c r="D1375">
        <v>377379</v>
      </c>
      <c r="E1375">
        <v>222</v>
      </c>
      <c r="F1375" t="s">
        <v>5</v>
      </c>
      <c r="G1375" t="s">
        <v>5</v>
      </c>
      <c r="H1375" t="s">
        <v>7</v>
      </c>
      <c r="I1375" s="1">
        <v>38534</v>
      </c>
      <c r="J1375" s="1"/>
      <c r="K1375" s="1" t="b">
        <f t="shared" si="21"/>
        <v>0</v>
      </c>
      <c r="N1375" s="10"/>
      <c r="O1375" s="10"/>
    </row>
    <row r="1376" spans="1:15" x14ac:dyDescent="0.25">
      <c r="A1376" t="s">
        <v>1396</v>
      </c>
      <c r="B1376" t="s">
        <v>108</v>
      </c>
      <c r="C1376">
        <v>1374</v>
      </c>
      <c r="D1376">
        <v>377056</v>
      </c>
      <c r="E1376">
        <v>1005</v>
      </c>
      <c r="F1376" t="s">
        <v>5</v>
      </c>
      <c r="G1376" t="s">
        <v>5</v>
      </c>
      <c r="H1376" t="s">
        <v>7</v>
      </c>
      <c r="I1376" s="1">
        <v>38718</v>
      </c>
      <c r="J1376" s="1"/>
      <c r="K1376" s="1" t="b">
        <f t="shared" si="21"/>
        <v>0</v>
      </c>
      <c r="N1376" s="10"/>
      <c r="O1376" s="10"/>
    </row>
    <row r="1377" spans="1:15" x14ac:dyDescent="0.25">
      <c r="A1377" t="s">
        <v>1397</v>
      </c>
      <c r="B1377" t="s">
        <v>108</v>
      </c>
      <c r="C1377">
        <v>1375</v>
      </c>
      <c r="D1377">
        <v>377056</v>
      </c>
      <c r="E1377" t="s">
        <v>5</v>
      </c>
      <c r="F1377" t="s">
        <v>5</v>
      </c>
      <c r="G1377" t="s">
        <v>5</v>
      </c>
      <c r="H1377" t="s">
        <v>7</v>
      </c>
      <c r="I1377" s="1">
        <v>38718</v>
      </c>
      <c r="J1377" s="1"/>
      <c r="K1377" s="1" t="b">
        <f t="shared" si="21"/>
        <v>0</v>
      </c>
      <c r="N1377" s="10"/>
      <c r="O1377" s="10"/>
    </row>
    <row r="1378" spans="1:15" x14ac:dyDescent="0.25">
      <c r="A1378" t="s">
        <v>1398</v>
      </c>
      <c r="B1378" t="s">
        <v>178</v>
      </c>
      <c r="C1378">
        <v>1376</v>
      </c>
      <c r="D1378">
        <v>338508</v>
      </c>
      <c r="E1378">
        <v>55</v>
      </c>
      <c r="F1378">
        <v>376645</v>
      </c>
      <c r="G1378">
        <v>866</v>
      </c>
      <c r="H1378" t="s">
        <v>7</v>
      </c>
      <c r="I1378" s="1">
        <v>38353</v>
      </c>
      <c r="J1378" s="1"/>
      <c r="K1378" s="1" t="b">
        <f t="shared" si="21"/>
        <v>0</v>
      </c>
      <c r="N1378" s="10"/>
      <c r="O1378" s="10"/>
    </row>
    <row r="1379" spans="1:15" x14ac:dyDescent="0.25">
      <c r="A1379" t="s">
        <v>1399</v>
      </c>
      <c r="B1379" t="s">
        <v>373</v>
      </c>
      <c r="C1379">
        <v>1377</v>
      </c>
      <c r="D1379">
        <v>187700</v>
      </c>
      <c r="E1379">
        <v>290</v>
      </c>
      <c r="F1379">
        <v>375600</v>
      </c>
      <c r="G1379">
        <v>447</v>
      </c>
      <c r="H1379" t="s">
        <v>7</v>
      </c>
      <c r="I1379" s="1">
        <v>38899</v>
      </c>
      <c r="J1379" s="1"/>
      <c r="K1379" s="1" t="b">
        <f t="shared" si="21"/>
        <v>1</v>
      </c>
      <c r="N1379" s="10"/>
      <c r="O1379" s="10"/>
    </row>
    <row r="1380" spans="1:15" x14ac:dyDescent="0.25">
      <c r="A1380" t="s">
        <v>1400</v>
      </c>
      <c r="B1380" t="s">
        <v>36</v>
      </c>
      <c r="C1380">
        <v>1378</v>
      </c>
      <c r="D1380">
        <v>375591</v>
      </c>
      <c r="E1380">
        <v>209</v>
      </c>
      <c r="F1380" t="s">
        <v>5</v>
      </c>
      <c r="G1380" t="s">
        <v>5</v>
      </c>
      <c r="H1380" t="s">
        <v>3</v>
      </c>
      <c r="I1380" s="1">
        <v>38626</v>
      </c>
      <c r="J1380" s="1"/>
      <c r="K1380" s="1" t="b">
        <f t="shared" si="21"/>
        <v>0</v>
      </c>
      <c r="N1380" s="10"/>
      <c r="O1380" s="10"/>
    </row>
    <row r="1381" spans="1:15" x14ac:dyDescent="0.25">
      <c r="A1381" t="s">
        <v>1401</v>
      </c>
      <c r="B1381" t="s">
        <v>56</v>
      </c>
      <c r="C1381">
        <v>1379</v>
      </c>
      <c r="D1381">
        <v>345398</v>
      </c>
      <c r="E1381" t="s">
        <v>5</v>
      </c>
      <c r="F1381">
        <v>375168</v>
      </c>
      <c r="G1381" t="s">
        <v>5</v>
      </c>
      <c r="H1381" t="s">
        <v>7</v>
      </c>
      <c r="I1381" s="1">
        <v>38899</v>
      </c>
      <c r="J1381" s="1"/>
      <c r="K1381" s="1" t="b">
        <f t="shared" si="21"/>
        <v>0</v>
      </c>
      <c r="N1381" s="10"/>
      <c r="O1381" s="10"/>
    </row>
    <row r="1382" spans="1:15" x14ac:dyDescent="0.25">
      <c r="A1382" t="s">
        <v>1402</v>
      </c>
      <c r="B1382" t="s">
        <v>108</v>
      </c>
      <c r="C1382">
        <v>1380</v>
      </c>
      <c r="D1382">
        <v>375048</v>
      </c>
      <c r="E1382">
        <v>2008</v>
      </c>
      <c r="F1382" t="s">
        <v>5</v>
      </c>
      <c r="G1382" t="s">
        <v>5</v>
      </c>
      <c r="H1382" t="s">
        <v>7</v>
      </c>
      <c r="I1382" s="1">
        <v>38718</v>
      </c>
      <c r="J1382" s="1"/>
      <c r="K1382" s="1" t="b">
        <f t="shared" si="21"/>
        <v>0</v>
      </c>
      <c r="N1382" s="10"/>
      <c r="O1382" s="10"/>
    </row>
    <row r="1383" spans="1:15" x14ac:dyDescent="0.25">
      <c r="A1383" t="s">
        <v>1403</v>
      </c>
      <c r="B1383" t="s">
        <v>373</v>
      </c>
      <c r="C1383">
        <v>1381</v>
      </c>
      <c r="D1383">
        <v>361800</v>
      </c>
      <c r="E1383">
        <v>1540</v>
      </c>
      <c r="F1383">
        <v>374500</v>
      </c>
      <c r="G1383">
        <v>608</v>
      </c>
      <c r="H1383" t="s">
        <v>7</v>
      </c>
      <c r="I1383" s="1">
        <v>38899</v>
      </c>
      <c r="J1383" s="1"/>
      <c r="K1383" s="1" t="b">
        <f t="shared" si="21"/>
        <v>0</v>
      </c>
      <c r="N1383" s="10"/>
      <c r="O1383" s="10"/>
    </row>
    <row r="1384" spans="1:15" x14ac:dyDescent="0.25">
      <c r="A1384" t="s">
        <v>1404</v>
      </c>
      <c r="B1384" t="s">
        <v>54</v>
      </c>
      <c r="C1384">
        <v>1382</v>
      </c>
      <c r="D1384">
        <v>373825</v>
      </c>
      <c r="E1384" t="s">
        <v>5</v>
      </c>
      <c r="F1384" t="s">
        <v>5</v>
      </c>
      <c r="G1384" t="s">
        <v>5</v>
      </c>
      <c r="H1384" t="s">
        <v>9</v>
      </c>
      <c r="I1384" s="1">
        <v>36831</v>
      </c>
      <c r="J1384" s="1"/>
      <c r="K1384" s="1" t="b">
        <f t="shared" si="21"/>
        <v>0</v>
      </c>
      <c r="N1384" s="10"/>
      <c r="O1384" s="10"/>
    </row>
    <row r="1385" spans="1:15" x14ac:dyDescent="0.25">
      <c r="A1385" t="s">
        <v>1405</v>
      </c>
      <c r="B1385" t="s">
        <v>54</v>
      </c>
      <c r="C1385">
        <v>1383</v>
      </c>
      <c r="D1385">
        <v>373568</v>
      </c>
      <c r="E1385" t="s">
        <v>5</v>
      </c>
      <c r="F1385" t="s">
        <v>5</v>
      </c>
      <c r="G1385" t="s">
        <v>5</v>
      </c>
      <c r="H1385" t="s">
        <v>9</v>
      </c>
      <c r="I1385" s="1">
        <v>36831</v>
      </c>
      <c r="J1385" s="1"/>
      <c r="K1385" s="1" t="b">
        <f t="shared" si="21"/>
        <v>0</v>
      </c>
      <c r="N1385" s="10"/>
      <c r="O1385" s="10"/>
    </row>
    <row r="1386" spans="1:15" x14ac:dyDescent="0.25">
      <c r="A1386" t="s">
        <v>1406</v>
      </c>
      <c r="B1386" t="s">
        <v>54</v>
      </c>
      <c r="C1386">
        <v>1384</v>
      </c>
      <c r="D1386">
        <v>373387</v>
      </c>
      <c r="E1386" t="s">
        <v>5</v>
      </c>
      <c r="F1386" t="s">
        <v>5</v>
      </c>
      <c r="G1386" t="s">
        <v>5</v>
      </c>
      <c r="H1386" t="s">
        <v>9</v>
      </c>
      <c r="I1386" s="1">
        <v>36831</v>
      </c>
      <c r="J1386" s="1"/>
      <c r="K1386" s="1" t="b">
        <f t="shared" si="21"/>
        <v>0</v>
      </c>
      <c r="N1386" s="10"/>
      <c r="O1386" s="10"/>
    </row>
    <row r="1387" spans="1:15" x14ac:dyDescent="0.25">
      <c r="A1387" t="s">
        <v>1407</v>
      </c>
      <c r="B1387" t="s">
        <v>120</v>
      </c>
      <c r="C1387">
        <v>1385</v>
      </c>
      <c r="D1387">
        <v>373384</v>
      </c>
      <c r="E1387">
        <v>141</v>
      </c>
      <c r="F1387" t="s">
        <v>5</v>
      </c>
      <c r="G1387" t="s">
        <v>5</v>
      </c>
      <c r="H1387" t="s">
        <v>7</v>
      </c>
      <c r="I1387" s="1">
        <v>38899</v>
      </c>
      <c r="J1387" s="1"/>
      <c r="K1387" s="1" t="b">
        <f t="shared" si="21"/>
        <v>0</v>
      </c>
      <c r="N1387" s="10"/>
      <c r="O1387" s="10"/>
    </row>
    <row r="1388" spans="1:15" x14ac:dyDescent="0.25">
      <c r="A1388" t="s">
        <v>1408</v>
      </c>
      <c r="B1388" t="s">
        <v>54</v>
      </c>
      <c r="C1388">
        <v>1386</v>
      </c>
      <c r="D1388">
        <v>372993</v>
      </c>
      <c r="E1388" t="s">
        <v>5</v>
      </c>
      <c r="F1388" t="s">
        <v>5</v>
      </c>
      <c r="G1388" t="s">
        <v>5</v>
      </c>
      <c r="H1388" t="s">
        <v>9</v>
      </c>
      <c r="I1388" s="1">
        <v>36831</v>
      </c>
      <c r="J1388" s="1"/>
      <c r="K1388" s="1" t="b">
        <f t="shared" si="21"/>
        <v>0</v>
      </c>
      <c r="N1388" s="10"/>
      <c r="O1388" s="10"/>
    </row>
    <row r="1389" spans="1:15" x14ac:dyDescent="0.25">
      <c r="A1389" t="s">
        <v>1409</v>
      </c>
      <c r="B1389" t="s">
        <v>52</v>
      </c>
      <c r="C1389">
        <v>1387</v>
      </c>
      <c r="D1389">
        <v>372893</v>
      </c>
      <c r="E1389" t="s">
        <v>5</v>
      </c>
      <c r="F1389" t="s">
        <v>5</v>
      </c>
      <c r="G1389" t="s">
        <v>5</v>
      </c>
      <c r="H1389" t="s">
        <v>3</v>
      </c>
      <c r="I1389" s="1">
        <v>35388</v>
      </c>
      <c r="J1389" s="1"/>
      <c r="K1389" s="1" t="b">
        <f t="shared" si="21"/>
        <v>0</v>
      </c>
      <c r="N1389" s="10"/>
      <c r="O1389" s="10"/>
    </row>
    <row r="1390" spans="1:15" x14ac:dyDescent="0.25">
      <c r="A1390" t="s">
        <v>1410</v>
      </c>
      <c r="B1390" t="s">
        <v>54</v>
      </c>
      <c r="C1390">
        <v>1388</v>
      </c>
      <c r="D1390">
        <v>372844</v>
      </c>
      <c r="E1390" t="s">
        <v>5</v>
      </c>
      <c r="F1390" t="s">
        <v>5</v>
      </c>
      <c r="G1390" t="s">
        <v>5</v>
      </c>
      <c r="H1390" t="s">
        <v>9</v>
      </c>
      <c r="I1390" s="1">
        <v>36831</v>
      </c>
      <c r="J1390" s="1"/>
      <c r="K1390" s="1" t="b">
        <f t="shared" si="21"/>
        <v>0</v>
      </c>
      <c r="N1390" s="10"/>
      <c r="O1390" s="10"/>
    </row>
    <row r="1391" spans="1:15" x14ac:dyDescent="0.25">
      <c r="A1391" t="s">
        <v>1411</v>
      </c>
      <c r="B1391" t="s">
        <v>116</v>
      </c>
      <c r="C1391">
        <v>1389</v>
      </c>
      <c r="D1391">
        <v>372695</v>
      </c>
      <c r="E1391" t="s">
        <v>5</v>
      </c>
      <c r="F1391" t="s">
        <v>5</v>
      </c>
      <c r="G1391" t="s">
        <v>5</v>
      </c>
      <c r="H1391" t="s">
        <v>3</v>
      </c>
      <c r="I1391" s="1">
        <v>38245</v>
      </c>
      <c r="J1391" s="1"/>
      <c r="K1391" s="1" t="b">
        <f t="shared" si="21"/>
        <v>0</v>
      </c>
      <c r="N1391" s="10"/>
      <c r="O1391" s="10"/>
    </row>
    <row r="1392" spans="1:15" x14ac:dyDescent="0.25">
      <c r="A1392" t="s">
        <v>1412</v>
      </c>
      <c r="B1392" t="s">
        <v>36</v>
      </c>
      <c r="C1392">
        <v>1390</v>
      </c>
      <c r="D1392">
        <v>372479</v>
      </c>
      <c r="E1392">
        <v>261</v>
      </c>
      <c r="F1392" t="s">
        <v>5</v>
      </c>
      <c r="G1392" t="s">
        <v>5</v>
      </c>
      <c r="H1392" t="s">
        <v>3</v>
      </c>
      <c r="I1392" s="1">
        <v>38626</v>
      </c>
      <c r="J1392" s="1"/>
      <c r="K1392" s="1" t="b">
        <f t="shared" si="21"/>
        <v>0</v>
      </c>
      <c r="N1392" s="10"/>
      <c r="O1392" s="10"/>
    </row>
    <row r="1393" spans="1:15" x14ac:dyDescent="0.25">
      <c r="A1393" t="s">
        <v>1413</v>
      </c>
      <c r="B1393" t="s">
        <v>46</v>
      </c>
      <c r="C1393">
        <v>1391</v>
      </c>
      <c r="D1393">
        <v>372419</v>
      </c>
      <c r="E1393">
        <v>749</v>
      </c>
      <c r="F1393" t="s">
        <v>5</v>
      </c>
      <c r="G1393" t="s">
        <v>5</v>
      </c>
      <c r="H1393" t="s">
        <v>6</v>
      </c>
      <c r="I1393" s="1">
        <v>38534</v>
      </c>
      <c r="J1393" s="1"/>
      <c r="K1393" s="1" t="b">
        <f t="shared" si="21"/>
        <v>0</v>
      </c>
      <c r="N1393" s="10"/>
      <c r="O1393" s="10"/>
    </row>
    <row r="1394" spans="1:15" x14ac:dyDescent="0.25">
      <c r="A1394" t="s">
        <v>1414</v>
      </c>
      <c r="B1394" t="s">
        <v>36</v>
      </c>
      <c r="C1394">
        <v>1392</v>
      </c>
      <c r="D1394">
        <v>371687</v>
      </c>
      <c r="E1394">
        <v>114</v>
      </c>
      <c r="F1394" t="s">
        <v>5</v>
      </c>
      <c r="G1394" t="s">
        <v>5</v>
      </c>
      <c r="H1394" t="s">
        <v>3</v>
      </c>
      <c r="I1394" s="1">
        <v>38626</v>
      </c>
      <c r="J1394" s="1"/>
      <c r="K1394" s="1" t="b">
        <f t="shared" si="21"/>
        <v>0</v>
      </c>
      <c r="N1394" s="10"/>
      <c r="O1394" s="10"/>
    </row>
    <row r="1395" spans="1:15" x14ac:dyDescent="0.25">
      <c r="A1395" t="s">
        <v>1415</v>
      </c>
      <c r="B1395" t="s">
        <v>481</v>
      </c>
      <c r="C1395">
        <v>1393</v>
      </c>
      <c r="D1395">
        <v>371221</v>
      </c>
      <c r="E1395">
        <v>1103</v>
      </c>
      <c r="F1395" t="s">
        <v>5</v>
      </c>
      <c r="G1395" t="s">
        <v>5</v>
      </c>
      <c r="H1395" t="s">
        <v>6</v>
      </c>
      <c r="I1395" s="1">
        <v>36708</v>
      </c>
      <c r="J1395" s="1"/>
      <c r="K1395" s="1" t="b">
        <f t="shared" si="21"/>
        <v>0</v>
      </c>
      <c r="N1395" s="10"/>
      <c r="O1395" s="10"/>
    </row>
    <row r="1396" spans="1:15" x14ac:dyDescent="0.25">
      <c r="A1396" t="s">
        <v>1416</v>
      </c>
      <c r="B1396" t="s">
        <v>58</v>
      </c>
      <c r="C1396">
        <v>1394</v>
      </c>
      <c r="D1396">
        <v>367550</v>
      </c>
      <c r="E1396" t="s">
        <v>5</v>
      </c>
      <c r="F1396">
        <v>370904</v>
      </c>
      <c r="G1396" t="s">
        <v>5</v>
      </c>
      <c r="H1396" t="s">
        <v>3</v>
      </c>
      <c r="I1396" s="1">
        <v>33526</v>
      </c>
      <c r="J1396" s="1"/>
      <c r="K1396" s="1" t="b">
        <f t="shared" si="21"/>
        <v>0</v>
      </c>
      <c r="N1396" s="10"/>
      <c r="O1396" s="10"/>
    </row>
    <row r="1397" spans="1:15" x14ac:dyDescent="0.25">
      <c r="A1397" t="s">
        <v>1417</v>
      </c>
      <c r="B1397" t="s">
        <v>36</v>
      </c>
      <c r="C1397">
        <v>1395</v>
      </c>
      <c r="D1397">
        <v>370102</v>
      </c>
      <c r="E1397">
        <v>277</v>
      </c>
      <c r="F1397" t="s">
        <v>5</v>
      </c>
      <c r="G1397" t="s">
        <v>5</v>
      </c>
      <c r="H1397" t="s">
        <v>3</v>
      </c>
      <c r="I1397" s="1">
        <v>38626</v>
      </c>
      <c r="J1397" s="1"/>
      <c r="K1397" s="1" t="b">
        <f t="shared" si="21"/>
        <v>0</v>
      </c>
      <c r="N1397" s="10"/>
      <c r="O1397" s="10"/>
    </row>
    <row r="1398" spans="1:15" x14ac:dyDescent="0.25">
      <c r="A1398" t="s">
        <v>1418</v>
      </c>
      <c r="B1398" t="s">
        <v>70</v>
      </c>
      <c r="C1398">
        <v>1396</v>
      </c>
      <c r="D1398">
        <v>369894</v>
      </c>
      <c r="E1398" t="s">
        <v>5</v>
      </c>
      <c r="F1398" t="s">
        <v>5</v>
      </c>
      <c r="G1398" t="s">
        <v>5</v>
      </c>
      <c r="H1398" t="s">
        <v>3</v>
      </c>
      <c r="I1398" s="1">
        <v>33568</v>
      </c>
      <c r="J1398" s="1"/>
      <c r="K1398" s="1" t="b">
        <f t="shared" si="21"/>
        <v>0</v>
      </c>
      <c r="N1398" s="10"/>
      <c r="O1398" s="10"/>
    </row>
    <row r="1399" spans="1:15" x14ac:dyDescent="0.25">
      <c r="A1399" t="s">
        <v>4811</v>
      </c>
      <c r="B1399" t="s">
        <v>39</v>
      </c>
      <c r="C1399">
        <v>1397</v>
      </c>
      <c r="D1399">
        <v>369815</v>
      </c>
      <c r="E1399">
        <v>493</v>
      </c>
      <c r="F1399" t="s">
        <v>5</v>
      </c>
      <c r="G1399" t="s">
        <v>5</v>
      </c>
      <c r="H1399" t="s">
        <v>7</v>
      </c>
      <c r="I1399" s="1">
        <v>38534</v>
      </c>
      <c r="J1399" s="1"/>
      <c r="K1399" s="1" t="b">
        <f t="shared" si="21"/>
        <v>0</v>
      </c>
      <c r="N1399" s="10"/>
      <c r="O1399" s="10"/>
    </row>
    <row r="1400" spans="1:15" x14ac:dyDescent="0.25">
      <c r="A1400" t="s">
        <v>1419</v>
      </c>
      <c r="B1400" t="s">
        <v>72</v>
      </c>
      <c r="C1400">
        <v>1398</v>
      </c>
      <c r="D1400" t="s">
        <v>5</v>
      </c>
      <c r="E1400" t="s">
        <v>5</v>
      </c>
      <c r="F1400">
        <v>369804</v>
      </c>
      <c r="G1400" t="s">
        <v>5</v>
      </c>
      <c r="H1400" t="s">
        <v>6</v>
      </c>
      <c r="I1400" s="1">
        <v>37010</v>
      </c>
      <c r="J1400" s="1"/>
      <c r="K1400" s="1" t="b">
        <f t="shared" si="21"/>
        <v>0</v>
      </c>
      <c r="N1400" s="10"/>
      <c r="O1400" s="10"/>
    </row>
    <row r="1401" spans="1:15" x14ac:dyDescent="0.25">
      <c r="A1401" t="s">
        <v>1420</v>
      </c>
      <c r="B1401" t="s">
        <v>52</v>
      </c>
      <c r="C1401">
        <v>1399</v>
      </c>
      <c r="D1401">
        <v>369409</v>
      </c>
      <c r="E1401" t="s">
        <v>5</v>
      </c>
      <c r="F1401" t="s">
        <v>5</v>
      </c>
      <c r="G1401" t="s">
        <v>5</v>
      </c>
      <c r="H1401" t="s">
        <v>3</v>
      </c>
      <c r="I1401" s="1">
        <v>35388</v>
      </c>
      <c r="J1401" s="1"/>
      <c r="K1401" s="1" t="b">
        <f t="shared" si="21"/>
        <v>0</v>
      </c>
      <c r="N1401" s="10"/>
      <c r="O1401" s="10"/>
    </row>
    <row r="1402" spans="1:15" x14ac:dyDescent="0.25">
      <c r="A1402" t="s">
        <v>1421</v>
      </c>
      <c r="B1402" t="s">
        <v>87</v>
      </c>
      <c r="C1402">
        <v>1400</v>
      </c>
      <c r="D1402">
        <v>368993</v>
      </c>
      <c r="E1402">
        <v>168</v>
      </c>
      <c r="F1402" t="s">
        <v>5</v>
      </c>
      <c r="G1402" t="s">
        <v>5</v>
      </c>
      <c r="H1402" t="s">
        <v>7</v>
      </c>
      <c r="I1402" s="1">
        <v>36342</v>
      </c>
      <c r="J1402" s="1"/>
      <c r="K1402" s="1" t="b">
        <f t="shared" si="21"/>
        <v>0</v>
      </c>
      <c r="N1402" s="10"/>
      <c r="O1402" s="10"/>
    </row>
    <row r="1403" spans="1:15" x14ac:dyDescent="0.25">
      <c r="A1403" t="s">
        <v>1422</v>
      </c>
      <c r="B1403" t="s">
        <v>44</v>
      </c>
      <c r="C1403">
        <v>1401</v>
      </c>
      <c r="D1403">
        <v>289920</v>
      </c>
      <c r="E1403">
        <v>39</v>
      </c>
      <c r="F1403">
        <v>368672</v>
      </c>
      <c r="G1403">
        <v>58</v>
      </c>
      <c r="H1403" t="s">
        <v>3</v>
      </c>
      <c r="I1403" s="1">
        <v>36951</v>
      </c>
      <c r="J1403" s="1"/>
      <c r="K1403" s="1" t="b">
        <f t="shared" si="21"/>
        <v>0</v>
      </c>
      <c r="N1403" s="10"/>
      <c r="O1403" s="10"/>
    </row>
    <row r="1404" spans="1:15" x14ac:dyDescent="0.25">
      <c r="A1404" t="s">
        <v>1423</v>
      </c>
      <c r="B1404" t="s">
        <v>44</v>
      </c>
      <c r="C1404">
        <v>1402</v>
      </c>
      <c r="D1404">
        <v>368579</v>
      </c>
      <c r="E1404">
        <v>62</v>
      </c>
      <c r="F1404" t="s">
        <v>5</v>
      </c>
      <c r="G1404" t="s">
        <v>5</v>
      </c>
      <c r="H1404" t="s">
        <v>3</v>
      </c>
      <c r="I1404" s="1">
        <v>36951</v>
      </c>
      <c r="J1404" s="1"/>
      <c r="K1404" s="1" t="b">
        <f t="shared" si="21"/>
        <v>0</v>
      </c>
      <c r="N1404" s="10"/>
      <c r="O1404" s="10"/>
    </row>
    <row r="1405" spans="1:15" x14ac:dyDescent="0.25">
      <c r="A1405" t="s">
        <v>1424</v>
      </c>
      <c r="B1405" t="s">
        <v>54</v>
      </c>
      <c r="C1405">
        <v>1403</v>
      </c>
      <c r="D1405">
        <v>368572</v>
      </c>
      <c r="E1405" t="s">
        <v>5</v>
      </c>
      <c r="F1405" t="s">
        <v>5</v>
      </c>
      <c r="G1405" t="s">
        <v>5</v>
      </c>
      <c r="H1405" t="s">
        <v>9</v>
      </c>
      <c r="I1405" s="1">
        <v>36831</v>
      </c>
      <c r="J1405" s="1"/>
      <c r="K1405" s="1" t="b">
        <f t="shared" si="21"/>
        <v>0</v>
      </c>
      <c r="N1405" s="10"/>
      <c r="O1405" s="10"/>
    </row>
    <row r="1406" spans="1:15" x14ac:dyDescent="0.25">
      <c r="A1406" t="s">
        <v>1425</v>
      </c>
      <c r="B1406" t="s">
        <v>258</v>
      </c>
      <c r="C1406">
        <v>1404</v>
      </c>
      <c r="D1406">
        <v>368481</v>
      </c>
      <c r="E1406">
        <v>108</v>
      </c>
      <c r="F1406" t="s">
        <v>5</v>
      </c>
      <c r="G1406" t="s">
        <v>5</v>
      </c>
      <c r="H1406" t="s">
        <v>6</v>
      </c>
      <c r="I1406" s="1">
        <v>38899</v>
      </c>
      <c r="J1406" s="1"/>
      <c r="K1406" s="1" t="b">
        <f t="shared" si="21"/>
        <v>0</v>
      </c>
      <c r="N1406" s="10"/>
      <c r="O1406" s="10"/>
    </row>
    <row r="1407" spans="1:15" x14ac:dyDescent="0.25">
      <c r="A1407" t="s">
        <v>1426</v>
      </c>
      <c r="B1407" t="s">
        <v>105</v>
      </c>
      <c r="C1407">
        <v>1405</v>
      </c>
      <c r="D1407">
        <v>243355</v>
      </c>
      <c r="E1407" t="s">
        <v>5</v>
      </c>
      <c r="F1407">
        <v>368379</v>
      </c>
      <c r="G1407" t="s">
        <v>5</v>
      </c>
      <c r="H1407" t="s">
        <v>3</v>
      </c>
      <c r="I1407" s="1">
        <v>33464</v>
      </c>
      <c r="J1407" s="1"/>
      <c r="K1407" s="1" t="b">
        <f t="shared" si="21"/>
        <v>0</v>
      </c>
      <c r="N1407" s="10"/>
      <c r="O1407" s="10"/>
    </row>
    <row r="1408" spans="1:15" x14ac:dyDescent="0.25">
      <c r="A1408" t="s">
        <v>1427</v>
      </c>
      <c r="B1408" t="s">
        <v>46</v>
      </c>
      <c r="C1408">
        <v>1406</v>
      </c>
      <c r="D1408">
        <v>368367</v>
      </c>
      <c r="E1408" t="s">
        <v>5</v>
      </c>
      <c r="F1408" t="s">
        <v>5</v>
      </c>
      <c r="G1408" t="s">
        <v>5</v>
      </c>
      <c r="H1408" t="s">
        <v>6</v>
      </c>
      <c r="I1408" s="1">
        <v>38534</v>
      </c>
      <c r="J1408" s="1"/>
      <c r="K1408" s="1" t="b">
        <f t="shared" si="21"/>
        <v>0</v>
      </c>
      <c r="N1408" s="10"/>
      <c r="O1408" s="10"/>
    </row>
    <row r="1409" spans="1:15" x14ac:dyDescent="0.25">
      <c r="A1409" t="s">
        <v>1428</v>
      </c>
      <c r="B1409" t="s">
        <v>421</v>
      </c>
      <c r="C1409">
        <v>1407</v>
      </c>
      <c r="D1409">
        <v>366904</v>
      </c>
      <c r="E1409">
        <v>230</v>
      </c>
      <c r="F1409" t="s">
        <v>5</v>
      </c>
      <c r="G1409" t="s">
        <v>5</v>
      </c>
      <c r="H1409" t="s">
        <v>7</v>
      </c>
      <c r="I1409" s="1">
        <v>38534</v>
      </c>
      <c r="J1409" s="1"/>
      <c r="K1409" s="1" t="b">
        <f t="shared" si="21"/>
        <v>0</v>
      </c>
      <c r="N1409" s="10"/>
      <c r="O1409" s="10"/>
    </row>
    <row r="1410" spans="1:15" x14ac:dyDescent="0.25">
      <c r="A1410" t="s">
        <v>1429</v>
      </c>
      <c r="B1410" t="s">
        <v>46</v>
      </c>
      <c r="C1410">
        <v>1408</v>
      </c>
      <c r="D1410">
        <v>366442</v>
      </c>
      <c r="E1410">
        <v>1426</v>
      </c>
      <c r="F1410" t="s">
        <v>5</v>
      </c>
      <c r="G1410" t="s">
        <v>5</v>
      </c>
      <c r="H1410" t="s">
        <v>6</v>
      </c>
      <c r="I1410" s="1">
        <v>38534</v>
      </c>
      <c r="J1410" s="1"/>
      <c r="K1410" s="1" t="b">
        <f t="shared" si="21"/>
        <v>0</v>
      </c>
      <c r="N1410" s="10"/>
      <c r="O1410" s="10"/>
    </row>
    <row r="1411" spans="1:15" x14ac:dyDescent="0.25">
      <c r="A1411" t="s">
        <v>1430</v>
      </c>
      <c r="B1411" t="s">
        <v>120</v>
      </c>
      <c r="C1411">
        <v>1409</v>
      </c>
      <c r="D1411">
        <v>366434</v>
      </c>
      <c r="E1411">
        <v>102</v>
      </c>
      <c r="F1411" t="s">
        <v>5</v>
      </c>
      <c r="G1411" t="s">
        <v>5</v>
      </c>
      <c r="H1411" t="s">
        <v>7</v>
      </c>
      <c r="I1411" s="1">
        <v>38899</v>
      </c>
      <c r="J1411" s="1"/>
      <c r="K1411" s="1" t="b">
        <f t="shared" ref="K1411:K1474" si="22">EXACT(A1411,UPPER(A1411))</f>
        <v>0</v>
      </c>
      <c r="N1411" s="10"/>
      <c r="O1411" s="10"/>
    </row>
    <row r="1412" spans="1:15" x14ac:dyDescent="0.25">
      <c r="A1412" t="s">
        <v>1431</v>
      </c>
      <c r="B1412" t="s">
        <v>43</v>
      </c>
      <c r="C1412">
        <v>1410</v>
      </c>
      <c r="D1412">
        <v>366391</v>
      </c>
      <c r="E1412">
        <v>56</v>
      </c>
      <c r="F1412" t="s">
        <v>5</v>
      </c>
      <c r="G1412" t="s">
        <v>5</v>
      </c>
      <c r="H1412" t="s">
        <v>9</v>
      </c>
      <c r="I1412" s="1">
        <v>36800</v>
      </c>
      <c r="J1412" s="1"/>
      <c r="K1412" s="1" t="b">
        <f t="shared" si="22"/>
        <v>0</v>
      </c>
      <c r="N1412" s="10"/>
      <c r="O1412" s="10"/>
    </row>
    <row r="1413" spans="1:15" x14ac:dyDescent="0.25">
      <c r="A1413" t="s">
        <v>1432</v>
      </c>
      <c r="B1413" t="s">
        <v>97</v>
      </c>
      <c r="C1413">
        <v>1411</v>
      </c>
      <c r="D1413">
        <v>366343</v>
      </c>
      <c r="E1413" t="s">
        <v>5</v>
      </c>
      <c r="F1413" t="s">
        <v>5</v>
      </c>
      <c r="G1413" t="s">
        <v>5</v>
      </c>
      <c r="H1413" t="s">
        <v>3</v>
      </c>
      <c r="I1413" s="1">
        <v>35348</v>
      </c>
      <c r="J1413" s="1"/>
      <c r="K1413" s="1" t="b">
        <f t="shared" si="22"/>
        <v>0</v>
      </c>
      <c r="N1413" s="10"/>
      <c r="O1413" s="10"/>
    </row>
    <row r="1414" spans="1:15" x14ac:dyDescent="0.25">
      <c r="A1414" t="s">
        <v>1433</v>
      </c>
      <c r="B1414" t="s">
        <v>74</v>
      </c>
      <c r="C1414">
        <v>1412</v>
      </c>
      <c r="D1414" t="s">
        <v>5</v>
      </c>
      <c r="E1414" t="s">
        <v>5</v>
      </c>
      <c r="F1414">
        <v>366222</v>
      </c>
      <c r="G1414">
        <v>11730</v>
      </c>
      <c r="H1414" t="s">
        <v>7</v>
      </c>
      <c r="I1414" s="1">
        <v>38899</v>
      </c>
      <c r="J1414" s="1"/>
      <c r="K1414" s="1" t="b">
        <f t="shared" si="22"/>
        <v>0</v>
      </c>
      <c r="N1414" s="10"/>
      <c r="O1414" s="10"/>
    </row>
    <row r="1415" spans="1:15" x14ac:dyDescent="0.25">
      <c r="A1415" t="s">
        <v>1434</v>
      </c>
      <c r="B1415" t="s">
        <v>72</v>
      </c>
      <c r="C1415">
        <v>1413</v>
      </c>
      <c r="D1415" t="s">
        <v>5</v>
      </c>
      <c r="E1415" t="s">
        <v>5</v>
      </c>
      <c r="F1415">
        <v>365323</v>
      </c>
      <c r="G1415" t="s">
        <v>5</v>
      </c>
      <c r="H1415" t="s">
        <v>6</v>
      </c>
      <c r="I1415" s="1">
        <v>37010</v>
      </c>
      <c r="J1415" s="1"/>
      <c r="K1415" s="1" t="b">
        <f t="shared" si="22"/>
        <v>0</v>
      </c>
      <c r="N1415" s="10"/>
      <c r="O1415" s="10"/>
    </row>
    <row r="1416" spans="1:15" x14ac:dyDescent="0.25">
      <c r="A1416" t="s">
        <v>1435</v>
      </c>
      <c r="B1416" t="s">
        <v>185</v>
      </c>
      <c r="C1416">
        <v>1414</v>
      </c>
      <c r="D1416">
        <v>364953</v>
      </c>
      <c r="E1416">
        <v>175</v>
      </c>
      <c r="F1416" t="s">
        <v>5</v>
      </c>
      <c r="G1416" t="s">
        <v>5</v>
      </c>
      <c r="H1416" t="s">
        <v>6</v>
      </c>
      <c r="I1416" s="1">
        <v>38899</v>
      </c>
      <c r="J1416" s="1"/>
      <c r="K1416" s="1" t="b">
        <f t="shared" si="22"/>
        <v>0</v>
      </c>
      <c r="N1416" s="10"/>
      <c r="O1416" s="10"/>
    </row>
    <row r="1417" spans="1:15" x14ac:dyDescent="0.25">
      <c r="A1417" t="s">
        <v>1436</v>
      </c>
      <c r="B1417" t="s">
        <v>83</v>
      </c>
      <c r="C1417">
        <v>1415</v>
      </c>
      <c r="D1417" t="s">
        <v>5</v>
      </c>
      <c r="E1417" t="s">
        <v>5</v>
      </c>
      <c r="F1417">
        <v>364264</v>
      </c>
      <c r="G1417">
        <v>4225</v>
      </c>
      <c r="H1417" t="s">
        <v>6</v>
      </c>
      <c r="I1417" s="1">
        <v>38899</v>
      </c>
      <c r="J1417" s="1"/>
      <c r="K1417" s="1" t="b">
        <f t="shared" si="22"/>
        <v>0</v>
      </c>
      <c r="N1417" s="10"/>
      <c r="O1417" s="10"/>
    </row>
    <row r="1418" spans="1:15" x14ac:dyDescent="0.25">
      <c r="A1418" t="s">
        <v>1437</v>
      </c>
      <c r="B1418" t="s">
        <v>99</v>
      </c>
      <c r="C1418">
        <v>1416</v>
      </c>
      <c r="D1418">
        <v>364096</v>
      </c>
      <c r="E1418" t="s">
        <v>5</v>
      </c>
      <c r="F1418" t="s">
        <v>5</v>
      </c>
      <c r="G1418" t="s">
        <v>5</v>
      </c>
      <c r="H1418" t="s">
        <v>3</v>
      </c>
      <c r="I1418" s="1">
        <v>32067</v>
      </c>
      <c r="J1418" s="1"/>
      <c r="K1418" s="1" t="b">
        <f t="shared" si="22"/>
        <v>0</v>
      </c>
      <c r="N1418" s="10"/>
      <c r="O1418" s="10"/>
    </row>
    <row r="1419" spans="1:15" x14ac:dyDescent="0.25">
      <c r="A1419" t="s">
        <v>1438</v>
      </c>
      <c r="B1419" t="s">
        <v>44</v>
      </c>
      <c r="C1419">
        <v>1417</v>
      </c>
      <c r="D1419">
        <v>363780</v>
      </c>
      <c r="E1419" t="s">
        <v>5</v>
      </c>
      <c r="F1419" t="s">
        <v>5</v>
      </c>
      <c r="G1419" t="s">
        <v>5</v>
      </c>
      <c r="H1419" t="s">
        <v>3</v>
      </c>
      <c r="I1419" s="1">
        <v>36951</v>
      </c>
      <c r="J1419" s="1"/>
      <c r="K1419" s="1" t="b">
        <f t="shared" si="22"/>
        <v>0</v>
      </c>
      <c r="N1419" s="10"/>
      <c r="O1419" s="10"/>
    </row>
    <row r="1420" spans="1:15" x14ac:dyDescent="0.25">
      <c r="A1420" t="s">
        <v>1439</v>
      </c>
      <c r="B1420" t="s">
        <v>54</v>
      </c>
      <c r="C1420">
        <v>1418</v>
      </c>
      <c r="D1420">
        <v>363582</v>
      </c>
      <c r="E1420" t="s">
        <v>5</v>
      </c>
      <c r="F1420" t="s">
        <v>5</v>
      </c>
      <c r="G1420" t="s">
        <v>5</v>
      </c>
      <c r="H1420" t="s">
        <v>9</v>
      </c>
      <c r="I1420" s="1">
        <v>36831</v>
      </c>
      <c r="J1420" s="1"/>
      <c r="K1420" s="1" t="b">
        <f t="shared" si="22"/>
        <v>0</v>
      </c>
      <c r="N1420" s="10"/>
      <c r="O1420" s="10"/>
    </row>
    <row r="1421" spans="1:15" x14ac:dyDescent="0.25">
      <c r="A1421" t="s">
        <v>1440</v>
      </c>
      <c r="B1421" t="s">
        <v>70</v>
      </c>
      <c r="C1421">
        <v>1419</v>
      </c>
      <c r="D1421">
        <v>363382</v>
      </c>
      <c r="E1421" t="s">
        <v>5</v>
      </c>
      <c r="F1421" t="s">
        <v>5</v>
      </c>
      <c r="G1421" t="s">
        <v>5</v>
      </c>
      <c r="H1421" t="s">
        <v>3</v>
      </c>
      <c r="I1421" s="1">
        <v>33568</v>
      </c>
      <c r="J1421" s="1"/>
      <c r="K1421" s="1" t="b">
        <f t="shared" si="22"/>
        <v>0</v>
      </c>
      <c r="N1421" s="10"/>
      <c r="O1421" s="10"/>
    </row>
    <row r="1422" spans="1:15" x14ac:dyDescent="0.25">
      <c r="A1422" t="s">
        <v>4812</v>
      </c>
      <c r="B1422" t="s">
        <v>39</v>
      </c>
      <c r="C1422">
        <v>1420</v>
      </c>
      <c r="D1422">
        <v>362805</v>
      </c>
      <c r="E1422">
        <v>246</v>
      </c>
      <c r="F1422" t="s">
        <v>5</v>
      </c>
      <c r="G1422" t="s">
        <v>5</v>
      </c>
      <c r="H1422" t="s">
        <v>7</v>
      </c>
      <c r="I1422" s="1">
        <v>38534</v>
      </c>
      <c r="J1422" s="1"/>
      <c r="K1422" s="1" t="b">
        <f t="shared" si="22"/>
        <v>0</v>
      </c>
      <c r="N1422" s="10"/>
      <c r="O1422" s="10"/>
    </row>
    <row r="1423" spans="1:15" x14ac:dyDescent="0.25">
      <c r="A1423" t="s">
        <v>1441</v>
      </c>
      <c r="B1423" t="s">
        <v>54</v>
      </c>
      <c r="C1423">
        <v>1421</v>
      </c>
      <c r="D1423">
        <v>362477</v>
      </c>
      <c r="E1423" t="s">
        <v>5</v>
      </c>
      <c r="F1423" t="s">
        <v>5</v>
      </c>
      <c r="G1423" t="s">
        <v>5</v>
      </c>
      <c r="H1423" t="s">
        <v>9</v>
      </c>
      <c r="I1423" s="1">
        <v>36831</v>
      </c>
      <c r="J1423" s="1"/>
      <c r="K1423" s="1" t="b">
        <f t="shared" si="22"/>
        <v>0</v>
      </c>
      <c r="N1423" s="10"/>
      <c r="O1423" s="10"/>
    </row>
    <row r="1424" spans="1:15" x14ac:dyDescent="0.25">
      <c r="A1424" t="s">
        <v>1442</v>
      </c>
      <c r="B1424" t="s">
        <v>481</v>
      </c>
      <c r="C1424">
        <v>1422</v>
      </c>
      <c r="D1424">
        <v>362423</v>
      </c>
      <c r="E1424">
        <v>777</v>
      </c>
      <c r="F1424" t="s">
        <v>5</v>
      </c>
      <c r="G1424" t="s">
        <v>5</v>
      </c>
      <c r="H1424" t="s">
        <v>6</v>
      </c>
      <c r="I1424" s="1">
        <v>36708</v>
      </c>
      <c r="J1424" s="1"/>
      <c r="K1424" s="1" t="b">
        <f t="shared" si="22"/>
        <v>0</v>
      </c>
      <c r="N1424" s="10"/>
      <c r="O1424" s="10"/>
    </row>
    <row r="1425" spans="1:15" x14ac:dyDescent="0.25">
      <c r="A1425" t="s">
        <v>1443</v>
      </c>
      <c r="B1425" t="s">
        <v>72</v>
      </c>
      <c r="C1425">
        <v>1423</v>
      </c>
      <c r="D1425" t="s">
        <v>5</v>
      </c>
      <c r="E1425" t="s">
        <v>5</v>
      </c>
      <c r="F1425">
        <v>362403</v>
      </c>
      <c r="G1425" t="s">
        <v>5</v>
      </c>
      <c r="H1425" t="s">
        <v>6</v>
      </c>
      <c r="I1425" s="1">
        <v>37010</v>
      </c>
      <c r="J1425" s="1"/>
      <c r="K1425" s="1" t="b">
        <f t="shared" si="22"/>
        <v>0</v>
      </c>
      <c r="N1425" s="10"/>
      <c r="O1425" s="10"/>
    </row>
    <row r="1426" spans="1:15" x14ac:dyDescent="0.25">
      <c r="A1426" t="s">
        <v>1444</v>
      </c>
      <c r="B1426" t="s">
        <v>128</v>
      </c>
      <c r="C1426">
        <v>1424</v>
      </c>
      <c r="D1426">
        <v>329850</v>
      </c>
      <c r="E1426" t="s">
        <v>5</v>
      </c>
      <c r="F1426">
        <v>362192</v>
      </c>
      <c r="G1426" t="s">
        <v>5</v>
      </c>
      <c r="H1426" t="s">
        <v>3</v>
      </c>
      <c r="I1426" s="1">
        <v>32203</v>
      </c>
      <c r="J1426" s="1"/>
      <c r="K1426" s="1" t="b">
        <f t="shared" si="22"/>
        <v>0</v>
      </c>
      <c r="N1426" s="10"/>
      <c r="O1426" s="10"/>
    </row>
    <row r="1427" spans="1:15" x14ac:dyDescent="0.25">
      <c r="A1427" t="s">
        <v>1445</v>
      </c>
      <c r="B1427" t="s">
        <v>80</v>
      </c>
      <c r="C1427">
        <v>1425</v>
      </c>
      <c r="D1427">
        <v>361832</v>
      </c>
      <c r="E1427" t="s">
        <v>5</v>
      </c>
      <c r="F1427" t="s">
        <v>5</v>
      </c>
      <c r="G1427" t="s">
        <v>5</v>
      </c>
      <c r="H1427" t="s">
        <v>3</v>
      </c>
      <c r="I1427" s="1">
        <v>38551</v>
      </c>
      <c r="J1427" s="1"/>
      <c r="K1427" s="1" t="b">
        <f t="shared" si="22"/>
        <v>0</v>
      </c>
      <c r="N1427" s="10"/>
      <c r="O1427" s="10"/>
    </row>
    <row r="1428" spans="1:15" x14ac:dyDescent="0.25">
      <c r="A1428" t="s">
        <v>1446</v>
      </c>
      <c r="B1428" t="s">
        <v>1447</v>
      </c>
      <c r="C1428">
        <v>1426</v>
      </c>
      <c r="D1428">
        <v>361366</v>
      </c>
      <c r="E1428" t="s">
        <v>5</v>
      </c>
      <c r="F1428" t="s">
        <v>5</v>
      </c>
      <c r="G1428" t="s">
        <v>5</v>
      </c>
      <c r="H1428" t="s">
        <v>6</v>
      </c>
      <c r="I1428" t="s">
        <v>13</v>
      </c>
      <c r="K1428" s="1" t="b">
        <f t="shared" si="22"/>
        <v>1</v>
      </c>
      <c r="N1428" s="10"/>
      <c r="O1428" s="10"/>
    </row>
    <row r="1429" spans="1:15" x14ac:dyDescent="0.25">
      <c r="A1429" t="s">
        <v>1448</v>
      </c>
      <c r="B1429" t="s">
        <v>183</v>
      </c>
      <c r="C1429">
        <v>1427</v>
      </c>
      <c r="D1429">
        <v>361339</v>
      </c>
      <c r="E1429" t="s">
        <v>5</v>
      </c>
      <c r="F1429" t="s">
        <v>5</v>
      </c>
      <c r="G1429" t="s">
        <v>5</v>
      </c>
      <c r="H1429" t="s">
        <v>6</v>
      </c>
      <c r="I1429" s="1">
        <v>37073</v>
      </c>
      <c r="J1429" s="1"/>
      <c r="K1429" s="1" t="b">
        <f t="shared" si="22"/>
        <v>0</v>
      </c>
      <c r="N1429" s="10"/>
      <c r="O1429" s="10"/>
    </row>
    <row r="1430" spans="1:15" x14ac:dyDescent="0.25">
      <c r="A1430" t="s">
        <v>1449</v>
      </c>
      <c r="B1430" t="s">
        <v>46</v>
      </c>
      <c r="C1430">
        <v>1428</v>
      </c>
      <c r="D1430">
        <v>361058</v>
      </c>
      <c r="E1430">
        <v>279</v>
      </c>
      <c r="F1430" t="s">
        <v>5</v>
      </c>
      <c r="G1430" t="s">
        <v>5</v>
      </c>
      <c r="H1430" t="s">
        <v>6</v>
      </c>
      <c r="I1430" s="1">
        <v>38534</v>
      </c>
      <c r="J1430" s="1"/>
      <c r="K1430" s="1" t="b">
        <f t="shared" si="22"/>
        <v>0</v>
      </c>
      <c r="N1430" s="10"/>
      <c r="O1430" s="10"/>
    </row>
    <row r="1431" spans="1:15" x14ac:dyDescent="0.25">
      <c r="A1431" t="s">
        <v>1450</v>
      </c>
      <c r="B1431" t="s">
        <v>299</v>
      </c>
      <c r="C1431">
        <v>1429</v>
      </c>
      <c r="D1431" t="s">
        <v>5</v>
      </c>
      <c r="E1431" t="s">
        <v>5</v>
      </c>
      <c r="F1431" t="s">
        <v>5</v>
      </c>
      <c r="G1431" t="s">
        <v>5</v>
      </c>
      <c r="H1431" t="s">
        <v>7</v>
      </c>
      <c r="I1431" s="1">
        <v>33055</v>
      </c>
      <c r="J1431" s="1"/>
      <c r="K1431" s="1" t="b">
        <f t="shared" si="22"/>
        <v>0</v>
      </c>
      <c r="N1431" s="10"/>
      <c r="O1431" s="10"/>
    </row>
    <row r="1432" spans="1:15" x14ac:dyDescent="0.25">
      <c r="A1432" t="s">
        <v>1451</v>
      </c>
      <c r="B1432" t="s">
        <v>981</v>
      </c>
      <c r="C1432">
        <v>1430</v>
      </c>
      <c r="D1432">
        <v>359374</v>
      </c>
      <c r="E1432">
        <v>157</v>
      </c>
      <c r="F1432" t="s">
        <v>5</v>
      </c>
      <c r="G1432" t="s">
        <v>5</v>
      </c>
      <c r="H1432" t="s">
        <v>7</v>
      </c>
      <c r="I1432" s="1">
        <v>38899</v>
      </c>
      <c r="J1432" s="1"/>
      <c r="K1432" s="1" t="b">
        <f t="shared" si="22"/>
        <v>0</v>
      </c>
      <c r="N1432" s="10"/>
      <c r="O1432" s="10"/>
    </row>
    <row r="1433" spans="1:15" x14ac:dyDescent="0.25">
      <c r="A1433" t="s">
        <v>1452</v>
      </c>
      <c r="B1433" t="s">
        <v>56</v>
      </c>
      <c r="C1433">
        <v>1431</v>
      </c>
      <c r="D1433">
        <v>359072</v>
      </c>
      <c r="E1433" t="s">
        <v>5</v>
      </c>
      <c r="F1433">
        <v>359269</v>
      </c>
      <c r="G1433" t="s">
        <v>5</v>
      </c>
      <c r="H1433" t="s">
        <v>7</v>
      </c>
      <c r="I1433" s="1">
        <v>38899</v>
      </c>
      <c r="J1433" s="1"/>
      <c r="K1433" s="1" t="b">
        <f t="shared" si="22"/>
        <v>0</v>
      </c>
      <c r="N1433" s="10"/>
      <c r="O1433" s="10"/>
    </row>
    <row r="1434" spans="1:15" x14ac:dyDescent="0.25">
      <c r="A1434" t="s">
        <v>1453</v>
      </c>
      <c r="B1434" t="s">
        <v>54</v>
      </c>
      <c r="C1434">
        <v>1432</v>
      </c>
      <c r="D1434">
        <v>359087</v>
      </c>
      <c r="E1434" t="s">
        <v>5</v>
      </c>
      <c r="F1434" t="s">
        <v>5</v>
      </c>
      <c r="G1434" t="s">
        <v>5</v>
      </c>
      <c r="H1434" t="s">
        <v>6</v>
      </c>
      <c r="I1434" s="1">
        <v>36342</v>
      </c>
      <c r="J1434" s="1"/>
      <c r="K1434" s="1" t="b">
        <f t="shared" si="22"/>
        <v>0</v>
      </c>
      <c r="N1434" s="10"/>
      <c r="O1434" s="10"/>
    </row>
    <row r="1435" spans="1:15" x14ac:dyDescent="0.25">
      <c r="A1435" t="s">
        <v>1454</v>
      </c>
      <c r="B1435" t="s">
        <v>178</v>
      </c>
      <c r="C1435">
        <v>1433</v>
      </c>
      <c r="D1435">
        <v>358403</v>
      </c>
      <c r="E1435">
        <v>56</v>
      </c>
      <c r="F1435" t="s">
        <v>5</v>
      </c>
      <c r="G1435" t="s">
        <v>5</v>
      </c>
      <c r="H1435" t="s">
        <v>7</v>
      </c>
      <c r="I1435" s="1">
        <v>38353</v>
      </c>
      <c r="J1435" s="1"/>
      <c r="K1435" s="1" t="b">
        <f t="shared" si="22"/>
        <v>0</v>
      </c>
      <c r="N1435" s="10"/>
      <c r="O1435" s="10"/>
    </row>
    <row r="1436" spans="1:15" x14ac:dyDescent="0.25">
      <c r="A1436" t="s">
        <v>1455</v>
      </c>
      <c r="B1436" t="s">
        <v>54</v>
      </c>
      <c r="C1436">
        <v>1434</v>
      </c>
      <c r="D1436">
        <v>358318</v>
      </c>
      <c r="E1436" t="s">
        <v>5</v>
      </c>
      <c r="F1436" t="s">
        <v>5</v>
      </c>
      <c r="G1436" t="s">
        <v>5</v>
      </c>
      <c r="H1436" t="s">
        <v>9</v>
      </c>
      <c r="I1436" s="1">
        <v>36831</v>
      </c>
      <c r="J1436" s="1"/>
      <c r="K1436" s="1" t="b">
        <f t="shared" si="22"/>
        <v>0</v>
      </c>
      <c r="N1436" s="10"/>
      <c r="O1436" s="10"/>
    </row>
    <row r="1437" spans="1:15" x14ac:dyDescent="0.25">
      <c r="A1437" t="s">
        <v>1456</v>
      </c>
      <c r="B1437" t="s">
        <v>1457</v>
      </c>
      <c r="C1437">
        <v>1435</v>
      </c>
      <c r="D1437">
        <v>358100</v>
      </c>
      <c r="E1437" t="s">
        <v>5</v>
      </c>
      <c r="F1437" t="s">
        <v>5</v>
      </c>
      <c r="G1437" t="s">
        <v>5</v>
      </c>
      <c r="H1437" t="s">
        <v>6</v>
      </c>
      <c r="I1437" s="1">
        <v>33055</v>
      </c>
      <c r="J1437" s="1"/>
      <c r="K1437" s="1" t="b">
        <f t="shared" si="22"/>
        <v>1</v>
      </c>
      <c r="N1437" s="10"/>
      <c r="O1437" s="10"/>
    </row>
    <row r="1438" spans="1:15" x14ac:dyDescent="0.25">
      <c r="A1438" t="s">
        <v>1458</v>
      </c>
      <c r="B1438" t="s">
        <v>178</v>
      </c>
      <c r="C1438">
        <v>1436</v>
      </c>
      <c r="D1438">
        <v>336250</v>
      </c>
      <c r="E1438">
        <v>49</v>
      </c>
      <c r="F1438">
        <v>357999</v>
      </c>
      <c r="G1438">
        <v>90</v>
      </c>
      <c r="H1438" t="s">
        <v>7</v>
      </c>
      <c r="I1438" s="1">
        <v>38353</v>
      </c>
      <c r="J1438" s="1"/>
      <c r="K1438" s="1" t="b">
        <f t="shared" si="22"/>
        <v>0</v>
      </c>
      <c r="N1438" s="10"/>
      <c r="O1438" s="10"/>
    </row>
    <row r="1439" spans="1:15" x14ac:dyDescent="0.25">
      <c r="A1439" t="s">
        <v>1459</v>
      </c>
      <c r="B1439" t="s">
        <v>54</v>
      </c>
      <c r="C1439">
        <v>1437</v>
      </c>
      <c r="D1439">
        <v>357519</v>
      </c>
      <c r="E1439" t="s">
        <v>5</v>
      </c>
      <c r="F1439" t="s">
        <v>5</v>
      </c>
      <c r="G1439" t="s">
        <v>5</v>
      </c>
      <c r="H1439" t="s">
        <v>9</v>
      </c>
      <c r="I1439" s="1">
        <v>36831</v>
      </c>
      <c r="J1439" s="1"/>
      <c r="K1439" s="1" t="b">
        <f t="shared" si="22"/>
        <v>0</v>
      </c>
      <c r="N1439" s="10"/>
      <c r="O1439" s="10"/>
    </row>
    <row r="1440" spans="1:15" x14ac:dyDescent="0.25">
      <c r="A1440" t="s">
        <v>1460</v>
      </c>
      <c r="B1440" t="s">
        <v>46</v>
      </c>
      <c r="C1440">
        <v>1438</v>
      </c>
      <c r="D1440">
        <v>356680</v>
      </c>
      <c r="E1440">
        <v>702</v>
      </c>
      <c r="F1440" t="s">
        <v>5</v>
      </c>
      <c r="G1440" t="s">
        <v>5</v>
      </c>
      <c r="H1440" t="s">
        <v>6</v>
      </c>
      <c r="I1440" s="1">
        <v>38534</v>
      </c>
      <c r="J1440" s="1"/>
      <c r="K1440" s="1" t="b">
        <f t="shared" si="22"/>
        <v>0</v>
      </c>
      <c r="N1440" s="10"/>
      <c r="O1440" s="10"/>
    </row>
    <row r="1441" spans="1:15" x14ac:dyDescent="0.25">
      <c r="A1441" t="s">
        <v>1461</v>
      </c>
      <c r="B1441" t="s">
        <v>80</v>
      </c>
      <c r="C1441">
        <v>1439</v>
      </c>
      <c r="D1441">
        <v>356549</v>
      </c>
      <c r="E1441" t="s">
        <v>5</v>
      </c>
      <c r="F1441" t="s">
        <v>5</v>
      </c>
      <c r="G1441" t="s">
        <v>5</v>
      </c>
      <c r="H1441" t="s">
        <v>3</v>
      </c>
      <c r="I1441" s="1">
        <v>38551</v>
      </c>
      <c r="J1441" s="1"/>
      <c r="K1441" s="1" t="b">
        <f t="shared" si="22"/>
        <v>0</v>
      </c>
      <c r="N1441" s="10"/>
      <c r="O1441" s="10"/>
    </row>
    <row r="1442" spans="1:15" x14ac:dyDescent="0.25">
      <c r="A1442" t="s">
        <v>1462</v>
      </c>
      <c r="B1442" t="s">
        <v>48</v>
      </c>
      <c r="C1442">
        <v>1440</v>
      </c>
      <c r="D1442" t="s">
        <v>5</v>
      </c>
      <c r="E1442" t="s">
        <v>5</v>
      </c>
      <c r="F1442">
        <v>355666</v>
      </c>
      <c r="G1442" t="s">
        <v>5</v>
      </c>
      <c r="H1442" t="s">
        <v>7</v>
      </c>
      <c r="I1442" s="1">
        <v>38899</v>
      </c>
      <c r="J1442" s="1"/>
      <c r="K1442" s="1" t="b">
        <f t="shared" si="22"/>
        <v>0</v>
      </c>
      <c r="N1442" s="10"/>
      <c r="O1442" s="10"/>
    </row>
    <row r="1443" spans="1:15" x14ac:dyDescent="0.25">
      <c r="A1443" t="s">
        <v>1463</v>
      </c>
      <c r="B1443" t="s">
        <v>54</v>
      </c>
      <c r="C1443">
        <v>1441</v>
      </c>
      <c r="D1443">
        <v>355442</v>
      </c>
      <c r="E1443" t="s">
        <v>5</v>
      </c>
      <c r="F1443" t="s">
        <v>5</v>
      </c>
      <c r="G1443" t="s">
        <v>5</v>
      </c>
      <c r="H1443" t="s">
        <v>9</v>
      </c>
      <c r="I1443" s="1">
        <v>36831</v>
      </c>
      <c r="J1443" s="1"/>
      <c r="K1443" s="1" t="b">
        <f t="shared" si="22"/>
        <v>0</v>
      </c>
      <c r="N1443" s="10"/>
      <c r="O1443" s="10"/>
    </row>
    <row r="1444" spans="1:15" x14ac:dyDescent="0.25">
      <c r="A1444" t="s">
        <v>4813</v>
      </c>
      <c r="B1444" t="s">
        <v>41</v>
      </c>
      <c r="C1444">
        <v>1442</v>
      </c>
      <c r="D1444">
        <v>355380</v>
      </c>
      <c r="E1444">
        <v>81</v>
      </c>
      <c r="F1444" t="s">
        <v>5</v>
      </c>
      <c r="G1444" t="s">
        <v>5</v>
      </c>
      <c r="H1444" t="s">
        <v>3</v>
      </c>
      <c r="I1444" s="1">
        <v>36831</v>
      </c>
      <c r="J1444" s="1"/>
      <c r="K1444" s="1" t="b">
        <f t="shared" si="22"/>
        <v>0</v>
      </c>
      <c r="N1444" s="10"/>
      <c r="O1444" s="10"/>
    </row>
    <row r="1445" spans="1:15" x14ac:dyDescent="0.25">
      <c r="A1445" t="s">
        <v>1464</v>
      </c>
      <c r="B1445" t="s">
        <v>56</v>
      </c>
      <c r="C1445">
        <v>1443</v>
      </c>
      <c r="D1445">
        <v>349175</v>
      </c>
      <c r="E1445" t="s">
        <v>5</v>
      </c>
      <c r="F1445">
        <v>355198</v>
      </c>
      <c r="G1445" t="s">
        <v>5</v>
      </c>
      <c r="H1445" t="s">
        <v>7</v>
      </c>
      <c r="I1445" s="1">
        <v>38899</v>
      </c>
      <c r="J1445" s="1"/>
      <c r="K1445" s="1" t="b">
        <f t="shared" si="22"/>
        <v>0</v>
      </c>
      <c r="N1445" s="10"/>
      <c r="O1445" s="10"/>
    </row>
    <row r="1446" spans="1:15" x14ac:dyDescent="0.25">
      <c r="A1446" t="s">
        <v>1465</v>
      </c>
      <c r="B1446" t="s">
        <v>36</v>
      </c>
      <c r="C1446">
        <v>1444</v>
      </c>
      <c r="D1446">
        <v>355004</v>
      </c>
      <c r="E1446">
        <v>748</v>
      </c>
      <c r="F1446" t="s">
        <v>5</v>
      </c>
      <c r="G1446" t="s">
        <v>5</v>
      </c>
      <c r="H1446" t="s">
        <v>3</v>
      </c>
      <c r="I1446" s="1">
        <v>38626</v>
      </c>
      <c r="J1446" s="1"/>
      <c r="K1446" s="1" t="b">
        <f t="shared" si="22"/>
        <v>0</v>
      </c>
      <c r="N1446" s="10"/>
      <c r="O1446" s="10"/>
    </row>
    <row r="1447" spans="1:15" x14ac:dyDescent="0.25">
      <c r="A1447" t="s">
        <v>1466</v>
      </c>
      <c r="B1447" t="s">
        <v>43</v>
      </c>
      <c r="C1447">
        <v>1445</v>
      </c>
      <c r="D1447">
        <v>354908</v>
      </c>
      <c r="E1447">
        <v>14</v>
      </c>
      <c r="F1447" t="s">
        <v>5</v>
      </c>
      <c r="G1447" t="s">
        <v>5</v>
      </c>
      <c r="H1447" t="s">
        <v>9</v>
      </c>
      <c r="I1447" s="1">
        <v>36800</v>
      </c>
      <c r="J1447" s="1"/>
      <c r="K1447" s="1" t="b">
        <f t="shared" si="22"/>
        <v>0</v>
      </c>
      <c r="N1447" s="10"/>
      <c r="O1447" s="10"/>
    </row>
    <row r="1448" spans="1:15" x14ac:dyDescent="0.25">
      <c r="A1448" t="s">
        <v>1467</v>
      </c>
      <c r="B1448" t="s">
        <v>62</v>
      </c>
      <c r="C1448">
        <v>1446</v>
      </c>
      <c r="D1448">
        <v>354891</v>
      </c>
      <c r="E1448" t="s">
        <v>5</v>
      </c>
      <c r="F1448" t="s">
        <v>5</v>
      </c>
      <c r="G1448" t="s">
        <v>5</v>
      </c>
      <c r="H1448" t="s">
        <v>6</v>
      </c>
      <c r="I1448" s="1">
        <v>37803</v>
      </c>
      <c r="J1448" s="1"/>
      <c r="K1448" s="1" t="b">
        <f t="shared" si="22"/>
        <v>0</v>
      </c>
      <c r="N1448" s="10"/>
      <c r="O1448" s="10"/>
    </row>
    <row r="1449" spans="1:15" x14ac:dyDescent="0.25">
      <c r="A1449" t="s">
        <v>4814</v>
      </c>
      <c r="B1449" t="s">
        <v>39</v>
      </c>
      <c r="C1449">
        <v>1447</v>
      </c>
      <c r="D1449">
        <v>354865</v>
      </c>
      <c r="E1449">
        <v>391</v>
      </c>
      <c r="F1449" t="s">
        <v>5</v>
      </c>
      <c r="G1449" t="s">
        <v>5</v>
      </c>
      <c r="H1449" t="s">
        <v>7</v>
      </c>
      <c r="I1449" s="1">
        <v>38534</v>
      </c>
      <c r="J1449" s="1"/>
      <c r="K1449" s="1" t="b">
        <f t="shared" si="22"/>
        <v>0</v>
      </c>
      <c r="N1449" s="10"/>
      <c r="O1449" s="10"/>
    </row>
    <row r="1450" spans="1:15" x14ac:dyDescent="0.25">
      <c r="A1450" t="s">
        <v>1468</v>
      </c>
      <c r="B1450" t="s">
        <v>36</v>
      </c>
      <c r="C1450">
        <v>1448</v>
      </c>
      <c r="D1450">
        <v>354704</v>
      </c>
      <c r="E1450">
        <v>227</v>
      </c>
      <c r="F1450" t="s">
        <v>5</v>
      </c>
      <c r="G1450" t="s">
        <v>5</v>
      </c>
      <c r="H1450" t="s">
        <v>3</v>
      </c>
      <c r="I1450" s="1">
        <v>38626</v>
      </c>
      <c r="J1450" s="1"/>
      <c r="K1450" s="1" t="b">
        <f t="shared" si="22"/>
        <v>0</v>
      </c>
      <c r="N1450" s="10"/>
      <c r="O1450" s="10"/>
    </row>
    <row r="1451" spans="1:15" x14ac:dyDescent="0.25">
      <c r="A1451" t="s">
        <v>1469</v>
      </c>
      <c r="B1451" t="s">
        <v>54</v>
      </c>
      <c r="C1451">
        <v>1449</v>
      </c>
      <c r="D1451">
        <v>354601</v>
      </c>
      <c r="E1451" t="s">
        <v>5</v>
      </c>
      <c r="F1451" t="s">
        <v>5</v>
      </c>
      <c r="G1451" t="s">
        <v>5</v>
      </c>
      <c r="H1451" t="s">
        <v>9</v>
      </c>
      <c r="I1451" s="1">
        <v>36831</v>
      </c>
      <c r="J1451" s="1"/>
      <c r="K1451" s="1" t="b">
        <f t="shared" si="22"/>
        <v>0</v>
      </c>
      <c r="N1451" s="10"/>
      <c r="O1451" s="10"/>
    </row>
    <row r="1452" spans="1:15" x14ac:dyDescent="0.25">
      <c r="A1452" t="s">
        <v>1470</v>
      </c>
      <c r="B1452" t="s">
        <v>36</v>
      </c>
      <c r="C1452">
        <v>1450</v>
      </c>
      <c r="D1452">
        <v>354492</v>
      </c>
      <c r="E1452">
        <v>1231</v>
      </c>
      <c r="F1452" t="s">
        <v>5</v>
      </c>
      <c r="G1452" t="s">
        <v>5</v>
      </c>
      <c r="H1452" t="s">
        <v>3</v>
      </c>
      <c r="I1452" s="1">
        <v>38626</v>
      </c>
      <c r="J1452" s="1"/>
      <c r="K1452" s="1" t="b">
        <f t="shared" si="22"/>
        <v>0</v>
      </c>
      <c r="N1452" s="10"/>
      <c r="O1452" s="10"/>
    </row>
    <row r="1453" spans="1:15" x14ac:dyDescent="0.25">
      <c r="A1453" t="s">
        <v>1471</v>
      </c>
      <c r="B1453" t="s">
        <v>54</v>
      </c>
      <c r="C1453">
        <v>1451</v>
      </c>
      <c r="D1453">
        <v>354302</v>
      </c>
      <c r="E1453" t="s">
        <v>5</v>
      </c>
      <c r="F1453" t="s">
        <v>5</v>
      </c>
      <c r="G1453" t="s">
        <v>5</v>
      </c>
      <c r="H1453" t="s">
        <v>9</v>
      </c>
      <c r="I1453" s="1">
        <v>36831</v>
      </c>
      <c r="J1453" s="1"/>
      <c r="K1453" s="1" t="b">
        <f t="shared" si="22"/>
        <v>0</v>
      </c>
      <c r="N1453" s="10"/>
      <c r="O1453" s="10"/>
    </row>
    <row r="1454" spans="1:15" x14ac:dyDescent="0.25">
      <c r="A1454" t="s">
        <v>1472</v>
      </c>
      <c r="B1454" t="s">
        <v>185</v>
      </c>
      <c r="C1454">
        <v>1452</v>
      </c>
      <c r="D1454">
        <v>354272</v>
      </c>
      <c r="E1454">
        <v>147</v>
      </c>
      <c r="F1454" t="s">
        <v>5</v>
      </c>
      <c r="G1454" t="s">
        <v>5</v>
      </c>
      <c r="H1454" t="s">
        <v>6</v>
      </c>
      <c r="I1454" s="1">
        <v>38899</v>
      </c>
      <c r="J1454" s="1"/>
      <c r="K1454" s="1" t="b">
        <f t="shared" si="22"/>
        <v>0</v>
      </c>
      <c r="N1454" s="10"/>
      <c r="O1454" s="10"/>
    </row>
    <row r="1455" spans="1:15" x14ac:dyDescent="0.25">
      <c r="A1455" t="s">
        <v>1473</v>
      </c>
      <c r="B1455" t="s">
        <v>108</v>
      </c>
      <c r="C1455">
        <v>1453</v>
      </c>
      <c r="D1455">
        <v>354145</v>
      </c>
      <c r="E1455">
        <v>413</v>
      </c>
      <c r="F1455" t="s">
        <v>5</v>
      </c>
      <c r="G1455" t="s">
        <v>5</v>
      </c>
      <c r="H1455" t="s">
        <v>7</v>
      </c>
      <c r="I1455" s="1">
        <v>38718</v>
      </c>
      <c r="J1455" s="1"/>
      <c r="K1455" s="1" t="b">
        <f t="shared" si="22"/>
        <v>0</v>
      </c>
      <c r="N1455" s="10"/>
      <c r="O1455" s="10"/>
    </row>
    <row r="1456" spans="1:15" x14ac:dyDescent="0.25">
      <c r="A1456" t="s">
        <v>1474</v>
      </c>
      <c r="B1456" t="s">
        <v>44</v>
      </c>
      <c r="C1456">
        <v>1454</v>
      </c>
      <c r="D1456">
        <v>261665</v>
      </c>
      <c r="E1456">
        <v>21</v>
      </c>
      <c r="F1456">
        <v>353983</v>
      </c>
      <c r="G1456" t="s">
        <v>5</v>
      </c>
      <c r="H1456" t="s">
        <v>3</v>
      </c>
      <c r="I1456" s="1">
        <v>36951</v>
      </c>
      <c r="J1456" s="1"/>
      <c r="K1456" s="1" t="b">
        <f t="shared" si="22"/>
        <v>0</v>
      </c>
      <c r="N1456" s="10"/>
      <c r="O1456" s="10"/>
    </row>
    <row r="1457" spans="1:15" x14ac:dyDescent="0.25">
      <c r="A1457" t="s">
        <v>1475</v>
      </c>
      <c r="B1457" t="s">
        <v>36</v>
      </c>
      <c r="C1457">
        <v>1455</v>
      </c>
      <c r="D1457">
        <v>353885</v>
      </c>
      <c r="E1457">
        <v>36</v>
      </c>
      <c r="F1457" t="s">
        <v>5</v>
      </c>
      <c r="G1457" t="s">
        <v>5</v>
      </c>
      <c r="H1457" t="s">
        <v>3</v>
      </c>
      <c r="I1457" s="1">
        <v>38626</v>
      </c>
      <c r="J1457" s="1"/>
      <c r="K1457" s="1" t="b">
        <f t="shared" si="22"/>
        <v>0</v>
      </c>
      <c r="N1457" s="10"/>
      <c r="O1457" s="10"/>
    </row>
    <row r="1458" spans="1:15" x14ac:dyDescent="0.25">
      <c r="A1458" t="s">
        <v>1476</v>
      </c>
      <c r="B1458" t="s">
        <v>178</v>
      </c>
      <c r="C1458">
        <v>1456</v>
      </c>
      <c r="D1458">
        <v>315676</v>
      </c>
      <c r="E1458">
        <v>58</v>
      </c>
      <c r="F1458">
        <v>353128</v>
      </c>
      <c r="G1458">
        <v>304</v>
      </c>
      <c r="H1458" t="s">
        <v>7</v>
      </c>
      <c r="I1458" s="1">
        <v>38353</v>
      </c>
      <c r="J1458" s="1"/>
      <c r="K1458" s="1" t="b">
        <f t="shared" si="22"/>
        <v>0</v>
      </c>
      <c r="N1458" s="10"/>
      <c r="O1458" s="10"/>
    </row>
    <row r="1459" spans="1:15" x14ac:dyDescent="0.25">
      <c r="A1459" t="s">
        <v>1477</v>
      </c>
      <c r="B1459" t="s">
        <v>46</v>
      </c>
      <c r="C1459">
        <v>1457</v>
      </c>
      <c r="D1459">
        <v>352755</v>
      </c>
      <c r="E1459" t="s">
        <v>5</v>
      </c>
      <c r="F1459" t="s">
        <v>5</v>
      </c>
      <c r="G1459" t="s">
        <v>5</v>
      </c>
      <c r="H1459" t="s">
        <v>6</v>
      </c>
      <c r="I1459" s="1">
        <v>38534</v>
      </c>
      <c r="J1459" s="1"/>
      <c r="K1459" s="1" t="b">
        <f t="shared" si="22"/>
        <v>0</v>
      </c>
      <c r="N1459" s="10"/>
      <c r="O1459" s="10"/>
    </row>
    <row r="1460" spans="1:15" x14ac:dyDescent="0.25">
      <c r="A1460" t="s">
        <v>1478</v>
      </c>
      <c r="B1460" t="s">
        <v>70</v>
      </c>
      <c r="C1460">
        <v>1458</v>
      </c>
      <c r="D1460">
        <v>352735</v>
      </c>
      <c r="E1460" t="s">
        <v>5</v>
      </c>
      <c r="F1460" t="s">
        <v>5</v>
      </c>
      <c r="G1460" t="s">
        <v>5</v>
      </c>
      <c r="H1460" t="s">
        <v>3</v>
      </c>
      <c r="I1460" s="1">
        <v>33568</v>
      </c>
      <c r="J1460" s="1"/>
      <c r="K1460" s="1" t="b">
        <f t="shared" si="22"/>
        <v>0</v>
      </c>
      <c r="N1460" s="10"/>
      <c r="O1460" s="10"/>
    </row>
    <row r="1461" spans="1:15" x14ac:dyDescent="0.25">
      <c r="A1461" t="s">
        <v>190</v>
      </c>
      <c r="B1461" t="s">
        <v>58</v>
      </c>
      <c r="C1461">
        <v>1459</v>
      </c>
      <c r="D1461">
        <v>119423</v>
      </c>
      <c r="E1461" t="s">
        <v>5</v>
      </c>
      <c r="F1461">
        <v>352691</v>
      </c>
      <c r="G1461" t="s">
        <v>5</v>
      </c>
      <c r="H1461" t="s">
        <v>3</v>
      </c>
      <c r="I1461" s="1">
        <v>33526</v>
      </c>
      <c r="J1461" s="1"/>
      <c r="K1461" s="1" t="b">
        <f t="shared" si="22"/>
        <v>0</v>
      </c>
      <c r="N1461" s="10"/>
      <c r="O1461" s="10"/>
    </row>
    <row r="1462" spans="1:15" x14ac:dyDescent="0.25">
      <c r="A1462" t="s">
        <v>1479</v>
      </c>
      <c r="B1462" t="s">
        <v>142</v>
      </c>
      <c r="C1462">
        <v>1460</v>
      </c>
      <c r="D1462">
        <v>352523</v>
      </c>
      <c r="E1462" t="s">
        <v>5</v>
      </c>
      <c r="F1462" t="s">
        <v>5</v>
      </c>
      <c r="G1462" t="s">
        <v>5</v>
      </c>
      <c r="H1462" t="s">
        <v>9</v>
      </c>
      <c r="I1462" s="1">
        <v>35971</v>
      </c>
      <c r="J1462" s="1"/>
      <c r="K1462" s="1" t="b">
        <f t="shared" si="22"/>
        <v>0</v>
      </c>
      <c r="N1462" s="10"/>
      <c r="O1462" s="10"/>
    </row>
    <row r="1463" spans="1:15" x14ac:dyDescent="0.25">
      <c r="A1463" t="s">
        <v>1480</v>
      </c>
      <c r="B1463" t="s">
        <v>54</v>
      </c>
      <c r="C1463">
        <v>1461</v>
      </c>
      <c r="D1463">
        <v>352257</v>
      </c>
      <c r="E1463" t="s">
        <v>5</v>
      </c>
      <c r="F1463" t="s">
        <v>5</v>
      </c>
      <c r="G1463" t="s">
        <v>5</v>
      </c>
      <c r="H1463" t="s">
        <v>9</v>
      </c>
      <c r="I1463" s="1">
        <v>36831</v>
      </c>
      <c r="J1463" s="1"/>
      <c r="K1463" s="1" t="b">
        <f t="shared" si="22"/>
        <v>0</v>
      </c>
      <c r="N1463" s="10"/>
      <c r="O1463" s="10"/>
    </row>
    <row r="1464" spans="1:15" x14ac:dyDescent="0.25">
      <c r="A1464" t="s">
        <v>1481</v>
      </c>
      <c r="B1464" t="s">
        <v>258</v>
      </c>
      <c r="C1464">
        <v>1462</v>
      </c>
      <c r="D1464" t="s">
        <v>5</v>
      </c>
      <c r="E1464" t="s">
        <v>5</v>
      </c>
      <c r="F1464">
        <v>352247</v>
      </c>
      <c r="G1464">
        <v>96</v>
      </c>
      <c r="H1464" t="s">
        <v>6</v>
      </c>
      <c r="I1464" s="1">
        <v>38899</v>
      </c>
      <c r="J1464" s="1"/>
      <c r="K1464" s="1" t="b">
        <f t="shared" si="22"/>
        <v>0</v>
      </c>
      <c r="N1464" s="10"/>
      <c r="O1464" s="10"/>
    </row>
    <row r="1465" spans="1:15" x14ac:dyDescent="0.25">
      <c r="A1465" t="s">
        <v>1482</v>
      </c>
      <c r="B1465" t="s">
        <v>36</v>
      </c>
      <c r="C1465">
        <v>1463</v>
      </c>
      <c r="D1465">
        <v>351826</v>
      </c>
      <c r="E1465">
        <v>105</v>
      </c>
      <c r="F1465" t="s">
        <v>5</v>
      </c>
      <c r="G1465" t="s">
        <v>5</v>
      </c>
      <c r="H1465" t="s">
        <v>3</v>
      </c>
      <c r="I1465" s="1">
        <v>38626</v>
      </c>
      <c r="J1465" s="1"/>
      <c r="K1465" s="1" t="b">
        <f t="shared" si="22"/>
        <v>0</v>
      </c>
      <c r="N1465" s="10"/>
      <c r="O1465" s="10"/>
    </row>
    <row r="1466" spans="1:15" x14ac:dyDescent="0.25">
      <c r="A1466" t="s">
        <v>1483</v>
      </c>
      <c r="B1466" t="s">
        <v>54</v>
      </c>
      <c r="C1466">
        <v>1464</v>
      </c>
      <c r="D1466">
        <v>351581</v>
      </c>
      <c r="E1466" t="s">
        <v>5</v>
      </c>
      <c r="F1466" t="s">
        <v>5</v>
      </c>
      <c r="G1466" t="s">
        <v>5</v>
      </c>
      <c r="H1466" t="s">
        <v>9</v>
      </c>
      <c r="I1466" s="1">
        <v>36831</v>
      </c>
      <c r="J1466" s="1"/>
      <c r="K1466" s="1" t="b">
        <f t="shared" si="22"/>
        <v>0</v>
      </c>
      <c r="N1466" s="10"/>
      <c r="O1466" s="10"/>
    </row>
    <row r="1467" spans="1:15" x14ac:dyDescent="0.25">
      <c r="A1467" t="s">
        <v>1484</v>
      </c>
      <c r="B1467" t="s">
        <v>105</v>
      </c>
      <c r="C1467">
        <v>1465</v>
      </c>
      <c r="D1467">
        <v>254350</v>
      </c>
      <c r="E1467" t="s">
        <v>5</v>
      </c>
      <c r="F1467">
        <v>350995</v>
      </c>
      <c r="G1467" t="s">
        <v>5</v>
      </c>
      <c r="H1467" t="s">
        <v>3</v>
      </c>
      <c r="I1467" s="1">
        <v>33464</v>
      </c>
      <c r="J1467" s="1"/>
      <c r="K1467" s="1" t="b">
        <f t="shared" si="22"/>
        <v>0</v>
      </c>
      <c r="N1467" s="10"/>
      <c r="O1467" s="10"/>
    </row>
    <row r="1468" spans="1:15" x14ac:dyDescent="0.25">
      <c r="A1468" t="s">
        <v>1485</v>
      </c>
      <c r="B1468" t="s">
        <v>97</v>
      </c>
      <c r="C1468">
        <v>1466</v>
      </c>
      <c r="D1468">
        <v>350504</v>
      </c>
      <c r="E1468" t="s">
        <v>5</v>
      </c>
      <c r="F1468" t="s">
        <v>5</v>
      </c>
      <c r="G1468" t="s">
        <v>5</v>
      </c>
      <c r="H1468" t="s">
        <v>3</v>
      </c>
      <c r="I1468" s="1">
        <v>35348</v>
      </c>
      <c r="J1468" s="1"/>
      <c r="K1468" s="1" t="b">
        <f t="shared" si="22"/>
        <v>0</v>
      </c>
      <c r="N1468" s="10"/>
      <c r="O1468" s="10"/>
    </row>
    <row r="1469" spans="1:15" x14ac:dyDescent="0.25">
      <c r="A1469" t="s">
        <v>1486</v>
      </c>
      <c r="B1469" t="s">
        <v>70</v>
      </c>
      <c r="C1469">
        <v>1467</v>
      </c>
      <c r="D1469">
        <v>350280</v>
      </c>
      <c r="E1469" t="s">
        <v>5</v>
      </c>
      <c r="F1469" t="s">
        <v>5</v>
      </c>
      <c r="G1469" t="s">
        <v>5</v>
      </c>
      <c r="H1469" t="s">
        <v>3</v>
      </c>
      <c r="I1469" s="1">
        <v>33568</v>
      </c>
      <c r="J1469" s="1"/>
      <c r="K1469" s="1" t="b">
        <f t="shared" si="22"/>
        <v>0</v>
      </c>
      <c r="N1469" s="10"/>
      <c r="O1469" s="10"/>
    </row>
    <row r="1470" spans="1:15" x14ac:dyDescent="0.25">
      <c r="A1470" t="s">
        <v>1487</v>
      </c>
      <c r="B1470" t="s">
        <v>44</v>
      </c>
      <c r="C1470">
        <v>1468</v>
      </c>
      <c r="D1470">
        <v>340349</v>
      </c>
      <c r="E1470">
        <v>30</v>
      </c>
      <c r="F1470">
        <v>349709</v>
      </c>
      <c r="G1470">
        <v>31</v>
      </c>
      <c r="H1470" t="s">
        <v>3</v>
      </c>
      <c r="I1470" s="1">
        <v>36951</v>
      </c>
      <c r="J1470" s="1"/>
      <c r="K1470" s="1" t="b">
        <f t="shared" si="22"/>
        <v>0</v>
      </c>
      <c r="N1470" s="10"/>
      <c r="O1470" s="10"/>
    </row>
    <row r="1471" spans="1:15" x14ac:dyDescent="0.25">
      <c r="A1471" t="s">
        <v>1488</v>
      </c>
      <c r="B1471" t="s">
        <v>72</v>
      </c>
      <c r="C1471">
        <v>1469</v>
      </c>
      <c r="D1471" t="s">
        <v>5</v>
      </c>
      <c r="E1471" t="s">
        <v>5</v>
      </c>
      <c r="F1471">
        <v>349429</v>
      </c>
      <c r="G1471" t="s">
        <v>5</v>
      </c>
      <c r="H1471" t="s">
        <v>6</v>
      </c>
      <c r="I1471" s="1">
        <v>37010</v>
      </c>
      <c r="J1471" s="1"/>
      <c r="K1471" s="1" t="b">
        <f t="shared" si="22"/>
        <v>0</v>
      </c>
      <c r="N1471" s="10"/>
      <c r="O1471" s="10"/>
    </row>
    <row r="1472" spans="1:15" x14ac:dyDescent="0.25">
      <c r="A1472" t="s">
        <v>1489</v>
      </c>
      <c r="B1472" t="s">
        <v>1271</v>
      </c>
      <c r="C1472">
        <v>1470</v>
      </c>
      <c r="D1472" t="s">
        <v>5</v>
      </c>
      <c r="E1472" t="s">
        <v>5</v>
      </c>
      <c r="F1472">
        <v>349046</v>
      </c>
      <c r="G1472" t="s">
        <v>5</v>
      </c>
      <c r="H1472" t="s">
        <v>6</v>
      </c>
      <c r="I1472" s="1">
        <v>38899</v>
      </c>
      <c r="J1472" s="1"/>
      <c r="K1472" s="1" t="b">
        <f t="shared" si="22"/>
        <v>0</v>
      </c>
      <c r="N1472" s="10"/>
      <c r="O1472" s="10"/>
    </row>
    <row r="1473" spans="1:15" x14ac:dyDescent="0.25">
      <c r="A1473" t="s">
        <v>1490</v>
      </c>
      <c r="B1473" t="s">
        <v>46</v>
      </c>
      <c r="C1473">
        <v>1471</v>
      </c>
      <c r="D1473">
        <v>348991</v>
      </c>
      <c r="E1473">
        <v>4135</v>
      </c>
      <c r="F1473" t="s">
        <v>5</v>
      </c>
      <c r="G1473" t="s">
        <v>5</v>
      </c>
      <c r="H1473" t="s">
        <v>6</v>
      </c>
      <c r="I1473" s="1">
        <v>38534</v>
      </c>
      <c r="J1473" s="1"/>
      <c r="K1473" s="1" t="b">
        <f t="shared" si="22"/>
        <v>0</v>
      </c>
      <c r="N1473" s="10"/>
      <c r="O1473" s="10"/>
    </row>
    <row r="1474" spans="1:15" x14ac:dyDescent="0.25">
      <c r="A1474" t="s">
        <v>1491</v>
      </c>
      <c r="B1474" t="s">
        <v>46</v>
      </c>
      <c r="C1474">
        <v>1472</v>
      </c>
      <c r="D1474">
        <v>348621</v>
      </c>
      <c r="E1474">
        <v>432</v>
      </c>
      <c r="F1474" t="s">
        <v>5</v>
      </c>
      <c r="G1474" t="s">
        <v>5</v>
      </c>
      <c r="H1474" t="s">
        <v>6</v>
      </c>
      <c r="I1474" s="1">
        <v>38534</v>
      </c>
      <c r="J1474" s="1"/>
      <c r="K1474" s="1" t="b">
        <f t="shared" si="22"/>
        <v>0</v>
      </c>
      <c r="N1474" s="10"/>
      <c r="O1474" s="10"/>
    </row>
    <row r="1475" spans="1:15" x14ac:dyDescent="0.25">
      <c r="A1475" t="s">
        <v>1492</v>
      </c>
      <c r="B1475" t="s">
        <v>44</v>
      </c>
      <c r="C1475">
        <v>1473</v>
      </c>
      <c r="D1475">
        <v>348379</v>
      </c>
      <c r="E1475">
        <v>19</v>
      </c>
      <c r="F1475" t="s">
        <v>5</v>
      </c>
      <c r="G1475" t="s">
        <v>5</v>
      </c>
      <c r="H1475" t="s">
        <v>3</v>
      </c>
      <c r="I1475" s="1">
        <v>36951</v>
      </c>
      <c r="J1475" s="1"/>
      <c r="K1475" s="1" t="b">
        <f t="shared" ref="K1475:K1538" si="23">EXACT(A1475,UPPER(A1475))</f>
        <v>0</v>
      </c>
      <c r="N1475" s="10"/>
      <c r="O1475" s="10"/>
    </row>
    <row r="1476" spans="1:15" x14ac:dyDescent="0.25">
      <c r="A1476" t="s">
        <v>1493</v>
      </c>
      <c r="B1476" t="s">
        <v>54</v>
      </c>
      <c r="C1476">
        <v>1474</v>
      </c>
      <c r="D1476">
        <v>348241</v>
      </c>
      <c r="E1476" t="s">
        <v>5</v>
      </c>
      <c r="F1476" t="s">
        <v>5</v>
      </c>
      <c r="G1476" t="s">
        <v>5</v>
      </c>
      <c r="H1476" t="s">
        <v>9</v>
      </c>
      <c r="I1476" s="1">
        <v>36831</v>
      </c>
      <c r="J1476" s="1"/>
      <c r="K1476" s="1" t="b">
        <f t="shared" si="23"/>
        <v>0</v>
      </c>
      <c r="N1476" s="10"/>
      <c r="O1476" s="10"/>
    </row>
    <row r="1477" spans="1:15" x14ac:dyDescent="0.25">
      <c r="A1477" t="s">
        <v>1494</v>
      </c>
      <c r="B1477" t="s">
        <v>44</v>
      </c>
      <c r="C1477">
        <v>1475</v>
      </c>
      <c r="D1477">
        <v>307455</v>
      </c>
      <c r="E1477">
        <v>18</v>
      </c>
      <c r="F1477">
        <v>347396</v>
      </c>
      <c r="G1477">
        <v>30</v>
      </c>
      <c r="H1477" t="s">
        <v>3</v>
      </c>
      <c r="I1477" s="1">
        <v>36951</v>
      </c>
      <c r="J1477" s="1"/>
      <c r="K1477" s="1" t="b">
        <f t="shared" si="23"/>
        <v>0</v>
      </c>
      <c r="N1477" s="10"/>
      <c r="O1477" s="10"/>
    </row>
    <row r="1478" spans="1:15" x14ac:dyDescent="0.25">
      <c r="A1478" t="s">
        <v>1495</v>
      </c>
      <c r="B1478" t="s">
        <v>373</v>
      </c>
      <c r="C1478">
        <v>1476</v>
      </c>
      <c r="D1478">
        <v>347100</v>
      </c>
      <c r="E1478">
        <v>683</v>
      </c>
      <c r="F1478" t="s">
        <v>5</v>
      </c>
      <c r="G1478" t="s">
        <v>5</v>
      </c>
      <c r="H1478" t="s">
        <v>7</v>
      </c>
      <c r="I1478" s="1">
        <v>38899</v>
      </c>
      <c r="J1478" s="1"/>
      <c r="K1478" s="1" t="b">
        <f t="shared" si="23"/>
        <v>0</v>
      </c>
      <c r="N1478" s="10"/>
      <c r="O1478" s="10"/>
    </row>
    <row r="1479" spans="1:15" x14ac:dyDescent="0.25">
      <c r="A1479" t="s">
        <v>1496</v>
      </c>
      <c r="B1479" t="s">
        <v>48</v>
      </c>
      <c r="C1479">
        <v>1477</v>
      </c>
      <c r="D1479">
        <v>346706</v>
      </c>
      <c r="E1479" t="s">
        <v>5</v>
      </c>
      <c r="F1479" t="s">
        <v>5</v>
      </c>
      <c r="G1479" t="s">
        <v>5</v>
      </c>
      <c r="H1479" t="s">
        <v>7</v>
      </c>
      <c r="I1479" s="1">
        <v>38899</v>
      </c>
      <c r="J1479" s="1"/>
      <c r="K1479" s="1" t="b">
        <f t="shared" si="23"/>
        <v>0</v>
      </c>
      <c r="N1479" s="10"/>
      <c r="O1479" s="10"/>
    </row>
    <row r="1480" spans="1:15" x14ac:dyDescent="0.25">
      <c r="A1480" t="s">
        <v>1497</v>
      </c>
      <c r="B1480" t="s">
        <v>54</v>
      </c>
      <c r="C1480">
        <v>1478</v>
      </c>
      <c r="D1480">
        <v>346522</v>
      </c>
      <c r="E1480" t="s">
        <v>5</v>
      </c>
      <c r="F1480" t="s">
        <v>5</v>
      </c>
      <c r="G1480" t="s">
        <v>5</v>
      </c>
      <c r="H1480" t="s">
        <v>9</v>
      </c>
      <c r="I1480" s="1">
        <v>36831</v>
      </c>
      <c r="J1480" s="1"/>
      <c r="K1480" s="1" t="b">
        <f t="shared" si="23"/>
        <v>0</v>
      </c>
      <c r="N1480" s="10"/>
      <c r="O1480" s="10"/>
    </row>
    <row r="1481" spans="1:15" x14ac:dyDescent="0.25">
      <c r="A1481" t="s">
        <v>1498</v>
      </c>
      <c r="B1481" t="s">
        <v>46</v>
      </c>
      <c r="C1481">
        <v>1479</v>
      </c>
      <c r="D1481">
        <v>346452</v>
      </c>
      <c r="E1481">
        <v>1924</v>
      </c>
      <c r="F1481" t="s">
        <v>5</v>
      </c>
      <c r="G1481" t="s">
        <v>5</v>
      </c>
      <c r="H1481" t="s">
        <v>6</v>
      </c>
      <c r="I1481" s="1">
        <v>38534</v>
      </c>
      <c r="J1481" s="1"/>
      <c r="K1481" s="1" t="b">
        <f t="shared" si="23"/>
        <v>0</v>
      </c>
      <c r="N1481" s="10"/>
      <c r="O1481" s="10"/>
    </row>
    <row r="1482" spans="1:15" x14ac:dyDescent="0.25">
      <c r="A1482" t="s">
        <v>1499</v>
      </c>
      <c r="B1482" t="s">
        <v>54</v>
      </c>
      <c r="C1482">
        <v>1480</v>
      </c>
      <c r="D1482">
        <v>346258</v>
      </c>
      <c r="E1482" t="s">
        <v>5</v>
      </c>
      <c r="F1482" t="s">
        <v>5</v>
      </c>
      <c r="G1482" t="s">
        <v>5</v>
      </c>
      <c r="H1482" t="s">
        <v>9</v>
      </c>
      <c r="I1482" s="1">
        <v>36831</v>
      </c>
      <c r="J1482" s="1"/>
      <c r="K1482" s="1" t="b">
        <f t="shared" si="23"/>
        <v>0</v>
      </c>
      <c r="N1482" s="10"/>
      <c r="O1482" s="10"/>
    </row>
    <row r="1483" spans="1:15" x14ac:dyDescent="0.25">
      <c r="A1483" t="s">
        <v>1500</v>
      </c>
      <c r="B1483" t="s">
        <v>78</v>
      </c>
      <c r="C1483">
        <v>1481</v>
      </c>
      <c r="D1483">
        <v>346253</v>
      </c>
      <c r="E1483" t="s">
        <v>5</v>
      </c>
      <c r="F1483" t="s">
        <v>5</v>
      </c>
      <c r="G1483" t="s">
        <v>5</v>
      </c>
      <c r="H1483" t="s">
        <v>7</v>
      </c>
      <c r="I1483" s="1">
        <v>37803</v>
      </c>
      <c r="J1483" s="1"/>
      <c r="K1483" s="1" t="b">
        <f t="shared" si="23"/>
        <v>0</v>
      </c>
      <c r="N1483" s="10"/>
      <c r="O1483" s="10"/>
    </row>
    <row r="1484" spans="1:15" x14ac:dyDescent="0.25">
      <c r="A1484" t="s">
        <v>1501</v>
      </c>
      <c r="B1484" t="s">
        <v>56</v>
      </c>
      <c r="C1484">
        <v>1482</v>
      </c>
      <c r="D1484">
        <v>346194</v>
      </c>
      <c r="E1484" t="s">
        <v>5</v>
      </c>
      <c r="F1484" t="s">
        <v>5</v>
      </c>
      <c r="G1484" t="s">
        <v>5</v>
      </c>
      <c r="H1484" t="s">
        <v>7</v>
      </c>
      <c r="I1484" s="1">
        <v>38899</v>
      </c>
      <c r="J1484" s="1"/>
      <c r="K1484" s="1" t="b">
        <f t="shared" si="23"/>
        <v>0</v>
      </c>
      <c r="N1484" s="10"/>
      <c r="O1484" s="10"/>
    </row>
    <row r="1485" spans="1:15" x14ac:dyDescent="0.25">
      <c r="A1485" t="s">
        <v>1502</v>
      </c>
      <c r="B1485" t="s">
        <v>97</v>
      </c>
      <c r="C1485">
        <v>1483</v>
      </c>
      <c r="D1485">
        <v>344803</v>
      </c>
      <c r="E1485" t="s">
        <v>5</v>
      </c>
      <c r="F1485" t="s">
        <v>5</v>
      </c>
      <c r="G1485" t="s">
        <v>5</v>
      </c>
      <c r="H1485" t="s">
        <v>3</v>
      </c>
      <c r="I1485" s="1">
        <v>35348</v>
      </c>
      <c r="J1485" s="1"/>
      <c r="K1485" s="1" t="b">
        <f t="shared" si="23"/>
        <v>0</v>
      </c>
      <c r="N1485" s="10"/>
      <c r="O1485" s="10"/>
    </row>
    <row r="1486" spans="1:15" x14ac:dyDescent="0.25">
      <c r="A1486" t="s">
        <v>1503</v>
      </c>
      <c r="B1486" t="s">
        <v>1504</v>
      </c>
      <c r="C1486">
        <v>1484</v>
      </c>
      <c r="D1486">
        <v>344747</v>
      </c>
      <c r="E1486">
        <v>45</v>
      </c>
      <c r="F1486" t="s">
        <v>5</v>
      </c>
      <c r="G1486" t="s">
        <v>5</v>
      </c>
      <c r="H1486" t="s">
        <v>7</v>
      </c>
      <c r="I1486" s="1">
        <v>38899</v>
      </c>
      <c r="J1486" s="1"/>
      <c r="K1486" s="1" t="b">
        <f t="shared" si="23"/>
        <v>1</v>
      </c>
      <c r="N1486" s="10"/>
      <c r="O1486" s="10"/>
    </row>
    <row r="1487" spans="1:15" x14ac:dyDescent="0.25">
      <c r="A1487" t="s">
        <v>1505</v>
      </c>
      <c r="B1487" t="s">
        <v>97</v>
      </c>
      <c r="C1487">
        <v>1485</v>
      </c>
      <c r="D1487">
        <v>344426</v>
      </c>
      <c r="E1487" t="s">
        <v>5</v>
      </c>
      <c r="F1487" t="s">
        <v>5</v>
      </c>
      <c r="G1487" t="s">
        <v>5</v>
      </c>
      <c r="H1487" t="s">
        <v>3</v>
      </c>
      <c r="I1487" s="1">
        <v>35348</v>
      </c>
      <c r="J1487" s="1"/>
      <c r="K1487" s="1" t="b">
        <f t="shared" si="23"/>
        <v>0</v>
      </c>
      <c r="N1487" s="10"/>
      <c r="O1487" s="10"/>
    </row>
    <row r="1488" spans="1:15" x14ac:dyDescent="0.25">
      <c r="A1488" t="s">
        <v>1506</v>
      </c>
      <c r="B1488" t="s">
        <v>101</v>
      </c>
      <c r="C1488">
        <v>1486</v>
      </c>
      <c r="D1488" t="s">
        <v>5</v>
      </c>
      <c r="E1488" t="s">
        <v>5</v>
      </c>
      <c r="F1488">
        <v>344374</v>
      </c>
      <c r="G1488">
        <v>903</v>
      </c>
      <c r="H1488" t="s">
        <v>7</v>
      </c>
      <c r="I1488" s="1">
        <v>38899</v>
      </c>
      <c r="J1488" s="1"/>
      <c r="K1488" s="1" t="b">
        <f t="shared" si="23"/>
        <v>0</v>
      </c>
      <c r="N1488" s="10"/>
      <c r="O1488" s="10"/>
    </row>
    <row r="1489" spans="1:15" x14ac:dyDescent="0.25">
      <c r="A1489" t="s">
        <v>1507</v>
      </c>
      <c r="B1489" t="s">
        <v>58</v>
      </c>
      <c r="C1489">
        <v>1487</v>
      </c>
      <c r="D1489">
        <v>344024</v>
      </c>
      <c r="E1489" t="s">
        <v>5</v>
      </c>
      <c r="F1489" t="s">
        <v>5</v>
      </c>
      <c r="G1489" t="s">
        <v>5</v>
      </c>
      <c r="H1489" t="s">
        <v>3</v>
      </c>
      <c r="I1489" s="1">
        <v>33526</v>
      </c>
      <c r="J1489" s="1"/>
      <c r="K1489" s="1" t="b">
        <f t="shared" si="23"/>
        <v>0</v>
      </c>
      <c r="N1489" s="10"/>
      <c r="O1489" s="10"/>
    </row>
    <row r="1490" spans="1:15" x14ac:dyDescent="0.25">
      <c r="A1490" t="s">
        <v>4352</v>
      </c>
      <c r="B1490" t="s">
        <v>462</v>
      </c>
      <c r="C1490">
        <v>1488</v>
      </c>
      <c r="D1490">
        <v>122178</v>
      </c>
      <c r="E1490">
        <v>52</v>
      </c>
      <c r="F1490">
        <v>343789</v>
      </c>
      <c r="G1490">
        <v>493</v>
      </c>
      <c r="H1490" t="s">
        <v>7</v>
      </c>
      <c r="I1490" s="1">
        <v>38899</v>
      </c>
      <c r="J1490" s="1"/>
      <c r="K1490" s="1" t="b">
        <f t="shared" si="23"/>
        <v>0</v>
      </c>
      <c r="N1490" s="10"/>
      <c r="O1490" s="10"/>
    </row>
    <row r="1491" spans="1:15" x14ac:dyDescent="0.25">
      <c r="A1491" t="s">
        <v>1508</v>
      </c>
      <c r="B1491" t="s">
        <v>52</v>
      </c>
      <c r="C1491">
        <v>1489</v>
      </c>
      <c r="D1491">
        <v>343662</v>
      </c>
      <c r="E1491" t="s">
        <v>5</v>
      </c>
      <c r="F1491" t="s">
        <v>5</v>
      </c>
      <c r="G1491" t="s">
        <v>5</v>
      </c>
      <c r="H1491" t="s">
        <v>3</v>
      </c>
      <c r="I1491" s="1">
        <v>35388</v>
      </c>
      <c r="J1491" s="1"/>
      <c r="K1491" s="1" t="b">
        <f t="shared" si="23"/>
        <v>0</v>
      </c>
      <c r="N1491" s="10"/>
      <c r="O1491" s="10"/>
    </row>
    <row r="1492" spans="1:15" x14ac:dyDescent="0.25">
      <c r="A1492" t="s">
        <v>1509</v>
      </c>
      <c r="B1492" t="s">
        <v>65</v>
      </c>
      <c r="C1492">
        <v>1490</v>
      </c>
      <c r="D1492">
        <v>343166</v>
      </c>
      <c r="E1492">
        <v>72</v>
      </c>
      <c r="F1492" t="s">
        <v>5</v>
      </c>
      <c r="G1492" t="s">
        <v>5</v>
      </c>
      <c r="H1492" t="s">
        <v>9</v>
      </c>
      <c r="I1492" s="1">
        <v>36227</v>
      </c>
      <c r="J1492" s="1"/>
      <c r="K1492" s="1" t="b">
        <f t="shared" si="23"/>
        <v>0</v>
      </c>
      <c r="N1492" s="10"/>
      <c r="O1492" s="10"/>
    </row>
    <row r="1493" spans="1:15" x14ac:dyDescent="0.25">
      <c r="A1493" t="s">
        <v>1510</v>
      </c>
      <c r="B1493" t="s">
        <v>438</v>
      </c>
      <c r="C1493">
        <v>1491</v>
      </c>
      <c r="D1493">
        <v>342768</v>
      </c>
      <c r="E1493" t="s">
        <v>5</v>
      </c>
      <c r="F1493" t="s">
        <v>5</v>
      </c>
      <c r="G1493" t="s">
        <v>5</v>
      </c>
      <c r="H1493" t="s">
        <v>6</v>
      </c>
      <c r="I1493" s="1">
        <v>38899</v>
      </c>
      <c r="J1493" s="1"/>
      <c r="K1493" s="1" t="b">
        <f t="shared" si="23"/>
        <v>0</v>
      </c>
      <c r="N1493" s="10"/>
      <c r="O1493" s="10"/>
    </row>
    <row r="1494" spans="1:15" x14ac:dyDescent="0.25">
      <c r="A1494" t="s">
        <v>1511</v>
      </c>
      <c r="B1494" t="s">
        <v>56</v>
      </c>
      <c r="C1494">
        <v>1492</v>
      </c>
      <c r="D1494">
        <v>328300</v>
      </c>
      <c r="E1494" t="s">
        <v>5</v>
      </c>
      <c r="F1494">
        <v>342234</v>
      </c>
      <c r="G1494" t="s">
        <v>5</v>
      </c>
      <c r="H1494" t="s">
        <v>7</v>
      </c>
      <c r="I1494" s="1">
        <v>38899</v>
      </c>
      <c r="J1494" s="1"/>
      <c r="K1494" s="1" t="b">
        <f t="shared" si="23"/>
        <v>0</v>
      </c>
      <c r="N1494" s="10"/>
      <c r="O1494" s="10"/>
    </row>
    <row r="1495" spans="1:15" x14ac:dyDescent="0.25">
      <c r="A1495" t="s">
        <v>1512</v>
      </c>
      <c r="B1495" t="s">
        <v>103</v>
      </c>
      <c r="C1495">
        <v>1493</v>
      </c>
      <c r="D1495">
        <v>341942</v>
      </c>
      <c r="E1495" t="s">
        <v>5</v>
      </c>
      <c r="F1495" t="s">
        <v>5</v>
      </c>
      <c r="G1495" t="s">
        <v>5</v>
      </c>
      <c r="H1495" t="s">
        <v>6</v>
      </c>
      <c r="I1495" s="1">
        <v>38898</v>
      </c>
      <c r="J1495" s="1"/>
      <c r="K1495" s="1" t="b">
        <f t="shared" si="23"/>
        <v>0</v>
      </c>
      <c r="N1495" s="10"/>
      <c r="O1495" s="10"/>
    </row>
    <row r="1496" spans="1:15" x14ac:dyDescent="0.25">
      <c r="A1496" t="s">
        <v>1513</v>
      </c>
      <c r="B1496" t="s">
        <v>38</v>
      </c>
      <c r="C1496">
        <v>1494</v>
      </c>
      <c r="D1496">
        <v>341770</v>
      </c>
      <c r="E1496">
        <v>61</v>
      </c>
      <c r="F1496" t="s">
        <v>5</v>
      </c>
      <c r="G1496" t="s">
        <v>5</v>
      </c>
      <c r="H1496" t="s">
        <v>6</v>
      </c>
      <c r="I1496" s="1">
        <v>37803</v>
      </c>
      <c r="J1496" s="1"/>
      <c r="K1496" s="1" t="b">
        <f t="shared" si="23"/>
        <v>0</v>
      </c>
      <c r="N1496" s="10"/>
      <c r="O1496" s="10"/>
    </row>
    <row r="1497" spans="1:15" x14ac:dyDescent="0.25">
      <c r="A1497" t="s">
        <v>4815</v>
      </c>
      <c r="B1497" t="s">
        <v>41</v>
      </c>
      <c r="C1497">
        <v>1495</v>
      </c>
      <c r="D1497">
        <v>341550</v>
      </c>
      <c r="E1497">
        <v>127</v>
      </c>
      <c r="F1497" t="s">
        <v>5</v>
      </c>
      <c r="G1497" t="s">
        <v>5</v>
      </c>
      <c r="H1497" t="s">
        <v>3</v>
      </c>
      <c r="I1497" s="1">
        <v>36831</v>
      </c>
      <c r="J1497" s="1"/>
      <c r="K1497" s="1" t="b">
        <f t="shared" si="23"/>
        <v>0</v>
      </c>
      <c r="N1497" s="10"/>
      <c r="O1497" s="10"/>
    </row>
    <row r="1498" spans="1:15" x14ac:dyDescent="0.25">
      <c r="A1498" t="s">
        <v>4637</v>
      </c>
      <c r="B1498" t="s">
        <v>39</v>
      </c>
      <c r="C1498">
        <v>1496</v>
      </c>
      <c r="D1498">
        <v>341530</v>
      </c>
      <c r="E1498">
        <v>339</v>
      </c>
      <c r="F1498" t="s">
        <v>5</v>
      </c>
      <c r="G1498" t="s">
        <v>5</v>
      </c>
      <c r="H1498" t="s">
        <v>7</v>
      </c>
      <c r="I1498" s="1">
        <v>38534</v>
      </c>
      <c r="J1498" s="1"/>
      <c r="K1498" s="1" t="b">
        <f t="shared" si="23"/>
        <v>0</v>
      </c>
      <c r="N1498" s="10"/>
      <c r="O1498" s="10"/>
    </row>
    <row r="1499" spans="1:15" x14ac:dyDescent="0.25">
      <c r="A1499" t="s">
        <v>1514</v>
      </c>
      <c r="B1499" t="s">
        <v>44</v>
      </c>
      <c r="C1499">
        <v>1497</v>
      </c>
      <c r="D1499">
        <v>341473</v>
      </c>
      <c r="E1499">
        <v>46</v>
      </c>
      <c r="F1499" t="s">
        <v>5</v>
      </c>
      <c r="G1499" t="s">
        <v>5</v>
      </c>
      <c r="H1499" t="s">
        <v>3</v>
      </c>
      <c r="I1499" s="1">
        <v>36951</v>
      </c>
      <c r="J1499" s="1"/>
      <c r="K1499" s="1" t="b">
        <f t="shared" si="23"/>
        <v>0</v>
      </c>
      <c r="N1499" s="10"/>
      <c r="O1499" s="10"/>
    </row>
    <row r="1500" spans="1:15" x14ac:dyDescent="0.25">
      <c r="A1500" t="s">
        <v>4816</v>
      </c>
      <c r="B1500" t="s">
        <v>54</v>
      </c>
      <c r="C1500">
        <v>1498</v>
      </c>
      <c r="D1500">
        <v>340640</v>
      </c>
      <c r="E1500" t="s">
        <v>5</v>
      </c>
      <c r="F1500" t="s">
        <v>5</v>
      </c>
      <c r="G1500" t="s">
        <v>5</v>
      </c>
      <c r="H1500" t="s">
        <v>9</v>
      </c>
      <c r="I1500" s="1">
        <v>36831</v>
      </c>
      <c r="J1500" s="1"/>
      <c r="K1500" s="1" t="b">
        <f t="shared" si="23"/>
        <v>0</v>
      </c>
      <c r="N1500" s="10"/>
      <c r="O1500" s="10"/>
    </row>
    <row r="1501" spans="1:15" x14ac:dyDescent="0.25">
      <c r="A1501" t="s">
        <v>1515</v>
      </c>
      <c r="B1501" t="s">
        <v>54</v>
      </c>
      <c r="C1501">
        <v>1499</v>
      </c>
      <c r="D1501">
        <v>340483</v>
      </c>
      <c r="E1501" t="s">
        <v>5</v>
      </c>
      <c r="F1501" t="s">
        <v>5</v>
      </c>
      <c r="G1501" t="s">
        <v>5</v>
      </c>
      <c r="H1501" t="s">
        <v>9</v>
      </c>
      <c r="I1501" s="1">
        <v>36831</v>
      </c>
      <c r="J1501" s="1"/>
      <c r="K1501" s="1" t="b">
        <f t="shared" si="23"/>
        <v>0</v>
      </c>
      <c r="N1501" s="10"/>
      <c r="O1501" s="10"/>
    </row>
    <row r="1502" spans="1:15" x14ac:dyDescent="0.25">
      <c r="A1502" t="s">
        <v>1820</v>
      </c>
      <c r="B1502" t="s">
        <v>39</v>
      </c>
      <c r="C1502">
        <v>1500</v>
      </c>
      <c r="D1502">
        <v>340368</v>
      </c>
      <c r="E1502">
        <v>70</v>
      </c>
      <c r="F1502" t="s">
        <v>5</v>
      </c>
      <c r="G1502" t="s">
        <v>5</v>
      </c>
      <c r="H1502" t="s">
        <v>7</v>
      </c>
      <c r="I1502" s="1">
        <v>38534</v>
      </c>
      <c r="J1502" s="1"/>
      <c r="K1502" s="1" t="b">
        <f t="shared" si="23"/>
        <v>0</v>
      </c>
      <c r="N1502" s="10"/>
      <c r="O1502" s="10"/>
    </row>
    <row r="1503" spans="1:15" x14ac:dyDescent="0.25">
      <c r="A1503" t="s">
        <v>1516</v>
      </c>
      <c r="B1503" t="s">
        <v>56</v>
      </c>
      <c r="C1503">
        <v>1501</v>
      </c>
      <c r="D1503">
        <v>340267</v>
      </c>
      <c r="E1503" t="s">
        <v>5</v>
      </c>
      <c r="F1503" t="s">
        <v>5</v>
      </c>
      <c r="G1503" t="s">
        <v>5</v>
      </c>
      <c r="H1503" t="s">
        <v>7</v>
      </c>
      <c r="I1503" s="1">
        <v>38899</v>
      </c>
      <c r="J1503" s="1"/>
      <c r="K1503" s="1" t="b">
        <f t="shared" si="23"/>
        <v>0</v>
      </c>
      <c r="N1503" s="10"/>
      <c r="O1503" s="10"/>
    </row>
    <row r="1504" spans="1:15" x14ac:dyDescent="0.25">
      <c r="A1504" t="s">
        <v>4817</v>
      </c>
      <c r="B1504" t="s">
        <v>41</v>
      </c>
      <c r="C1504">
        <v>1502</v>
      </c>
      <c r="D1504">
        <v>339791</v>
      </c>
      <c r="E1504">
        <v>712</v>
      </c>
      <c r="F1504" t="s">
        <v>5</v>
      </c>
      <c r="G1504" t="s">
        <v>5</v>
      </c>
      <c r="H1504" t="s">
        <v>3</v>
      </c>
      <c r="I1504" s="1">
        <v>36831</v>
      </c>
      <c r="J1504" s="1"/>
      <c r="K1504" s="1" t="b">
        <f t="shared" si="23"/>
        <v>0</v>
      </c>
      <c r="N1504" s="10"/>
      <c r="O1504" s="10"/>
    </row>
    <row r="1505" spans="1:15" x14ac:dyDescent="0.25">
      <c r="A1505" t="s">
        <v>1517</v>
      </c>
      <c r="B1505" t="s">
        <v>97</v>
      </c>
      <c r="C1505">
        <v>1503</v>
      </c>
      <c r="D1505">
        <v>339715</v>
      </c>
      <c r="E1505" t="s">
        <v>5</v>
      </c>
      <c r="F1505" t="s">
        <v>5</v>
      </c>
      <c r="G1505" t="s">
        <v>5</v>
      </c>
      <c r="H1505" t="s">
        <v>3</v>
      </c>
      <c r="I1505" s="1">
        <v>35348</v>
      </c>
      <c r="J1505" s="1"/>
      <c r="K1505" s="1" t="b">
        <f t="shared" si="23"/>
        <v>0</v>
      </c>
      <c r="N1505" s="10"/>
      <c r="O1505" s="10"/>
    </row>
    <row r="1506" spans="1:15" x14ac:dyDescent="0.25">
      <c r="A1506" t="s">
        <v>1518</v>
      </c>
      <c r="B1506" t="s">
        <v>54</v>
      </c>
      <c r="C1506">
        <v>1504</v>
      </c>
      <c r="D1506">
        <v>339701</v>
      </c>
      <c r="E1506" t="s">
        <v>5</v>
      </c>
      <c r="F1506" t="s">
        <v>5</v>
      </c>
      <c r="G1506" t="s">
        <v>5</v>
      </c>
      <c r="H1506" t="s">
        <v>9</v>
      </c>
      <c r="I1506" s="1">
        <v>36831</v>
      </c>
      <c r="J1506" s="1"/>
      <c r="K1506" s="1" t="b">
        <f t="shared" si="23"/>
        <v>0</v>
      </c>
      <c r="N1506" s="10"/>
      <c r="O1506" s="10"/>
    </row>
    <row r="1507" spans="1:15" x14ac:dyDescent="0.25">
      <c r="A1507" t="s">
        <v>1519</v>
      </c>
      <c r="B1507" t="s">
        <v>43</v>
      </c>
      <c r="C1507">
        <v>1505</v>
      </c>
      <c r="D1507">
        <v>338855</v>
      </c>
      <c r="E1507" t="s">
        <v>5</v>
      </c>
      <c r="F1507" t="s">
        <v>5</v>
      </c>
      <c r="G1507" t="s">
        <v>5</v>
      </c>
      <c r="H1507" t="s">
        <v>9</v>
      </c>
      <c r="I1507" s="1">
        <v>36800</v>
      </c>
      <c r="J1507" s="1"/>
      <c r="K1507" s="1" t="b">
        <f t="shared" si="23"/>
        <v>0</v>
      </c>
      <c r="N1507" s="10"/>
      <c r="O1507" s="10"/>
    </row>
    <row r="1508" spans="1:15" x14ac:dyDescent="0.25">
      <c r="A1508" t="s">
        <v>1520</v>
      </c>
      <c r="B1508" t="s">
        <v>36</v>
      </c>
      <c r="C1508">
        <v>1506</v>
      </c>
      <c r="D1508">
        <v>338834</v>
      </c>
      <c r="E1508">
        <v>757</v>
      </c>
      <c r="F1508" t="s">
        <v>5</v>
      </c>
      <c r="G1508" t="s">
        <v>5</v>
      </c>
      <c r="H1508" t="s">
        <v>3</v>
      </c>
      <c r="I1508" s="1">
        <v>38626</v>
      </c>
      <c r="J1508" s="1"/>
      <c r="K1508" s="1" t="b">
        <f t="shared" si="23"/>
        <v>0</v>
      </c>
      <c r="N1508" s="10"/>
      <c r="O1508" s="10"/>
    </row>
    <row r="1509" spans="1:15" x14ac:dyDescent="0.25">
      <c r="A1509" t="s">
        <v>1521</v>
      </c>
      <c r="B1509" t="s">
        <v>54</v>
      </c>
      <c r="C1509">
        <v>1507</v>
      </c>
      <c r="D1509">
        <v>338689</v>
      </c>
      <c r="E1509" t="s">
        <v>5</v>
      </c>
      <c r="F1509" t="s">
        <v>5</v>
      </c>
      <c r="G1509" t="s">
        <v>5</v>
      </c>
      <c r="H1509" t="s">
        <v>9</v>
      </c>
      <c r="I1509" s="1">
        <v>36831</v>
      </c>
      <c r="J1509" s="1"/>
      <c r="K1509" s="1" t="b">
        <f t="shared" si="23"/>
        <v>0</v>
      </c>
      <c r="N1509" s="10"/>
      <c r="O1509" s="10"/>
    </row>
    <row r="1510" spans="1:15" x14ac:dyDescent="0.25">
      <c r="A1510" t="s">
        <v>1522</v>
      </c>
      <c r="B1510" t="s">
        <v>183</v>
      </c>
      <c r="C1510">
        <v>1508</v>
      </c>
      <c r="D1510">
        <v>338366</v>
      </c>
      <c r="E1510" t="s">
        <v>5</v>
      </c>
      <c r="F1510" t="s">
        <v>5</v>
      </c>
      <c r="G1510" t="s">
        <v>5</v>
      </c>
      <c r="H1510" t="s">
        <v>6</v>
      </c>
      <c r="I1510" s="1">
        <v>37073</v>
      </c>
      <c r="J1510" s="1"/>
      <c r="K1510" s="1" t="b">
        <f t="shared" si="23"/>
        <v>0</v>
      </c>
      <c r="N1510" s="10"/>
      <c r="O1510" s="10"/>
    </row>
    <row r="1511" spans="1:15" x14ac:dyDescent="0.25">
      <c r="A1511" t="s">
        <v>1523</v>
      </c>
      <c r="B1511" t="s">
        <v>54</v>
      </c>
      <c r="C1511">
        <v>1509</v>
      </c>
      <c r="D1511">
        <v>338036</v>
      </c>
      <c r="E1511" t="s">
        <v>5</v>
      </c>
      <c r="F1511" t="s">
        <v>5</v>
      </c>
      <c r="G1511" t="s">
        <v>5</v>
      </c>
      <c r="H1511" t="s">
        <v>9</v>
      </c>
      <c r="I1511" s="1">
        <v>36831</v>
      </c>
      <c r="J1511" s="1"/>
      <c r="K1511" s="1" t="b">
        <f t="shared" si="23"/>
        <v>0</v>
      </c>
      <c r="N1511" s="10"/>
      <c r="O1511" s="10"/>
    </row>
    <row r="1512" spans="1:15" x14ac:dyDescent="0.25">
      <c r="A1512" t="s">
        <v>1524</v>
      </c>
      <c r="B1512" t="s">
        <v>36</v>
      </c>
      <c r="C1512">
        <v>1510</v>
      </c>
      <c r="D1512">
        <v>337902</v>
      </c>
      <c r="E1512">
        <v>274</v>
      </c>
      <c r="F1512" t="s">
        <v>5</v>
      </c>
      <c r="G1512" t="s">
        <v>5</v>
      </c>
      <c r="H1512" t="s">
        <v>3</v>
      </c>
      <c r="I1512" s="1">
        <v>38626</v>
      </c>
      <c r="J1512" s="1"/>
      <c r="K1512" s="1" t="b">
        <f t="shared" si="23"/>
        <v>0</v>
      </c>
      <c r="N1512" s="10"/>
      <c r="O1512" s="10"/>
    </row>
    <row r="1513" spans="1:15" x14ac:dyDescent="0.25">
      <c r="A1513" t="s">
        <v>4818</v>
      </c>
      <c r="B1513" t="s">
        <v>54</v>
      </c>
      <c r="C1513">
        <v>1511</v>
      </c>
      <c r="D1513">
        <v>337406</v>
      </c>
      <c r="E1513" t="s">
        <v>5</v>
      </c>
      <c r="F1513" t="s">
        <v>5</v>
      </c>
      <c r="G1513" t="s">
        <v>5</v>
      </c>
      <c r="H1513" t="s">
        <v>9</v>
      </c>
      <c r="I1513" s="1">
        <v>36831</v>
      </c>
      <c r="J1513" s="1"/>
      <c r="K1513" s="1" t="b">
        <f t="shared" si="23"/>
        <v>0</v>
      </c>
      <c r="N1513" s="10"/>
      <c r="O1513" s="10"/>
    </row>
    <row r="1514" spans="1:15" x14ac:dyDescent="0.25">
      <c r="A1514" t="s">
        <v>1525</v>
      </c>
      <c r="B1514" t="s">
        <v>54</v>
      </c>
      <c r="C1514">
        <v>1512</v>
      </c>
      <c r="D1514">
        <v>337105</v>
      </c>
      <c r="E1514" t="s">
        <v>5</v>
      </c>
      <c r="F1514" t="s">
        <v>5</v>
      </c>
      <c r="G1514" t="s">
        <v>5</v>
      </c>
      <c r="H1514" t="s">
        <v>9</v>
      </c>
      <c r="I1514" s="1">
        <v>36831</v>
      </c>
      <c r="J1514" s="1"/>
      <c r="K1514" s="1" t="b">
        <f t="shared" si="23"/>
        <v>0</v>
      </c>
      <c r="N1514" s="10"/>
      <c r="O1514" s="10"/>
    </row>
    <row r="1515" spans="1:15" x14ac:dyDescent="0.25">
      <c r="A1515" t="s">
        <v>1526</v>
      </c>
      <c r="B1515" t="s">
        <v>72</v>
      </c>
      <c r="C1515">
        <v>1513</v>
      </c>
      <c r="D1515" t="s">
        <v>5</v>
      </c>
      <c r="E1515" t="s">
        <v>5</v>
      </c>
      <c r="F1515">
        <v>336452</v>
      </c>
      <c r="G1515" t="s">
        <v>5</v>
      </c>
      <c r="H1515" t="s">
        <v>6</v>
      </c>
      <c r="I1515" s="1">
        <v>37010</v>
      </c>
      <c r="J1515" s="1"/>
      <c r="K1515" s="1" t="b">
        <f t="shared" si="23"/>
        <v>0</v>
      </c>
      <c r="N1515" s="10"/>
      <c r="O1515" s="10"/>
    </row>
    <row r="1516" spans="1:15" x14ac:dyDescent="0.25">
      <c r="A1516" t="s">
        <v>1527</v>
      </c>
      <c r="B1516" t="s">
        <v>44</v>
      </c>
      <c r="C1516">
        <v>1514</v>
      </c>
      <c r="D1516">
        <v>336390</v>
      </c>
      <c r="E1516" t="s">
        <v>5</v>
      </c>
      <c r="F1516" t="s">
        <v>5</v>
      </c>
      <c r="G1516" t="s">
        <v>5</v>
      </c>
      <c r="H1516" t="s">
        <v>3</v>
      </c>
      <c r="I1516" s="1">
        <v>36951</v>
      </c>
      <c r="J1516" s="1"/>
      <c r="K1516" s="1" t="b">
        <f t="shared" si="23"/>
        <v>0</v>
      </c>
      <c r="N1516" s="10"/>
      <c r="O1516" s="10"/>
    </row>
    <row r="1517" spans="1:15" x14ac:dyDescent="0.25">
      <c r="A1517" t="s">
        <v>1528</v>
      </c>
      <c r="B1517" t="s">
        <v>203</v>
      </c>
      <c r="C1517">
        <v>1515</v>
      </c>
      <c r="D1517">
        <v>336222</v>
      </c>
      <c r="E1517">
        <v>23</v>
      </c>
      <c r="F1517" t="s">
        <v>5</v>
      </c>
      <c r="G1517" t="s">
        <v>5</v>
      </c>
      <c r="H1517" t="s">
        <v>7</v>
      </c>
      <c r="I1517" s="1">
        <v>36342</v>
      </c>
      <c r="J1517" s="1"/>
      <c r="K1517" s="1" t="b">
        <f t="shared" si="23"/>
        <v>0</v>
      </c>
      <c r="N1517" s="10"/>
      <c r="O1517" s="10"/>
    </row>
    <row r="1518" spans="1:15" x14ac:dyDescent="0.25">
      <c r="A1518" t="s">
        <v>1529</v>
      </c>
      <c r="B1518" t="s">
        <v>36</v>
      </c>
      <c r="C1518">
        <v>1516</v>
      </c>
      <c r="D1518">
        <v>336100</v>
      </c>
      <c r="E1518">
        <v>72</v>
      </c>
      <c r="F1518" t="s">
        <v>5</v>
      </c>
      <c r="G1518" t="s">
        <v>5</v>
      </c>
      <c r="H1518" t="s">
        <v>3</v>
      </c>
      <c r="I1518" s="1">
        <v>38626</v>
      </c>
      <c r="J1518" s="1"/>
      <c r="K1518" s="1" t="b">
        <f t="shared" si="23"/>
        <v>0</v>
      </c>
      <c r="N1518" s="10"/>
      <c r="O1518" s="10"/>
    </row>
    <row r="1519" spans="1:15" x14ac:dyDescent="0.25">
      <c r="A1519" t="s">
        <v>1530</v>
      </c>
      <c r="B1519" t="s">
        <v>383</v>
      </c>
      <c r="C1519">
        <v>1517</v>
      </c>
      <c r="D1519">
        <v>336057</v>
      </c>
      <c r="E1519" t="s">
        <v>5</v>
      </c>
      <c r="F1519" t="s">
        <v>5</v>
      </c>
      <c r="G1519" t="s">
        <v>5</v>
      </c>
      <c r="H1519" t="s">
        <v>6</v>
      </c>
      <c r="I1519" s="1">
        <v>38718</v>
      </c>
      <c r="J1519" s="1"/>
      <c r="K1519" s="1" t="b">
        <f t="shared" si="23"/>
        <v>0</v>
      </c>
      <c r="N1519" s="10"/>
      <c r="O1519" s="10"/>
    </row>
    <row r="1520" spans="1:15" x14ac:dyDescent="0.25">
      <c r="A1520" t="s">
        <v>1531</v>
      </c>
      <c r="B1520" t="s">
        <v>158</v>
      </c>
      <c r="C1520">
        <v>1518</v>
      </c>
      <c r="D1520" t="s">
        <v>5</v>
      </c>
      <c r="E1520" t="s">
        <v>5</v>
      </c>
      <c r="F1520" t="s">
        <v>5</v>
      </c>
      <c r="G1520" t="s">
        <v>5</v>
      </c>
      <c r="H1520" t="s">
        <v>6</v>
      </c>
      <c r="I1520" s="1">
        <v>37803</v>
      </c>
      <c r="J1520" s="1"/>
      <c r="K1520" s="1" t="b">
        <f t="shared" si="23"/>
        <v>0</v>
      </c>
      <c r="N1520" s="10"/>
      <c r="O1520" s="10"/>
    </row>
    <row r="1521" spans="1:15" x14ac:dyDescent="0.25">
      <c r="A1521" t="s">
        <v>1532</v>
      </c>
      <c r="B1521" t="s">
        <v>83</v>
      </c>
      <c r="C1521">
        <v>1519</v>
      </c>
      <c r="D1521" t="s">
        <v>5</v>
      </c>
      <c r="E1521" t="s">
        <v>5</v>
      </c>
      <c r="F1521">
        <v>335644</v>
      </c>
      <c r="G1521">
        <v>6785</v>
      </c>
      <c r="H1521" t="s">
        <v>6</v>
      </c>
      <c r="I1521" s="1">
        <v>38899</v>
      </c>
      <c r="J1521" s="1"/>
      <c r="K1521" s="1" t="b">
        <f t="shared" si="23"/>
        <v>0</v>
      </c>
      <c r="N1521" s="10"/>
      <c r="O1521" s="10"/>
    </row>
    <row r="1522" spans="1:15" x14ac:dyDescent="0.25">
      <c r="A1522" t="s">
        <v>1533</v>
      </c>
      <c r="B1522" t="s">
        <v>67</v>
      </c>
      <c r="C1522">
        <v>1520</v>
      </c>
      <c r="D1522">
        <v>335551</v>
      </c>
      <c r="E1522" t="s">
        <v>5</v>
      </c>
      <c r="F1522" t="s">
        <v>5</v>
      </c>
      <c r="G1522" t="s">
        <v>5</v>
      </c>
      <c r="H1522" t="s">
        <v>3</v>
      </c>
      <c r="I1522" s="1">
        <v>35856</v>
      </c>
      <c r="J1522" s="1"/>
      <c r="K1522" s="1" t="b">
        <f t="shared" si="23"/>
        <v>0</v>
      </c>
      <c r="N1522" s="10"/>
      <c r="O1522" s="10"/>
    </row>
    <row r="1523" spans="1:15" x14ac:dyDescent="0.25">
      <c r="A1523" t="s">
        <v>1534</v>
      </c>
      <c r="B1523" t="s">
        <v>74</v>
      </c>
      <c r="C1523">
        <v>1521</v>
      </c>
      <c r="D1523" t="s">
        <v>5</v>
      </c>
      <c r="E1523" t="s">
        <v>5</v>
      </c>
      <c r="F1523">
        <v>335445</v>
      </c>
      <c r="G1523">
        <v>12892</v>
      </c>
      <c r="H1523" t="s">
        <v>7</v>
      </c>
      <c r="I1523" s="1">
        <v>38899</v>
      </c>
      <c r="J1523" s="1"/>
      <c r="K1523" s="1" t="b">
        <f t="shared" si="23"/>
        <v>0</v>
      </c>
      <c r="N1523" s="10"/>
      <c r="O1523" s="10"/>
    </row>
    <row r="1524" spans="1:15" x14ac:dyDescent="0.25">
      <c r="A1524" t="s">
        <v>1535</v>
      </c>
      <c r="B1524" t="s">
        <v>54</v>
      </c>
      <c r="C1524">
        <v>1522</v>
      </c>
      <c r="D1524">
        <v>335400</v>
      </c>
      <c r="E1524" t="s">
        <v>5</v>
      </c>
      <c r="F1524" t="s">
        <v>5</v>
      </c>
      <c r="G1524" t="s">
        <v>5</v>
      </c>
      <c r="H1524" t="s">
        <v>9</v>
      </c>
      <c r="I1524" s="1">
        <v>36831</v>
      </c>
      <c r="J1524" s="1"/>
      <c r="K1524" s="1" t="b">
        <f t="shared" si="23"/>
        <v>0</v>
      </c>
      <c r="N1524" s="10"/>
      <c r="O1524" s="10"/>
    </row>
    <row r="1525" spans="1:15" x14ac:dyDescent="0.25">
      <c r="A1525" t="s">
        <v>1536</v>
      </c>
      <c r="B1525" t="s">
        <v>54</v>
      </c>
      <c r="C1525">
        <v>1523</v>
      </c>
      <c r="D1525">
        <v>334852</v>
      </c>
      <c r="E1525" t="s">
        <v>5</v>
      </c>
      <c r="F1525" t="s">
        <v>5</v>
      </c>
      <c r="G1525" t="s">
        <v>5</v>
      </c>
      <c r="H1525" t="s">
        <v>9</v>
      </c>
      <c r="I1525" s="1">
        <v>36831</v>
      </c>
      <c r="J1525" s="1"/>
      <c r="K1525" s="1" t="b">
        <f t="shared" si="23"/>
        <v>0</v>
      </c>
      <c r="N1525" s="10"/>
      <c r="O1525" s="10"/>
    </row>
    <row r="1526" spans="1:15" x14ac:dyDescent="0.25">
      <c r="A1526" t="s">
        <v>1537</v>
      </c>
      <c r="B1526" t="s">
        <v>54</v>
      </c>
      <c r="C1526">
        <v>1524</v>
      </c>
      <c r="D1526">
        <v>334475</v>
      </c>
      <c r="E1526" t="s">
        <v>5</v>
      </c>
      <c r="F1526" t="s">
        <v>5</v>
      </c>
      <c r="G1526" t="s">
        <v>5</v>
      </c>
      <c r="H1526" t="s">
        <v>9</v>
      </c>
      <c r="I1526" s="1">
        <v>36831</v>
      </c>
      <c r="J1526" s="1"/>
      <c r="K1526" s="1" t="b">
        <f t="shared" si="23"/>
        <v>0</v>
      </c>
      <c r="N1526" s="10"/>
      <c r="O1526" s="10"/>
    </row>
    <row r="1527" spans="1:15" x14ac:dyDescent="0.25">
      <c r="A1527" t="s">
        <v>1538</v>
      </c>
      <c r="B1527" t="s">
        <v>144</v>
      </c>
      <c r="C1527">
        <v>1525</v>
      </c>
      <c r="D1527">
        <v>334433</v>
      </c>
      <c r="E1527" t="s">
        <v>5</v>
      </c>
      <c r="F1527" t="s">
        <v>5</v>
      </c>
      <c r="G1527" t="s">
        <v>5</v>
      </c>
      <c r="H1527" t="s">
        <v>3</v>
      </c>
      <c r="I1527" t="s">
        <v>11</v>
      </c>
      <c r="K1527" s="1" t="b">
        <f t="shared" si="23"/>
        <v>0</v>
      </c>
      <c r="N1527" s="10"/>
      <c r="O1527" s="10"/>
    </row>
    <row r="1528" spans="1:15" x14ac:dyDescent="0.25">
      <c r="A1528" t="s">
        <v>1539</v>
      </c>
      <c r="B1528" t="s">
        <v>101</v>
      </c>
      <c r="C1528">
        <v>1526</v>
      </c>
      <c r="D1528" t="s">
        <v>5</v>
      </c>
      <c r="E1528" t="s">
        <v>5</v>
      </c>
      <c r="F1528">
        <v>334332</v>
      </c>
      <c r="G1528">
        <v>695</v>
      </c>
      <c r="H1528" t="s">
        <v>7</v>
      </c>
      <c r="I1528" s="1">
        <v>38899</v>
      </c>
      <c r="J1528" s="1"/>
      <c r="K1528" s="1" t="b">
        <f t="shared" si="23"/>
        <v>0</v>
      </c>
      <c r="N1528" s="10"/>
      <c r="O1528" s="10"/>
    </row>
    <row r="1529" spans="1:15" x14ac:dyDescent="0.25">
      <c r="A1529" t="s">
        <v>4819</v>
      </c>
      <c r="B1529" t="s">
        <v>41</v>
      </c>
      <c r="C1529">
        <v>1527</v>
      </c>
      <c r="D1529">
        <v>334089</v>
      </c>
      <c r="E1529">
        <v>38</v>
      </c>
      <c r="F1529" t="s">
        <v>5</v>
      </c>
      <c r="G1529" t="s">
        <v>5</v>
      </c>
      <c r="H1529" t="s">
        <v>3</v>
      </c>
      <c r="I1529" s="1">
        <v>36831</v>
      </c>
      <c r="J1529" s="1"/>
      <c r="K1529" s="1" t="b">
        <f t="shared" si="23"/>
        <v>0</v>
      </c>
      <c r="N1529" s="10"/>
      <c r="O1529" s="10"/>
    </row>
    <row r="1530" spans="1:15" x14ac:dyDescent="0.25">
      <c r="A1530" t="s">
        <v>1540</v>
      </c>
      <c r="B1530" t="s">
        <v>36</v>
      </c>
      <c r="C1530">
        <v>1528</v>
      </c>
      <c r="D1530">
        <v>333795</v>
      </c>
      <c r="E1530">
        <v>109</v>
      </c>
      <c r="F1530" t="s">
        <v>5</v>
      </c>
      <c r="G1530" t="s">
        <v>5</v>
      </c>
      <c r="H1530" t="s">
        <v>3</v>
      </c>
      <c r="I1530" s="1">
        <v>38626</v>
      </c>
      <c r="J1530" s="1"/>
      <c r="K1530" s="1" t="b">
        <f t="shared" si="23"/>
        <v>0</v>
      </c>
      <c r="N1530" s="10"/>
      <c r="O1530" s="10"/>
    </row>
    <row r="1531" spans="1:15" x14ac:dyDescent="0.25">
      <c r="A1531" t="s">
        <v>1541</v>
      </c>
      <c r="B1531" t="s">
        <v>279</v>
      </c>
      <c r="C1531">
        <v>1529</v>
      </c>
      <c r="D1531">
        <v>223350</v>
      </c>
      <c r="E1531">
        <v>57</v>
      </c>
      <c r="F1531">
        <v>333535</v>
      </c>
      <c r="G1531" t="s">
        <v>5</v>
      </c>
      <c r="H1531" t="s">
        <v>3</v>
      </c>
      <c r="I1531" s="1">
        <v>37496</v>
      </c>
      <c r="J1531" s="1"/>
      <c r="K1531" s="1" t="b">
        <f t="shared" si="23"/>
        <v>0</v>
      </c>
      <c r="N1531" s="10"/>
      <c r="O1531" s="10"/>
    </row>
    <row r="1532" spans="1:15" x14ac:dyDescent="0.25">
      <c r="A1532" t="s">
        <v>343</v>
      </c>
      <c r="B1532" t="s">
        <v>36</v>
      </c>
      <c r="C1532">
        <v>1530</v>
      </c>
      <c r="D1532">
        <v>333484</v>
      </c>
      <c r="E1532">
        <v>264</v>
      </c>
      <c r="F1532" t="s">
        <v>5</v>
      </c>
      <c r="G1532" t="s">
        <v>5</v>
      </c>
      <c r="H1532" t="s">
        <v>3</v>
      </c>
      <c r="I1532" s="1">
        <v>38626</v>
      </c>
      <c r="J1532" s="1"/>
      <c r="K1532" s="1" t="b">
        <f t="shared" si="23"/>
        <v>0</v>
      </c>
      <c r="N1532" s="10"/>
      <c r="O1532" s="10"/>
    </row>
    <row r="1533" spans="1:15" x14ac:dyDescent="0.25">
      <c r="A1533" t="s">
        <v>1542</v>
      </c>
      <c r="B1533" t="s">
        <v>46</v>
      </c>
      <c r="C1533">
        <v>1531</v>
      </c>
      <c r="D1533">
        <v>333322</v>
      </c>
      <c r="E1533" t="s">
        <v>5</v>
      </c>
      <c r="F1533" t="s">
        <v>5</v>
      </c>
      <c r="G1533" t="s">
        <v>5</v>
      </c>
      <c r="H1533" t="s">
        <v>6</v>
      </c>
      <c r="I1533" s="1">
        <v>38534</v>
      </c>
      <c r="J1533" s="1"/>
      <c r="K1533" s="1" t="b">
        <f t="shared" si="23"/>
        <v>0</v>
      </c>
      <c r="N1533" s="10"/>
      <c r="O1533" s="10"/>
    </row>
    <row r="1534" spans="1:15" x14ac:dyDescent="0.25">
      <c r="A1534" t="s">
        <v>1543</v>
      </c>
      <c r="B1534" t="s">
        <v>36</v>
      </c>
      <c r="C1534">
        <v>1532</v>
      </c>
      <c r="D1534">
        <v>333109</v>
      </c>
      <c r="E1534">
        <v>906</v>
      </c>
      <c r="F1534" t="s">
        <v>5</v>
      </c>
      <c r="G1534" t="s">
        <v>5</v>
      </c>
      <c r="H1534" t="s">
        <v>3</v>
      </c>
      <c r="I1534" s="1">
        <v>38626</v>
      </c>
      <c r="J1534" s="1"/>
      <c r="K1534" s="1" t="b">
        <f t="shared" si="23"/>
        <v>0</v>
      </c>
      <c r="N1534" s="10"/>
      <c r="O1534" s="10"/>
    </row>
    <row r="1535" spans="1:15" x14ac:dyDescent="0.25">
      <c r="A1535" t="s">
        <v>1544</v>
      </c>
      <c r="B1535" t="s">
        <v>43</v>
      </c>
      <c r="C1535">
        <v>1533</v>
      </c>
      <c r="D1535">
        <v>332828</v>
      </c>
      <c r="E1535" t="s">
        <v>5</v>
      </c>
      <c r="F1535" t="s">
        <v>5</v>
      </c>
      <c r="G1535" t="s">
        <v>5</v>
      </c>
      <c r="H1535" t="s">
        <v>9</v>
      </c>
      <c r="I1535" s="1">
        <v>36800</v>
      </c>
      <c r="J1535" s="1"/>
      <c r="K1535" s="1" t="b">
        <f t="shared" si="23"/>
        <v>0</v>
      </c>
      <c r="N1535" s="10"/>
      <c r="O1535" s="10"/>
    </row>
    <row r="1536" spans="1:15" x14ac:dyDescent="0.25">
      <c r="A1536" t="s">
        <v>1545</v>
      </c>
      <c r="B1536" t="s">
        <v>101</v>
      </c>
      <c r="C1536">
        <v>1534</v>
      </c>
      <c r="D1536" t="s">
        <v>5</v>
      </c>
      <c r="E1536" t="s">
        <v>5</v>
      </c>
      <c r="F1536">
        <v>332066</v>
      </c>
      <c r="G1536">
        <v>1023</v>
      </c>
      <c r="H1536" t="s">
        <v>7</v>
      </c>
      <c r="I1536" s="1">
        <v>38899</v>
      </c>
      <c r="J1536" s="1"/>
      <c r="K1536" s="1" t="b">
        <f t="shared" si="23"/>
        <v>0</v>
      </c>
      <c r="N1536" s="10"/>
      <c r="O1536" s="10"/>
    </row>
    <row r="1537" spans="1:15" x14ac:dyDescent="0.25">
      <c r="A1537" t="s">
        <v>4820</v>
      </c>
      <c r="B1537" t="s">
        <v>41</v>
      </c>
      <c r="C1537">
        <v>1535</v>
      </c>
      <c r="D1537">
        <v>331979</v>
      </c>
      <c r="E1537">
        <v>463</v>
      </c>
      <c r="F1537" t="s">
        <v>5</v>
      </c>
      <c r="G1537" t="s">
        <v>5</v>
      </c>
      <c r="H1537" t="s">
        <v>3</v>
      </c>
      <c r="I1537" s="1">
        <v>36831</v>
      </c>
      <c r="J1537" s="1"/>
      <c r="K1537" s="1" t="b">
        <f t="shared" si="23"/>
        <v>0</v>
      </c>
      <c r="N1537" s="10"/>
      <c r="O1537" s="10"/>
    </row>
    <row r="1538" spans="1:15" x14ac:dyDescent="0.25">
      <c r="A1538" t="s">
        <v>4821</v>
      </c>
      <c r="B1538" t="s">
        <v>39</v>
      </c>
      <c r="C1538">
        <v>1536</v>
      </c>
      <c r="D1538">
        <v>331804</v>
      </c>
      <c r="E1538">
        <v>127</v>
      </c>
      <c r="F1538" t="s">
        <v>5</v>
      </c>
      <c r="G1538" t="s">
        <v>5</v>
      </c>
      <c r="H1538" t="s">
        <v>7</v>
      </c>
      <c r="I1538" s="1">
        <v>38534</v>
      </c>
      <c r="J1538" s="1"/>
      <c r="K1538" s="1" t="b">
        <f t="shared" si="23"/>
        <v>0</v>
      </c>
      <c r="N1538" s="10"/>
      <c r="O1538" s="10"/>
    </row>
    <row r="1539" spans="1:15" x14ac:dyDescent="0.25">
      <c r="A1539" t="s">
        <v>1546</v>
      </c>
      <c r="B1539" t="s">
        <v>1133</v>
      </c>
      <c r="C1539">
        <v>1537</v>
      </c>
      <c r="D1539">
        <v>331692</v>
      </c>
      <c r="E1539">
        <v>50</v>
      </c>
      <c r="F1539" t="s">
        <v>5</v>
      </c>
      <c r="G1539" t="s">
        <v>5</v>
      </c>
      <c r="H1539" t="s">
        <v>6</v>
      </c>
      <c r="I1539" s="1">
        <v>36708</v>
      </c>
      <c r="J1539" s="1"/>
      <c r="K1539" s="1" t="b">
        <f t="shared" ref="K1539:K1602" si="24">EXACT(A1539,UPPER(A1539))</f>
        <v>0</v>
      </c>
      <c r="N1539" s="10"/>
      <c r="O1539" s="10"/>
    </row>
    <row r="1540" spans="1:15" x14ac:dyDescent="0.25">
      <c r="A1540" t="s">
        <v>1547</v>
      </c>
      <c r="B1540" t="s">
        <v>44</v>
      </c>
      <c r="C1540">
        <v>1538</v>
      </c>
      <c r="D1540">
        <v>316452</v>
      </c>
      <c r="E1540" t="s">
        <v>5</v>
      </c>
      <c r="F1540">
        <v>331403</v>
      </c>
      <c r="G1540">
        <v>12</v>
      </c>
      <c r="H1540" t="s">
        <v>3</v>
      </c>
      <c r="I1540" s="1">
        <v>36951</v>
      </c>
      <c r="J1540" s="1"/>
      <c r="K1540" s="1" t="b">
        <f t="shared" si="24"/>
        <v>0</v>
      </c>
      <c r="N1540" s="10"/>
      <c r="O1540" s="10"/>
    </row>
    <row r="1541" spans="1:15" x14ac:dyDescent="0.25">
      <c r="A1541" t="s">
        <v>4822</v>
      </c>
      <c r="B1541" t="s">
        <v>56</v>
      </c>
      <c r="C1541">
        <v>1539</v>
      </c>
      <c r="D1541">
        <v>313914</v>
      </c>
      <c r="E1541" t="s">
        <v>5</v>
      </c>
      <c r="F1541">
        <v>331126</v>
      </c>
      <c r="G1541" t="s">
        <v>5</v>
      </c>
      <c r="H1541" t="s">
        <v>7</v>
      </c>
      <c r="I1541" s="1">
        <v>38899</v>
      </c>
      <c r="J1541" s="1"/>
      <c r="K1541" s="1" t="b">
        <f t="shared" si="24"/>
        <v>0</v>
      </c>
      <c r="N1541" s="10"/>
      <c r="O1541" s="10"/>
    </row>
    <row r="1542" spans="1:15" x14ac:dyDescent="0.25">
      <c r="A1542" t="s">
        <v>1548</v>
      </c>
      <c r="B1542" t="s">
        <v>44</v>
      </c>
      <c r="C1542">
        <v>1540</v>
      </c>
      <c r="D1542">
        <v>265178</v>
      </c>
      <c r="E1542">
        <v>36</v>
      </c>
      <c r="F1542">
        <v>330291</v>
      </c>
      <c r="G1542">
        <v>46</v>
      </c>
      <c r="H1542" t="s">
        <v>3</v>
      </c>
      <c r="I1542" s="1">
        <v>36951</v>
      </c>
      <c r="J1542" s="1"/>
      <c r="K1542" s="1" t="b">
        <f t="shared" si="24"/>
        <v>0</v>
      </c>
      <c r="N1542" s="10"/>
      <c r="O1542" s="10"/>
    </row>
    <row r="1543" spans="1:15" x14ac:dyDescent="0.25">
      <c r="A1543" t="s">
        <v>1549</v>
      </c>
      <c r="B1543" t="s">
        <v>44</v>
      </c>
      <c r="C1543">
        <v>1541</v>
      </c>
      <c r="D1543">
        <v>317474</v>
      </c>
      <c r="E1543" t="s">
        <v>5</v>
      </c>
      <c r="F1543">
        <v>330067</v>
      </c>
      <c r="G1543">
        <v>88</v>
      </c>
      <c r="H1543" t="s">
        <v>3</v>
      </c>
      <c r="I1543" s="1">
        <v>36951</v>
      </c>
      <c r="J1543" s="1"/>
      <c r="K1543" s="1" t="b">
        <f t="shared" si="24"/>
        <v>0</v>
      </c>
      <c r="N1543" s="10"/>
      <c r="O1543" s="10"/>
    </row>
    <row r="1544" spans="1:15" x14ac:dyDescent="0.25">
      <c r="A1544" t="s">
        <v>1550</v>
      </c>
      <c r="B1544" t="s">
        <v>70</v>
      </c>
      <c r="C1544">
        <v>1542</v>
      </c>
      <c r="D1544">
        <v>329639</v>
      </c>
      <c r="E1544" t="s">
        <v>5</v>
      </c>
      <c r="F1544" t="s">
        <v>5</v>
      </c>
      <c r="G1544" t="s">
        <v>5</v>
      </c>
      <c r="H1544" t="s">
        <v>3</v>
      </c>
      <c r="I1544" s="1">
        <v>33568</v>
      </c>
      <c r="J1544" s="1"/>
      <c r="K1544" s="1" t="b">
        <f t="shared" si="24"/>
        <v>0</v>
      </c>
      <c r="N1544" s="10"/>
      <c r="O1544" s="10"/>
    </row>
    <row r="1545" spans="1:15" x14ac:dyDescent="0.25">
      <c r="A1545" t="s">
        <v>1551</v>
      </c>
      <c r="B1545" t="s">
        <v>46</v>
      </c>
      <c r="C1545">
        <v>1543</v>
      </c>
      <c r="D1545">
        <v>329370</v>
      </c>
      <c r="E1545" t="s">
        <v>5</v>
      </c>
      <c r="F1545" t="s">
        <v>5</v>
      </c>
      <c r="G1545" t="s">
        <v>5</v>
      </c>
      <c r="H1545" t="s">
        <v>6</v>
      </c>
      <c r="I1545" s="1">
        <v>38534</v>
      </c>
      <c r="J1545" s="1"/>
      <c r="K1545" s="1" t="b">
        <f t="shared" si="24"/>
        <v>0</v>
      </c>
      <c r="N1545" s="10"/>
      <c r="O1545" s="10"/>
    </row>
    <row r="1546" spans="1:15" x14ac:dyDescent="0.25">
      <c r="A1546" t="s">
        <v>1552</v>
      </c>
      <c r="B1546" t="s">
        <v>80</v>
      </c>
      <c r="C1546">
        <v>1544</v>
      </c>
      <c r="D1546">
        <v>328386</v>
      </c>
      <c r="E1546" t="s">
        <v>5</v>
      </c>
      <c r="F1546" t="s">
        <v>5</v>
      </c>
      <c r="G1546" t="s">
        <v>5</v>
      </c>
      <c r="H1546" t="s">
        <v>3</v>
      </c>
      <c r="I1546" s="1">
        <v>38551</v>
      </c>
      <c r="J1546" s="1"/>
      <c r="K1546" s="1" t="b">
        <f t="shared" si="24"/>
        <v>0</v>
      </c>
      <c r="N1546" s="10"/>
      <c r="O1546" s="10"/>
    </row>
    <row r="1547" spans="1:15" x14ac:dyDescent="0.25">
      <c r="A1547" t="s">
        <v>1553</v>
      </c>
      <c r="B1547" t="s">
        <v>56</v>
      </c>
      <c r="C1547">
        <v>1545</v>
      </c>
      <c r="D1547">
        <v>328206</v>
      </c>
      <c r="E1547" t="s">
        <v>5</v>
      </c>
      <c r="F1547" t="s">
        <v>5</v>
      </c>
      <c r="G1547" t="s">
        <v>5</v>
      </c>
      <c r="H1547" t="s">
        <v>7</v>
      </c>
      <c r="I1547" s="1">
        <v>38899</v>
      </c>
      <c r="J1547" s="1"/>
      <c r="K1547" s="1" t="b">
        <f t="shared" si="24"/>
        <v>0</v>
      </c>
      <c r="N1547" s="10"/>
      <c r="O1547" s="10"/>
    </row>
    <row r="1548" spans="1:15" x14ac:dyDescent="0.25">
      <c r="A1548" t="s">
        <v>1554</v>
      </c>
      <c r="B1548" t="s">
        <v>46</v>
      </c>
      <c r="C1548">
        <v>1546</v>
      </c>
      <c r="D1548">
        <v>328121</v>
      </c>
      <c r="E1548" t="s">
        <v>5</v>
      </c>
      <c r="F1548" t="s">
        <v>5</v>
      </c>
      <c r="G1548" t="s">
        <v>5</v>
      </c>
      <c r="H1548" t="s">
        <v>6</v>
      </c>
      <c r="I1548" s="1">
        <v>38534</v>
      </c>
      <c r="J1548" s="1"/>
      <c r="K1548" s="1" t="b">
        <f t="shared" si="24"/>
        <v>0</v>
      </c>
      <c r="N1548" s="10"/>
      <c r="O1548" s="10"/>
    </row>
    <row r="1549" spans="1:15" x14ac:dyDescent="0.25">
      <c r="A1549" t="s">
        <v>1555</v>
      </c>
      <c r="B1549" t="s">
        <v>214</v>
      </c>
      <c r="C1549">
        <v>1547</v>
      </c>
      <c r="D1549" t="s">
        <v>5</v>
      </c>
      <c r="E1549" t="s">
        <v>5</v>
      </c>
      <c r="F1549" t="s">
        <v>5</v>
      </c>
      <c r="G1549" t="s">
        <v>5</v>
      </c>
      <c r="H1549" t="s">
        <v>6</v>
      </c>
      <c r="I1549" s="1">
        <v>37438</v>
      </c>
      <c r="J1549" s="1"/>
      <c r="K1549" s="1" t="b">
        <f t="shared" si="24"/>
        <v>0</v>
      </c>
      <c r="N1549" s="10"/>
      <c r="O1549" s="10"/>
    </row>
    <row r="1550" spans="1:15" x14ac:dyDescent="0.25">
      <c r="A1550" t="s">
        <v>1556</v>
      </c>
      <c r="B1550" t="s">
        <v>78</v>
      </c>
      <c r="C1550">
        <v>1548</v>
      </c>
      <c r="D1550">
        <v>327969</v>
      </c>
      <c r="E1550" t="s">
        <v>5</v>
      </c>
      <c r="F1550" t="s">
        <v>5</v>
      </c>
      <c r="G1550" t="s">
        <v>5</v>
      </c>
      <c r="H1550" t="s">
        <v>7</v>
      </c>
      <c r="I1550" s="1">
        <v>37803</v>
      </c>
      <c r="J1550" s="1"/>
      <c r="K1550" s="1" t="b">
        <f t="shared" si="24"/>
        <v>0</v>
      </c>
      <c r="N1550" s="10"/>
      <c r="O1550" s="10"/>
    </row>
    <row r="1551" spans="1:15" x14ac:dyDescent="0.25">
      <c r="A1551" t="s">
        <v>1557</v>
      </c>
      <c r="B1551" t="s">
        <v>72</v>
      </c>
      <c r="C1551">
        <v>1549</v>
      </c>
      <c r="D1551" t="s">
        <v>5</v>
      </c>
      <c r="E1551" t="s">
        <v>5</v>
      </c>
      <c r="F1551">
        <v>327706</v>
      </c>
      <c r="G1551" t="s">
        <v>5</v>
      </c>
      <c r="H1551" t="s">
        <v>6</v>
      </c>
      <c r="I1551" s="1">
        <v>37010</v>
      </c>
      <c r="J1551" s="1"/>
      <c r="K1551" s="1" t="b">
        <f t="shared" si="24"/>
        <v>0</v>
      </c>
      <c r="N1551" s="10"/>
      <c r="O1551" s="10"/>
    </row>
    <row r="1552" spans="1:15" x14ac:dyDescent="0.25">
      <c r="A1552" t="s">
        <v>1558</v>
      </c>
      <c r="B1552" t="s">
        <v>54</v>
      </c>
      <c r="C1552">
        <v>1550</v>
      </c>
      <c r="D1552">
        <v>327703</v>
      </c>
      <c r="E1552" t="s">
        <v>5</v>
      </c>
      <c r="F1552" t="s">
        <v>5</v>
      </c>
      <c r="G1552" t="s">
        <v>5</v>
      </c>
      <c r="H1552" t="s">
        <v>9</v>
      </c>
      <c r="I1552" s="1">
        <v>36831</v>
      </c>
      <c r="J1552" s="1"/>
      <c r="K1552" s="1" t="b">
        <f t="shared" si="24"/>
        <v>0</v>
      </c>
      <c r="N1552" s="10"/>
      <c r="O1552" s="10"/>
    </row>
    <row r="1553" spans="1:15" x14ac:dyDescent="0.25">
      <c r="A1553" t="s">
        <v>1559</v>
      </c>
      <c r="B1553" t="s">
        <v>74</v>
      </c>
      <c r="C1553">
        <v>1551</v>
      </c>
      <c r="D1553" t="s">
        <v>5</v>
      </c>
      <c r="E1553" t="s">
        <v>5</v>
      </c>
      <c r="F1553">
        <v>326474</v>
      </c>
      <c r="G1553">
        <v>10886</v>
      </c>
      <c r="H1553" t="s">
        <v>7</v>
      </c>
      <c r="I1553" s="1">
        <v>38899</v>
      </c>
      <c r="J1553" s="1"/>
      <c r="K1553" s="1" t="b">
        <f t="shared" si="24"/>
        <v>0</v>
      </c>
      <c r="N1553" s="10"/>
      <c r="O1553" s="10"/>
    </row>
    <row r="1554" spans="1:15" x14ac:dyDescent="0.25">
      <c r="A1554" t="s">
        <v>1560</v>
      </c>
      <c r="B1554" t="s">
        <v>80</v>
      </c>
      <c r="C1554">
        <v>1552</v>
      </c>
      <c r="D1554">
        <v>326405</v>
      </c>
      <c r="E1554" t="s">
        <v>5</v>
      </c>
      <c r="F1554" t="s">
        <v>5</v>
      </c>
      <c r="G1554" t="s">
        <v>5</v>
      </c>
      <c r="H1554" t="s">
        <v>3</v>
      </c>
      <c r="I1554" s="1">
        <v>38551</v>
      </c>
      <c r="J1554" s="1"/>
      <c r="K1554" s="1" t="b">
        <f t="shared" si="24"/>
        <v>0</v>
      </c>
      <c r="N1554" s="10"/>
      <c r="O1554" s="10"/>
    </row>
    <row r="1555" spans="1:15" x14ac:dyDescent="0.25">
      <c r="A1555" t="s">
        <v>1561</v>
      </c>
      <c r="B1555" t="s">
        <v>144</v>
      </c>
      <c r="C1555">
        <v>1553</v>
      </c>
      <c r="D1555">
        <v>326011</v>
      </c>
      <c r="E1555" t="s">
        <v>5</v>
      </c>
      <c r="F1555" t="s">
        <v>5</v>
      </c>
      <c r="G1555" t="s">
        <v>5</v>
      </c>
      <c r="H1555" t="s">
        <v>3</v>
      </c>
      <c r="I1555" t="s">
        <v>11</v>
      </c>
      <c r="K1555" s="1" t="b">
        <f t="shared" si="24"/>
        <v>0</v>
      </c>
      <c r="N1555" s="10"/>
      <c r="O1555" s="10"/>
    </row>
    <row r="1556" spans="1:15" x14ac:dyDescent="0.25">
      <c r="A1556" t="s">
        <v>1562</v>
      </c>
      <c r="B1556" t="s">
        <v>120</v>
      </c>
      <c r="C1556">
        <v>1554</v>
      </c>
      <c r="D1556">
        <v>325984</v>
      </c>
      <c r="E1556">
        <v>116</v>
      </c>
      <c r="F1556" t="s">
        <v>5</v>
      </c>
      <c r="G1556" t="s">
        <v>5</v>
      </c>
      <c r="H1556" t="s">
        <v>7</v>
      </c>
      <c r="I1556" s="1">
        <v>38899</v>
      </c>
      <c r="J1556" s="1"/>
      <c r="K1556" s="1" t="b">
        <f t="shared" si="24"/>
        <v>0</v>
      </c>
      <c r="N1556" s="10"/>
      <c r="O1556" s="10"/>
    </row>
    <row r="1557" spans="1:15" x14ac:dyDescent="0.25">
      <c r="A1557" t="s">
        <v>1563</v>
      </c>
      <c r="B1557" t="s">
        <v>133</v>
      </c>
      <c r="C1557">
        <v>1555</v>
      </c>
      <c r="D1557">
        <v>325405</v>
      </c>
      <c r="E1557">
        <v>810</v>
      </c>
      <c r="F1557" t="s">
        <v>5</v>
      </c>
      <c r="G1557" t="s">
        <v>5</v>
      </c>
      <c r="H1557" t="s">
        <v>7</v>
      </c>
      <c r="I1557" s="1">
        <v>38533</v>
      </c>
      <c r="J1557" s="1"/>
      <c r="K1557" s="1" t="b">
        <f t="shared" si="24"/>
        <v>1</v>
      </c>
      <c r="N1557" s="10"/>
      <c r="O1557" s="10"/>
    </row>
    <row r="1558" spans="1:15" x14ac:dyDescent="0.25">
      <c r="A1558" t="s">
        <v>1564</v>
      </c>
      <c r="B1558" t="s">
        <v>56</v>
      </c>
      <c r="C1558">
        <v>1556</v>
      </c>
      <c r="D1558">
        <v>324458</v>
      </c>
      <c r="E1558" t="s">
        <v>5</v>
      </c>
      <c r="F1558" t="s">
        <v>5</v>
      </c>
      <c r="G1558" t="s">
        <v>5</v>
      </c>
      <c r="H1558" t="s">
        <v>7</v>
      </c>
      <c r="I1558" s="1">
        <v>38899</v>
      </c>
      <c r="J1558" s="1"/>
      <c r="K1558" s="1" t="b">
        <f t="shared" si="24"/>
        <v>0</v>
      </c>
      <c r="N1558" s="10"/>
      <c r="O1558" s="10"/>
    </row>
    <row r="1559" spans="1:15" x14ac:dyDescent="0.25">
      <c r="A1559" t="s">
        <v>1565</v>
      </c>
      <c r="B1559" t="s">
        <v>46</v>
      </c>
      <c r="C1559">
        <v>1557</v>
      </c>
      <c r="D1559">
        <v>324397</v>
      </c>
      <c r="E1559">
        <v>490</v>
      </c>
      <c r="F1559" t="s">
        <v>5</v>
      </c>
      <c r="G1559" t="s">
        <v>5</v>
      </c>
      <c r="H1559" t="s">
        <v>6</v>
      </c>
      <c r="I1559" s="1">
        <v>38534</v>
      </c>
      <c r="J1559" s="1"/>
      <c r="K1559" s="1" t="b">
        <f t="shared" si="24"/>
        <v>0</v>
      </c>
      <c r="N1559" s="10"/>
      <c r="O1559" s="10"/>
    </row>
    <row r="1560" spans="1:15" x14ac:dyDescent="0.25">
      <c r="A1560" t="s">
        <v>1566</v>
      </c>
      <c r="B1560" t="s">
        <v>62</v>
      </c>
      <c r="C1560">
        <v>1558</v>
      </c>
      <c r="D1560">
        <v>324352</v>
      </c>
      <c r="E1560" t="s">
        <v>5</v>
      </c>
      <c r="F1560" t="s">
        <v>5</v>
      </c>
      <c r="G1560" t="s">
        <v>5</v>
      </c>
      <c r="H1560" t="s">
        <v>6</v>
      </c>
      <c r="I1560" s="1">
        <v>37803</v>
      </c>
      <c r="J1560" s="1"/>
      <c r="K1560" s="1" t="b">
        <f t="shared" si="24"/>
        <v>0</v>
      </c>
      <c r="N1560" s="10"/>
      <c r="O1560" s="10"/>
    </row>
    <row r="1561" spans="1:15" x14ac:dyDescent="0.25">
      <c r="A1561" t="s">
        <v>1567</v>
      </c>
      <c r="B1561" t="s">
        <v>54</v>
      </c>
      <c r="C1561">
        <v>1559</v>
      </c>
      <c r="D1561">
        <v>323738</v>
      </c>
      <c r="E1561" t="s">
        <v>5</v>
      </c>
      <c r="F1561" t="s">
        <v>5</v>
      </c>
      <c r="G1561" t="s">
        <v>5</v>
      </c>
      <c r="H1561" t="s">
        <v>9</v>
      </c>
      <c r="I1561" s="1">
        <v>36831</v>
      </c>
      <c r="J1561" s="1"/>
      <c r="K1561" s="1" t="b">
        <f t="shared" si="24"/>
        <v>0</v>
      </c>
      <c r="N1561" s="10"/>
      <c r="O1561" s="10"/>
    </row>
    <row r="1562" spans="1:15" x14ac:dyDescent="0.25">
      <c r="A1562" t="s">
        <v>4823</v>
      </c>
      <c r="B1562" t="s">
        <v>41</v>
      </c>
      <c r="C1562">
        <v>1560</v>
      </c>
      <c r="D1562">
        <v>323687</v>
      </c>
      <c r="E1562">
        <v>507</v>
      </c>
      <c r="F1562" t="s">
        <v>5</v>
      </c>
      <c r="G1562" t="s">
        <v>5</v>
      </c>
      <c r="H1562" t="s">
        <v>3</v>
      </c>
      <c r="I1562" s="1">
        <v>36831</v>
      </c>
      <c r="J1562" s="1"/>
      <c r="K1562" s="1" t="b">
        <f t="shared" si="24"/>
        <v>0</v>
      </c>
      <c r="N1562" s="10"/>
      <c r="O1562" s="10"/>
    </row>
    <row r="1563" spans="1:15" x14ac:dyDescent="0.25">
      <c r="A1563" t="s">
        <v>1568</v>
      </c>
      <c r="B1563" t="s">
        <v>56</v>
      </c>
      <c r="C1563">
        <v>1561</v>
      </c>
      <c r="D1563">
        <v>296243</v>
      </c>
      <c r="E1563" t="s">
        <v>5</v>
      </c>
      <c r="F1563">
        <v>323330</v>
      </c>
      <c r="G1563" t="s">
        <v>5</v>
      </c>
      <c r="H1563" t="s">
        <v>7</v>
      </c>
      <c r="I1563" s="1">
        <v>38899</v>
      </c>
      <c r="J1563" s="1"/>
      <c r="K1563" s="1" t="b">
        <f t="shared" si="24"/>
        <v>0</v>
      </c>
      <c r="N1563" s="10"/>
      <c r="O1563" s="10"/>
    </row>
    <row r="1564" spans="1:15" x14ac:dyDescent="0.25">
      <c r="A1564" t="s">
        <v>1569</v>
      </c>
      <c r="B1564" t="s">
        <v>44</v>
      </c>
      <c r="C1564">
        <v>1562</v>
      </c>
      <c r="D1564">
        <v>302870</v>
      </c>
      <c r="E1564" t="s">
        <v>5</v>
      </c>
      <c r="F1564">
        <v>323309</v>
      </c>
      <c r="G1564" t="s">
        <v>5</v>
      </c>
      <c r="H1564" t="s">
        <v>3</v>
      </c>
      <c r="I1564" s="1">
        <v>36951</v>
      </c>
      <c r="J1564" s="1"/>
      <c r="K1564" s="1" t="b">
        <f t="shared" si="24"/>
        <v>0</v>
      </c>
      <c r="N1564" s="10"/>
      <c r="O1564" s="10"/>
    </row>
    <row r="1565" spans="1:15" x14ac:dyDescent="0.25">
      <c r="A1565" t="s">
        <v>1570</v>
      </c>
      <c r="B1565" t="s">
        <v>44</v>
      </c>
      <c r="C1565">
        <v>1563</v>
      </c>
      <c r="D1565">
        <v>297932</v>
      </c>
      <c r="E1565">
        <v>13</v>
      </c>
      <c r="F1565">
        <v>323166</v>
      </c>
      <c r="G1565">
        <v>23</v>
      </c>
      <c r="H1565" t="s">
        <v>3</v>
      </c>
      <c r="I1565" s="1">
        <v>36951</v>
      </c>
      <c r="J1565" s="1"/>
      <c r="K1565" s="1" t="b">
        <f t="shared" si="24"/>
        <v>0</v>
      </c>
      <c r="N1565" s="10"/>
      <c r="O1565" s="10"/>
    </row>
    <row r="1566" spans="1:15" x14ac:dyDescent="0.25">
      <c r="A1566" t="s">
        <v>1571</v>
      </c>
      <c r="B1566" t="s">
        <v>46</v>
      </c>
      <c r="C1566">
        <v>1564</v>
      </c>
      <c r="D1566">
        <v>322969</v>
      </c>
      <c r="E1566" t="s">
        <v>5</v>
      </c>
      <c r="F1566" t="s">
        <v>5</v>
      </c>
      <c r="G1566" t="s">
        <v>5</v>
      </c>
      <c r="H1566" t="s">
        <v>6</v>
      </c>
      <c r="I1566" s="1">
        <v>38534</v>
      </c>
      <c r="J1566" s="1"/>
      <c r="K1566" s="1" t="b">
        <f t="shared" si="24"/>
        <v>0</v>
      </c>
      <c r="N1566" s="10"/>
      <c r="O1566" s="10"/>
    </row>
    <row r="1567" spans="1:15" x14ac:dyDescent="0.25">
      <c r="A1567" t="s">
        <v>399</v>
      </c>
      <c r="B1567" t="s">
        <v>108</v>
      </c>
      <c r="C1567">
        <v>1565</v>
      </c>
      <c r="D1567">
        <v>322867</v>
      </c>
      <c r="E1567">
        <v>12533</v>
      </c>
      <c r="F1567" t="s">
        <v>5</v>
      </c>
      <c r="G1567" t="s">
        <v>5</v>
      </c>
      <c r="H1567" t="s">
        <v>7</v>
      </c>
      <c r="I1567" s="1">
        <v>38718</v>
      </c>
      <c r="J1567" s="1"/>
      <c r="K1567" s="1" t="b">
        <f t="shared" si="24"/>
        <v>0</v>
      </c>
      <c r="N1567" s="10"/>
      <c r="O1567" s="10"/>
    </row>
    <row r="1568" spans="1:15" x14ac:dyDescent="0.25">
      <c r="A1568" t="s">
        <v>1572</v>
      </c>
      <c r="B1568" t="s">
        <v>108</v>
      </c>
      <c r="C1568">
        <v>1566</v>
      </c>
      <c r="D1568">
        <v>322431</v>
      </c>
      <c r="E1568">
        <v>2008</v>
      </c>
      <c r="F1568" t="s">
        <v>5</v>
      </c>
      <c r="G1568" t="s">
        <v>5</v>
      </c>
      <c r="H1568" t="s">
        <v>7</v>
      </c>
      <c r="I1568" s="1">
        <v>38718</v>
      </c>
      <c r="J1568" s="1"/>
      <c r="K1568" s="1" t="b">
        <f t="shared" si="24"/>
        <v>0</v>
      </c>
      <c r="N1568" s="10"/>
      <c r="O1568" s="10"/>
    </row>
    <row r="1569" spans="1:15" x14ac:dyDescent="0.25">
      <c r="A1569" t="s">
        <v>1573</v>
      </c>
      <c r="B1569" t="s">
        <v>217</v>
      </c>
      <c r="C1569">
        <v>1567</v>
      </c>
      <c r="D1569">
        <v>209172</v>
      </c>
      <c r="E1569">
        <v>88</v>
      </c>
      <c r="F1569">
        <v>322410</v>
      </c>
      <c r="G1569">
        <v>199</v>
      </c>
      <c r="H1569" t="s">
        <v>7</v>
      </c>
      <c r="I1569" s="1">
        <v>38718</v>
      </c>
      <c r="J1569" s="1"/>
      <c r="K1569" s="1" t="b">
        <f t="shared" si="24"/>
        <v>0</v>
      </c>
      <c r="N1569" s="10"/>
      <c r="O1569" s="10"/>
    </row>
    <row r="1570" spans="1:15" x14ac:dyDescent="0.25">
      <c r="A1570" t="s">
        <v>4824</v>
      </c>
      <c r="B1570" t="s">
        <v>48</v>
      </c>
      <c r="C1570">
        <v>1568</v>
      </c>
      <c r="D1570" t="s">
        <v>5</v>
      </c>
      <c r="E1570" t="s">
        <v>5</v>
      </c>
      <c r="F1570">
        <v>321799</v>
      </c>
      <c r="G1570" t="s">
        <v>5</v>
      </c>
      <c r="H1570" t="s">
        <v>7</v>
      </c>
      <c r="I1570" s="1">
        <v>38899</v>
      </c>
      <c r="J1570" s="1"/>
      <c r="K1570" s="1" t="b">
        <f t="shared" si="24"/>
        <v>0</v>
      </c>
      <c r="N1570" s="10"/>
      <c r="O1570" s="10"/>
    </row>
    <row r="1571" spans="1:15" x14ac:dyDescent="0.25">
      <c r="A1571" t="s">
        <v>1574</v>
      </c>
      <c r="B1571" t="s">
        <v>87</v>
      </c>
      <c r="C1571">
        <v>1569</v>
      </c>
      <c r="D1571">
        <v>321125</v>
      </c>
      <c r="E1571">
        <v>258</v>
      </c>
      <c r="F1571" t="s">
        <v>5</v>
      </c>
      <c r="G1571" t="s">
        <v>5</v>
      </c>
      <c r="H1571" t="s">
        <v>7</v>
      </c>
      <c r="I1571" s="1">
        <v>36342</v>
      </c>
      <c r="J1571" s="1"/>
      <c r="K1571" s="1" t="b">
        <f t="shared" si="24"/>
        <v>0</v>
      </c>
      <c r="N1571" s="10"/>
      <c r="O1571" s="10"/>
    </row>
    <row r="1572" spans="1:15" x14ac:dyDescent="0.25">
      <c r="A1572" t="s">
        <v>1575</v>
      </c>
      <c r="B1572" t="s">
        <v>72</v>
      </c>
      <c r="C1572">
        <v>1570</v>
      </c>
      <c r="D1572" t="s">
        <v>5</v>
      </c>
      <c r="E1572" t="s">
        <v>5</v>
      </c>
      <c r="F1572">
        <v>321067</v>
      </c>
      <c r="G1572" t="s">
        <v>5</v>
      </c>
      <c r="H1572" t="s">
        <v>6</v>
      </c>
      <c r="I1572" s="1">
        <v>37010</v>
      </c>
      <c r="J1572" s="1"/>
      <c r="K1572" s="1" t="b">
        <f t="shared" si="24"/>
        <v>0</v>
      </c>
      <c r="N1572" s="10"/>
      <c r="O1572" s="10"/>
    </row>
    <row r="1573" spans="1:15" x14ac:dyDescent="0.25">
      <c r="A1573" t="s">
        <v>1576</v>
      </c>
      <c r="B1573" t="s">
        <v>48</v>
      </c>
      <c r="C1573">
        <v>1571</v>
      </c>
      <c r="D1573">
        <v>320881</v>
      </c>
      <c r="E1573" t="s">
        <v>5</v>
      </c>
      <c r="F1573" t="s">
        <v>5</v>
      </c>
      <c r="G1573" t="s">
        <v>5</v>
      </c>
      <c r="H1573" t="s">
        <v>7</v>
      </c>
      <c r="I1573" s="1">
        <v>38899</v>
      </c>
      <c r="J1573" s="1"/>
      <c r="K1573" s="1" t="b">
        <f t="shared" si="24"/>
        <v>0</v>
      </c>
      <c r="N1573" s="10"/>
      <c r="O1573" s="10"/>
    </row>
    <row r="1574" spans="1:15" x14ac:dyDescent="0.25">
      <c r="A1574" t="s">
        <v>1577</v>
      </c>
      <c r="B1574" t="s">
        <v>44</v>
      </c>
      <c r="C1574">
        <v>1572</v>
      </c>
      <c r="D1574">
        <v>267739</v>
      </c>
      <c r="E1574">
        <v>15</v>
      </c>
      <c r="F1574">
        <v>320619</v>
      </c>
      <c r="G1574">
        <v>46</v>
      </c>
      <c r="H1574" t="s">
        <v>3</v>
      </c>
      <c r="I1574" s="1">
        <v>36951</v>
      </c>
      <c r="J1574" s="1"/>
      <c r="K1574" s="1" t="b">
        <f t="shared" si="24"/>
        <v>0</v>
      </c>
      <c r="N1574" s="10"/>
      <c r="O1574" s="10"/>
    </row>
    <row r="1575" spans="1:15" x14ac:dyDescent="0.25">
      <c r="A1575" t="s">
        <v>1578</v>
      </c>
      <c r="B1575" t="s">
        <v>258</v>
      </c>
      <c r="C1575">
        <v>1573</v>
      </c>
      <c r="D1575">
        <v>320166</v>
      </c>
      <c r="E1575">
        <v>93</v>
      </c>
      <c r="F1575" t="s">
        <v>5</v>
      </c>
      <c r="G1575" t="s">
        <v>5</v>
      </c>
      <c r="H1575" t="s">
        <v>6</v>
      </c>
      <c r="I1575" s="1">
        <v>38899</v>
      </c>
      <c r="J1575" s="1"/>
      <c r="K1575" s="1" t="b">
        <f t="shared" si="24"/>
        <v>0</v>
      </c>
      <c r="N1575" s="10"/>
      <c r="O1575" s="10"/>
    </row>
    <row r="1576" spans="1:15" x14ac:dyDescent="0.25">
      <c r="A1576" t="s">
        <v>1579</v>
      </c>
      <c r="B1576" t="s">
        <v>108</v>
      </c>
      <c r="C1576">
        <v>1574</v>
      </c>
      <c r="D1576">
        <v>319943</v>
      </c>
      <c r="E1576">
        <v>1975</v>
      </c>
      <c r="F1576" t="s">
        <v>5</v>
      </c>
      <c r="G1576" t="s">
        <v>5</v>
      </c>
      <c r="H1576" t="s">
        <v>7</v>
      </c>
      <c r="I1576" s="1">
        <v>38718</v>
      </c>
      <c r="J1576" s="1"/>
      <c r="K1576" s="1" t="b">
        <f t="shared" si="24"/>
        <v>0</v>
      </c>
      <c r="N1576" s="10"/>
      <c r="O1576" s="10"/>
    </row>
    <row r="1577" spans="1:15" x14ac:dyDescent="0.25">
      <c r="A1577" t="s">
        <v>1580</v>
      </c>
      <c r="B1577" t="s">
        <v>72</v>
      </c>
      <c r="C1577">
        <v>1575</v>
      </c>
      <c r="D1577" t="s">
        <v>5</v>
      </c>
      <c r="E1577" t="s">
        <v>5</v>
      </c>
      <c r="F1577">
        <v>319675</v>
      </c>
      <c r="G1577" t="s">
        <v>5</v>
      </c>
      <c r="H1577" t="s">
        <v>6</v>
      </c>
      <c r="I1577" s="1">
        <v>37010</v>
      </c>
      <c r="J1577" s="1"/>
      <c r="K1577" s="1" t="b">
        <f t="shared" si="24"/>
        <v>0</v>
      </c>
      <c r="N1577" s="10"/>
      <c r="O1577" s="10"/>
    </row>
    <row r="1578" spans="1:15" x14ac:dyDescent="0.25">
      <c r="A1578" t="s">
        <v>1581</v>
      </c>
      <c r="B1578" t="s">
        <v>83</v>
      </c>
      <c r="C1578">
        <v>1576</v>
      </c>
      <c r="D1578" t="s">
        <v>5</v>
      </c>
      <c r="E1578" t="s">
        <v>5</v>
      </c>
      <c r="F1578">
        <v>319253</v>
      </c>
      <c r="G1578">
        <v>1468</v>
      </c>
      <c r="H1578" t="s">
        <v>6</v>
      </c>
      <c r="I1578" s="1">
        <v>38899</v>
      </c>
      <c r="J1578" s="1"/>
      <c r="K1578" s="1" t="b">
        <f t="shared" si="24"/>
        <v>0</v>
      </c>
      <c r="N1578" s="10"/>
      <c r="O1578" s="10"/>
    </row>
    <row r="1579" spans="1:15" x14ac:dyDescent="0.25">
      <c r="A1579" t="s">
        <v>1582</v>
      </c>
      <c r="B1579" t="s">
        <v>56</v>
      </c>
      <c r="C1579">
        <v>1577</v>
      </c>
      <c r="D1579">
        <v>319244</v>
      </c>
      <c r="E1579" t="s">
        <v>5</v>
      </c>
      <c r="F1579" t="s">
        <v>5</v>
      </c>
      <c r="G1579" t="s">
        <v>5</v>
      </c>
      <c r="H1579" t="s">
        <v>7</v>
      </c>
      <c r="I1579" s="1">
        <v>38899</v>
      </c>
      <c r="J1579" s="1"/>
      <c r="K1579" s="1" t="b">
        <f t="shared" si="24"/>
        <v>0</v>
      </c>
      <c r="N1579" s="10"/>
      <c r="O1579" s="10"/>
    </row>
    <row r="1580" spans="1:15" x14ac:dyDescent="0.25">
      <c r="A1580" t="s">
        <v>1583</v>
      </c>
      <c r="B1580" t="s">
        <v>44</v>
      </c>
      <c r="C1580">
        <v>1578</v>
      </c>
      <c r="D1580">
        <v>298827</v>
      </c>
      <c r="E1580">
        <v>9</v>
      </c>
      <c r="F1580">
        <v>319235</v>
      </c>
      <c r="G1580">
        <v>22</v>
      </c>
      <c r="H1580" t="s">
        <v>3</v>
      </c>
      <c r="I1580" s="1">
        <v>36951</v>
      </c>
      <c r="J1580" s="1"/>
      <c r="K1580" s="1" t="b">
        <f t="shared" si="24"/>
        <v>0</v>
      </c>
      <c r="N1580" s="10"/>
      <c r="O1580" s="10"/>
    </row>
    <row r="1581" spans="1:15" x14ac:dyDescent="0.25">
      <c r="A1581" t="s">
        <v>1584</v>
      </c>
      <c r="B1581" t="s">
        <v>46</v>
      </c>
      <c r="C1581">
        <v>1579</v>
      </c>
      <c r="D1581">
        <v>318808</v>
      </c>
      <c r="E1581" t="s">
        <v>5</v>
      </c>
      <c r="F1581" t="s">
        <v>5</v>
      </c>
      <c r="G1581" t="s">
        <v>5</v>
      </c>
      <c r="H1581" t="s">
        <v>6</v>
      </c>
      <c r="I1581" s="1">
        <v>38534</v>
      </c>
      <c r="J1581" s="1"/>
      <c r="K1581" s="1" t="b">
        <f t="shared" si="24"/>
        <v>0</v>
      </c>
      <c r="N1581" s="10"/>
      <c r="O1581" s="10"/>
    </row>
    <row r="1582" spans="1:15" x14ac:dyDescent="0.25">
      <c r="A1582" t="s">
        <v>1585</v>
      </c>
      <c r="B1582" t="s">
        <v>56</v>
      </c>
      <c r="C1582">
        <v>1580</v>
      </c>
      <c r="D1582">
        <v>307893</v>
      </c>
      <c r="E1582" t="s">
        <v>5</v>
      </c>
      <c r="F1582">
        <v>318784</v>
      </c>
      <c r="G1582" t="s">
        <v>5</v>
      </c>
      <c r="H1582" t="s">
        <v>7</v>
      </c>
      <c r="I1582" s="1">
        <v>38899</v>
      </c>
      <c r="J1582" s="1"/>
      <c r="K1582" s="1" t="b">
        <f t="shared" si="24"/>
        <v>0</v>
      </c>
      <c r="N1582" s="10"/>
      <c r="O1582" s="10"/>
    </row>
    <row r="1583" spans="1:15" x14ac:dyDescent="0.25">
      <c r="A1583" t="s">
        <v>1586</v>
      </c>
      <c r="B1583" t="s">
        <v>36</v>
      </c>
      <c r="C1583">
        <v>1581</v>
      </c>
      <c r="D1583">
        <v>318584</v>
      </c>
      <c r="E1583">
        <v>241</v>
      </c>
      <c r="F1583" t="s">
        <v>5</v>
      </c>
      <c r="G1583" t="s">
        <v>5</v>
      </c>
      <c r="H1583" t="s">
        <v>3</v>
      </c>
      <c r="I1583" s="1">
        <v>38626</v>
      </c>
      <c r="J1583" s="1"/>
      <c r="K1583" s="1" t="b">
        <f t="shared" si="24"/>
        <v>0</v>
      </c>
      <c r="N1583" s="10"/>
      <c r="O1583" s="10"/>
    </row>
    <row r="1584" spans="1:15" x14ac:dyDescent="0.25">
      <c r="A1584" t="s">
        <v>1587</v>
      </c>
      <c r="B1584" t="s">
        <v>54</v>
      </c>
      <c r="C1584">
        <v>1582</v>
      </c>
      <c r="D1584">
        <v>318348</v>
      </c>
      <c r="E1584" t="s">
        <v>5</v>
      </c>
      <c r="F1584" t="s">
        <v>5</v>
      </c>
      <c r="G1584" t="s">
        <v>5</v>
      </c>
      <c r="H1584" t="s">
        <v>9</v>
      </c>
      <c r="I1584" s="1">
        <v>36831</v>
      </c>
      <c r="J1584" s="1"/>
      <c r="K1584" s="1" t="b">
        <f t="shared" si="24"/>
        <v>0</v>
      </c>
      <c r="N1584" s="10"/>
      <c r="O1584" s="10"/>
    </row>
    <row r="1585" spans="1:15" x14ac:dyDescent="0.25">
      <c r="A1585" t="s">
        <v>4757</v>
      </c>
      <c r="B1585" t="s">
        <v>54</v>
      </c>
      <c r="C1585">
        <v>1583</v>
      </c>
      <c r="D1585">
        <v>317848</v>
      </c>
      <c r="E1585" t="s">
        <v>5</v>
      </c>
      <c r="F1585" t="s">
        <v>5</v>
      </c>
      <c r="G1585" t="s">
        <v>5</v>
      </c>
      <c r="H1585" t="s">
        <v>9</v>
      </c>
      <c r="I1585" s="1">
        <v>36831</v>
      </c>
      <c r="J1585" s="1"/>
      <c r="K1585" s="1" t="b">
        <f t="shared" si="24"/>
        <v>0</v>
      </c>
      <c r="N1585" s="10"/>
      <c r="O1585" s="10"/>
    </row>
    <row r="1586" spans="1:15" x14ac:dyDescent="0.25">
      <c r="A1586" t="s">
        <v>1588</v>
      </c>
      <c r="B1586" t="s">
        <v>56</v>
      </c>
      <c r="C1586">
        <v>1584</v>
      </c>
      <c r="D1586">
        <v>317821</v>
      </c>
      <c r="E1586" t="s">
        <v>5</v>
      </c>
      <c r="F1586" t="s">
        <v>5</v>
      </c>
      <c r="G1586" t="s">
        <v>5</v>
      </c>
      <c r="H1586" t="s">
        <v>7</v>
      </c>
      <c r="I1586" s="1">
        <v>38899</v>
      </c>
      <c r="J1586" s="1"/>
      <c r="K1586" s="1" t="b">
        <f t="shared" si="24"/>
        <v>0</v>
      </c>
      <c r="N1586" s="10"/>
      <c r="O1586" s="10"/>
    </row>
    <row r="1587" spans="1:15" x14ac:dyDescent="0.25">
      <c r="A1587" t="s">
        <v>1589</v>
      </c>
      <c r="B1587" t="s">
        <v>54</v>
      </c>
      <c r="C1587">
        <v>1585</v>
      </c>
      <c r="D1587">
        <v>317669</v>
      </c>
      <c r="E1587" t="s">
        <v>5</v>
      </c>
      <c r="F1587" t="s">
        <v>5</v>
      </c>
      <c r="G1587" t="s">
        <v>5</v>
      </c>
      <c r="H1587" t="s">
        <v>9</v>
      </c>
      <c r="I1587" s="1">
        <v>36831</v>
      </c>
      <c r="J1587" s="1"/>
      <c r="K1587" s="1" t="b">
        <f t="shared" si="24"/>
        <v>0</v>
      </c>
      <c r="N1587" s="10"/>
      <c r="O1587" s="10"/>
    </row>
    <row r="1588" spans="1:15" x14ac:dyDescent="0.25">
      <c r="A1588" t="s">
        <v>1590</v>
      </c>
      <c r="B1588" t="s">
        <v>222</v>
      </c>
      <c r="C1588">
        <v>1586</v>
      </c>
      <c r="D1588">
        <v>317571</v>
      </c>
      <c r="E1588" t="s">
        <v>5</v>
      </c>
      <c r="F1588" t="s">
        <v>5</v>
      </c>
      <c r="G1588" t="s">
        <v>5</v>
      </c>
      <c r="H1588" t="s">
        <v>3</v>
      </c>
      <c r="I1588" t="s">
        <v>16</v>
      </c>
      <c r="K1588" s="1" t="b">
        <f t="shared" si="24"/>
        <v>0</v>
      </c>
      <c r="N1588" s="10"/>
      <c r="O1588" s="10"/>
    </row>
    <row r="1589" spans="1:15" x14ac:dyDescent="0.25">
      <c r="A1589" t="s">
        <v>1591</v>
      </c>
      <c r="B1589" t="s">
        <v>46</v>
      </c>
      <c r="C1589">
        <v>1587</v>
      </c>
      <c r="D1589">
        <v>317085</v>
      </c>
      <c r="E1589" t="s">
        <v>5</v>
      </c>
      <c r="F1589" t="s">
        <v>5</v>
      </c>
      <c r="G1589" t="s">
        <v>5</v>
      </c>
      <c r="H1589" t="s">
        <v>6</v>
      </c>
      <c r="I1589" s="1">
        <v>38534</v>
      </c>
      <c r="J1589" s="1"/>
      <c r="K1589" s="1" t="b">
        <f t="shared" si="24"/>
        <v>0</v>
      </c>
      <c r="N1589" s="10"/>
      <c r="O1589" s="10"/>
    </row>
    <row r="1590" spans="1:15" x14ac:dyDescent="0.25">
      <c r="A1590" t="s">
        <v>1592</v>
      </c>
      <c r="B1590" t="s">
        <v>44</v>
      </c>
      <c r="C1590">
        <v>1588</v>
      </c>
      <c r="D1590" t="s">
        <v>5</v>
      </c>
      <c r="E1590">
        <v>66</v>
      </c>
      <c r="F1590" t="s">
        <v>5</v>
      </c>
      <c r="G1590" t="s">
        <v>5</v>
      </c>
      <c r="H1590" t="s">
        <v>3</v>
      </c>
      <c r="I1590" s="1">
        <v>36951</v>
      </c>
      <c r="J1590" s="1"/>
      <c r="K1590" s="1" t="b">
        <f t="shared" si="24"/>
        <v>0</v>
      </c>
      <c r="N1590" s="10"/>
      <c r="O1590" s="10"/>
    </row>
    <row r="1591" spans="1:15" x14ac:dyDescent="0.25">
      <c r="A1591" t="s">
        <v>4685</v>
      </c>
      <c r="B1591" t="s">
        <v>39</v>
      </c>
      <c r="C1591">
        <v>1589</v>
      </c>
      <c r="D1591">
        <v>316718</v>
      </c>
      <c r="E1591">
        <v>144</v>
      </c>
      <c r="F1591" t="s">
        <v>5</v>
      </c>
      <c r="G1591" t="s">
        <v>5</v>
      </c>
      <c r="H1591" t="s">
        <v>7</v>
      </c>
      <c r="I1591" s="1">
        <v>38534</v>
      </c>
      <c r="J1591" s="1"/>
      <c r="K1591" s="1" t="b">
        <f t="shared" si="24"/>
        <v>0</v>
      </c>
      <c r="N1591" s="10"/>
      <c r="O1591" s="10"/>
    </row>
    <row r="1592" spans="1:15" x14ac:dyDescent="0.25">
      <c r="A1592" t="s">
        <v>1593</v>
      </c>
      <c r="B1592" t="s">
        <v>228</v>
      </c>
      <c r="C1592">
        <v>1590</v>
      </c>
      <c r="D1592">
        <v>316716</v>
      </c>
      <c r="E1592">
        <v>94</v>
      </c>
      <c r="F1592" t="s">
        <v>5</v>
      </c>
      <c r="G1592" t="s">
        <v>5</v>
      </c>
      <c r="H1592" t="s">
        <v>7</v>
      </c>
      <c r="I1592" s="1">
        <v>38899</v>
      </c>
      <c r="J1592" s="1"/>
      <c r="K1592" s="1" t="b">
        <f t="shared" si="24"/>
        <v>0</v>
      </c>
      <c r="N1592" s="10"/>
      <c r="O1592" s="10"/>
    </row>
    <row r="1593" spans="1:15" x14ac:dyDescent="0.25">
      <c r="A1593" t="s">
        <v>1594</v>
      </c>
      <c r="B1593" t="s">
        <v>36</v>
      </c>
      <c r="C1593">
        <v>1591</v>
      </c>
      <c r="D1593">
        <v>315792</v>
      </c>
      <c r="E1593">
        <v>60</v>
      </c>
      <c r="F1593" t="s">
        <v>5</v>
      </c>
      <c r="G1593" t="s">
        <v>5</v>
      </c>
      <c r="H1593" t="s">
        <v>3</v>
      </c>
      <c r="I1593" s="1">
        <v>38626</v>
      </c>
      <c r="J1593" s="1"/>
      <c r="K1593" s="1" t="b">
        <f t="shared" si="24"/>
        <v>0</v>
      </c>
      <c r="N1593" s="10"/>
      <c r="O1593" s="10"/>
    </row>
    <row r="1594" spans="1:15" x14ac:dyDescent="0.25">
      <c r="A1594" t="s">
        <v>1595</v>
      </c>
      <c r="B1594" t="s">
        <v>44</v>
      </c>
      <c r="C1594">
        <v>1592</v>
      </c>
      <c r="D1594">
        <v>315695</v>
      </c>
      <c r="E1594">
        <v>35</v>
      </c>
      <c r="F1594" t="s">
        <v>5</v>
      </c>
      <c r="G1594" t="s">
        <v>5</v>
      </c>
      <c r="H1594" t="s">
        <v>3</v>
      </c>
      <c r="I1594" s="1">
        <v>36951</v>
      </c>
      <c r="J1594" s="1"/>
      <c r="K1594" s="1" t="b">
        <f t="shared" si="24"/>
        <v>0</v>
      </c>
      <c r="N1594" s="10"/>
      <c r="O1594" s="10"/>
    </row>
    <row r="1595" spans="1:15" x14ac:dyDescent="0.25">
      <c r="A1595" t="s">
        <v>1596</v>
      </c>
      <c r="B1595" t="s">
        <v>78</v>
      </c>
      <c r="C1595">
        <v>1593</v>
      </c>
      <c r="D1595">
        <v>315075</v>
      </c>
      <c r="E1595" t="s">
        <v>5</v>
      </c>
      <c r="F1595" t="s">
        <v>5</v>
      </c>
      <c r="G1595" t="s">
        <v>5</v>
      </c>
      <c r="H1595" t="s">
        <v>7</v>
      </c>
      <c r="I1595" s="1">
        <v>37803</v>
      </c>
      <c r="J1595" s="1"/>
      <c r="K1595" s="1" t="b">
        <f t="shared" si="24"/>
        <v>0</v>
      </c>
      <c r="N1595" s="10"/>
      <c r="O1595" s="10"/>
    </row>
    <row r="1596" spans="1:15" x14ac:dyDescent="0.25">
      <c r="A1596" t="s">
        <v>1597</v>
      </c>
      <c r="B1596" t="s">
        <v>44</v>
      </c>
      <c r="C1596">
        <v>1594</v>
      </c>
      <c r="D1596">
        <v>314334</v>
      </c>
      <c r="E1596">
        <v>11</v>
      </c>
      <c r="F1596" t="s">
        <v>5</v>
      </c>
      <c r="G1596" t="s">
        <v>5</v>
      </c>
      <c r="H1596" t="s">
        <v>3</v>
      </c>
      <c r="I1596" s="1">
        <v>36951</v>
      </c>
      <c r="J1596" s="1"/>
      <c r="K1596" s="1" t="b">
        <f t="shared" si="24"/>
        <v>0</v>
      </c>
      <c r="N1596" s="10"/>
      <c r="O1596" s="10"/>
    </row>
    <row r="1597" spans="1:15" x14ac:dyDescent="0.25">
      <c r="A1597" t="s">
        <v>1598</v>
      </c>
      <c r="B1597" t="s">
        <v>54</v>
      </c>
      <c r="C1597">
        <v>1595</v>
      </c>
      <c r="D1597">
        <v>314296</v>
      </c>
      <c r="E1597" t="s">
        <v>5</v>
      </c>
      <c r="F1597" t="s">
        <v>5</v>
      </c>
      <c r="G1597" t="s">
        <v>5</v>
      </c>
      <c r="H1597" t="s">
        <v>9</v>
      </c>
      <c r="I1597" s="1">
        <v>36831</v>
      </c>
      <c r="J1597" s="1"/>
      <c r="K1597" s="1" t="b">
        <f t="shared" si="24"/>
        <v>0</v>
      </c>
      <c r="N1597" s="10"/>
      <c r="O1597" s="10"/>
    </row>
    <row r="1598" spans="1:15" x14ac:dyDescent="0.25">
      <c r="A1598" t="s">
        <v>1599</v>
      </c>
      <c r="B1598" t="s">
        <v>97</v>
      </c>
      <c r="C1598">
        <v>1596</v>
      </c>
      <c r="D1598">
        <v>314239</v>
      </c>
      <c r="E1598" t="s">
        <v>5</v>
      </c>
      <c r="F1598" t="s">
        <v>5</v>
      </c>
      <c r="G1598" t="s">
        <v>5</v>
      </c>
      <c r="H1598" t="s">
        <v>3</v>
      </c>
      <c r="I1598" s="1">
        <v>35348</v>
      </c>
      <c r="J1598" s="1"/>
      <c r="K1598" s="1" t="b">
        <f t="shared" si="24"/>
        <v>0</v>
      </c>
      <c r="N1598" s="10"/>
      <c r="O1598" s="10"/>
    </row>
    <row r="1599" spans="1:15" x14ac:dyDescent="0.25">
      <c r="A1599" t="s">
        <v>4667</v>
      </c>
      <c r="B1599" t="s">
        <v>282</v>
      </c>
      <c r="C1599">
        <v>1597</v>
      </c>
      <c r="D1599">
        <v>248241</v>
      </c>
      <c r="E1599">
        <v>103</v>
      </c>
      <c r="F1599">
        <v>314192</v>
      </c>
      <c r="G1599">
        <v>699</v>
      </c>
      <c r="H1599" t="s">
        <v>7</v>
      </c>
      <c r="I1599" s="1">
        <v>38898</v>
      </c>
      <c r="J1599" s="1"/>
      <c r="K1599" s="1" t="b">
        <f t="shared" si="24"/>
        <v>0</v>
      </c>
      <c r="N1599" s="10"/>
      <c r="O1599" s="10"/>
    </row>
    <row r="1600" spans="1:15" x14ac:dyDescent="0.25">
      <c r="A1600" t="s">
        <v>1600</v>
      </c>
      <c r="B1600" t="s">
        <v>46</v>
      </c>
      <c r="C1600">
        <v>1598</v>
      </c>
      <c r="D1600">
        <v>314127</v>
      </c>
      <c r="E1600" t="s">
        <v>5</v>
      </c>
      <c r="F1600" t="s">
        <v>5</v>
      </c>
      <c r="G1600" t="s">
        <v>5</v>
      </c>
      <c r="H1600" t="s">
        <v>6</v>
      </c>
      <c r="I1600" s="1">
        <v>38534</v>
      </c>
      <c r="J1600" s="1"/>
      <c r="K1600" s="1" t="b">
        <f t="shared" si="24"/>
        <v>0</v>
      </c>
      <c r="N1600" s="10"/>
      <c r="O1600" s="10"/>
    </row>
    <row r="1601" spans="1:15" x14ac:dyDescent="0.25">
      <c r="A1601" t="s">
        <v>1601</v>
      </c>
      <c r="B1601" t="s">
        <v>54</v>
      </c>
      <c r="C1601">
        <v>1599</v>
      </c>
      <c r="D1601">
        <v>313821</v>
      </c>
      <c r="E1601" t="s">
        <v>5</v>
      </c>
      <c r="F1601" t="s">
        <v>5</v>
      </c>
      <c r="G1601" t="s">
        <v>5</v>
      </c>
      <c r="H1601" t="s">
        <v>9</v>
      </c>
      <c r="I1601" s="1">
        <v>36831</v>
      </c>
      <c r="J1601" s="1"/>
      <c r="K1601" s="1" t="b">
        <f t="shared" si="24"/>
        <v>0</v>
      </c>
      <c r="N1601" s="10"/>
      <c r="O1601" s="10"/>
    </row>
    <row r="1602" spans="1:15" x14ac:dyDescent="0.25">
      <c r="A1602" t="s">
        <v>1602</v>
      </c>
      <c r="B1602" t="s">
        <v>46</v>
      </c>
      <c r="C1602">
        <v>1600</v>
      </c>
      <c r="D1602">
        <v>313584</v>
      </c>
      <c r="E1602">
        <v>1293</v>
      </c>
      <c r="F1602" t="s">
        <v>5</v>
      </c>
      <c r="G1602" t="s">
        <v>5</v>
      </c>
      <c r="H1602" t="s">
        <v>6</v>
      </c>
      <c r="I1602" s="1">
        <v>38534</v>
      </c>
      <c r="J1602" s="1"/>
      <c r="K1602" s="1" t="b">
        <f t="shared" si="24"/>
        <v>0</v>
      </c>
      <c r="N1602" s="10"/>
      <c r="O1602" s="10"/>
    </row>
    <row r="1603" spans="1:15" x14ac:dyDescent="0.25">
      <c r="A1603" t="s">
        <v>1603</v>
      </c>
      <c r="B1603" t="s">
        <v>78</v>
      </c>
      <c r="C1603">
        <v>1601</v>
      </c>
      <c r="D1603">
        <v>313177</v>
      </c>
      <c r="E1603" t="s">
        <v>5</v>
      </c>
      <c r="F1603" t="s">
        <v>5</v>
      </c>
      <c r="G1603" t="s">
        <v>5</v>
      </c>
      <c r="H1603" t="s">
        <v>7</v>
      </c>
      <c r="I1603" s="1">
        <v>37803</v>
      </c>
      <c r="J1603" s="1"/>
      <c r="K1603" s="1" t="b">
        <f t="shared" ref="K1603:K1666" si="25">EXACT(A1603,UPPER(A1603))</f>
        <v>0</v>
      </c>
      <c r="N1603" s="10"/>
      <c r="O1603" s="10"/>
    </row>
    <row r="1604" spans="1:15" x14ac:dyDescent="0.25">
      <c r="A1604" t="s">
        <v>4779</v>
      </c>
      <c r="B1604" t="s">
        <v>54</v>
      </c>
      <c r="C1604">
        <v>1602</v>
      </c>
      <c r="D1604">
        <v>313089</v>
      </c>
      <c r="E1604" t="s">
        <v>5</v>
      </c>
      <c r="F1604" t="s">
        <v>5</v>
      </c>
      <c r="G1604" t="s">
        <v>5</v>
      </c>
      <c r="H1604" t="s">
        <v>9</v>
      </c>
      <c r="I1604" s="1">
        <v>36831</v>
      </c>
      <c r="J1604" s="1"/>
      <c r="K1604" s="1" t="b">
        <f t="shared" si="25"/>
        <v>0</v>
      </c>
      <c r="N1604" s="10"/>
      <c r="O1604" s="10"/>
    </row>
    <row r="1605" spans="1:15" x14ac:dyDescent="0.25">
      <c r="A1605" t="s">
        <v>1604</v>
      </c>
      <c r="B1605" t="s">
        <v>70</v>
      </c>
      <c r="C1605">
        <v>1603</v>
      </c>
      <c r="D1605">
        <v>312775</v>
      </c>
      <c r="E1605" t="s">
        <v>5</v>
      </c>
      <c r="F1605" t="s">
        <v>5</v>
      </c>
      <c r="G1605" t="s">
        <v>5</v>
      </c>
      <c r="H1605" t="s">
        <v>3</v>
      </c>
      <c r="I1605" s="1">
        <v>33568</v>
      </c>
      <c r="J1605" s="1"/>
      <c r="K1605" s="1" t="b">
        <f t="shared" si="25"/>
        <v>0</v>
      </c>
      <c r="N1605" s="10"/>
      <c r="O1605" s="10"/>
    </row>
    <row r="1606" spans="1:15" x14ac:dyDescent="0.25">
      <c r="A1606" t="s">
        <v>1605</v>
      </c>
      <c r="B1606" t="s">
        <v>74</v>
      </c>
      <c r="C1606">
        <v>1604</v>
      </c>
      <c r="D1606" t="s">
        <v>5</v>
      </c>
      <c r="E1606" t="s">
        <v>5</v>
      </c>
      <c r="F1606">
        <v>312411</v>
      </c>
      <c r="G1606">
        <v>1526</v>
      </c>
      <c r="H1606" t="s">
        <v>7</v>
      </c>
      <c r="I1606" s="1">
        <v>38899</v>
      </c>
      <c r="J1606" s="1"/>
      <c r="K1606" s="1" t="b">
        <f t="shared" si="25"/>
        <v>0</v>
      </c>
      <c r="N1606" s="10"/>
      <c r="O1606" s="10"/>
    </row>
    <row r="1607" spans="1:15" x14ac:dyDescent="0.25">
      <c r="A1607" t="s">
        <v>1606</v>
      </c>
      <c r="B1607" t="s">
        <v>36</v>
      </c>
      <c r="C1607">
        <v>1605</v>
      </c>
      <c r="D1607">
        <v>312393</v>
      </c>
      <c r="E1607">
        <v>39</v>
      </c>
      <c r="F1607" t="s">
        <v>5</v>
      </c>
      <c r="G1607" t="s">
        <v>5</v>
      </c>
      <c r="H1607" t="s">
        <v>3</v>
      </c>
      <c r="I1607" s="1">
        <v>38626</v>
      </c>
      <c r="J1607" s="1"/>
      <c r="K1607" s="1" t="b">
        <f t="shared" si="25"/>
        <v>0</v>
      </c>
      <c r="N1607" s="10"/>
      <c r="O1607" s="10"/>
    </row>
    <row r="1608" spans="1:15" x14ac:dyDescent="0.25">
      <c r="A1608" t="s">
        <v>1607</v>
      </c>
      <c r="B1608" t="s">
        <v>438</v>
      </c>
      <c r="C1608">
        <v>1606</v>
      </c>
      <c r="D1608">
        <v>311630</v>
      </c>
      <c r="E1608" t="s">
        <v>5</v>
      </c>
      <c r="F1608" t="s">
        <v>5</v>
      </c>
      <c r="G1608" t="s">
        <v>5</v>
      </c>
      <c r="H1608" t="s">
        <v>6</v>
      </c>
      <c r="I1608" s="1">
        <v>38899</v>
      </c>
      <c r="J1608" s="1"/>
      <c r="K1608" s="1" t="b">
        <f t="shared" si="25"/>
        <v>0</v>
      </c>
      <c r="N1608" s="10"/>
      <c r="O1608" s="10"/>
    </row>
    <row r="1609" spans="1:15" x14ac:dyDescent="0.25">
      <c r="A1609" t="s">
        <v>1608</v>
      </c>
      <c r="B1609" t="s">
        <v>54</v>
      </c>
      <c r="C1609">
        <v>1607</v>
      </c>
      <c r="D1609">
        <v>311509</v>
      </c>
      <c r="E1609" t="s">
        <v>5</v>
      </c>
      <c r="F1609" t="s">
        <v>5</v>
      </c>
      <c r="G1609" t="s">
        <v>5</v>
      </c>
      <c r="H1609" t="s">
        <v>9</v>
      </c>
      <c r="I1609" s="1">
        <v>36831</v>
      </c>
      <c r="J1609" s="1"/>
      <c r="K1609" s="1" t="b">
        <f t="shared" si="25"/>
        <v>0</v>
      </c>
      <c r="N1609" s="10"/>
      <c r="O1609" s="10"/>
    </row>
    <row r="1610" spans="1:15" x14ac:dyDescent="0.25">
      <c r="A1610" t="s">
        <v>1609</v>
      </c>
      <c r="B1610" t="s">
        <v>36</v>
      </c>
      <c r="C1610">
        <v>1608</v>
      </c>
      <c r="D1610">
        <v>311508</v>
      </c>
      <c r="E1610">
        <v>825</v>
      </c>
      <c r="F1610" t="s">
        <v>5</v>
      </c>
      <c r="G1610" t="s">
        <v>5</v>
      </c>
      <c r="H1610" t="s">
        <v>3</v>
      </c>
      <c r="I1610" s="1">
        <v>38626</v>
      </c>
      <c r="J1610" s="1"/>
      <c r="K1610" s="1" t="b">
        <f t="shared" si="25"/>
        <v>0</v>
      </c>
      <c r="N1610" s="10"/>
      <c r="O1610" s="10"/>
    </row>
    <row r="1611" spans="1:15" x14ac:dyDescent="0.25">
      <c r="A1611" t="s">
        <v>1610</v>
      </c>
      <c r="B1611" t="s">
        <v>70</v>
      </c>
      <c r="C1611">
        <v>1609</v>
      </c>
      <c r="D1611">
        <v>310839</v>
      </c>
      <c r="E1611" t="s">
        <v>5</v>
      </c>
      <c r="F1611" t="s">
        <v>5</v>
      </c>
      <c r="G1611" t="s">
        <v>5</v>
      </c>
      <c r="H1611" t="s">
        <v>3</v>
      </c>
      <c r="I1611" s="1">
        <v>33568</v>
      </c>
      <c r="J1611" s="1"/>
      <c r="K1611" s="1" t="b">
        <f t="shared" si="25"/>
        <v>0</v>
      </c>
      <c r="N1611" s="10"/>
      <c r="O1611" s="10"/>
    </row>
    <row r="1612" spans="1:15" x14ac:dyDescent="0.25">
      <c r="A1612" t="s">
        <v>1611</v>
      </c>
      <c r="B1612" t="s">
        <v>421</v>
      </c>
      <c r="C1612">
        <v>1610</v>
      </c>
      <c r="D1612">
        <v>310681</v>
      </c>
      <c r="E1612">
        <v>214</v>
      </c>
      <c r="F1612" t="s">
        <v>5</v>
      </c>
      <c r="G1612" t="s">
        <v>5</v>
      </c>
      <c r="H1612" t="s">
        <v>7</v>
      </c>
      <c r="I1612" s="1">
        <v>38534</v>
      </c>
      <c r="J1612" s="1"/>
      <c r="K1612" s="1" t="b">
        <f t="shared" si="25"/>
        <v>0</v>
      </c>
      <c r="N1612" s="10"/>
      <c r="O1612" s="10"/>
    </row>
    <row r="1613" spans="1:15" x14ac:dyDescent="0.25">
      <c r="A1613" t="s">
        <v>1612</v>
      </c>
      <c r="B1613" t="s">
        <v>46</v>
      </c>
      <c r="C1613">
        <v>1611</v>
      </c>
      <c r="D1613">
        <v>310216</v>
      </c>
      <c r="E1613">
        <v>771</v>
      </c>
      <c r="F1613" t="s">
        <v>5</v>
      </c>
      <c r="G1613" t="s">
        <v>5</v>
      </c>
      <c r="H1613" t="s">
        <v>6</v>
      </c>
      <c r="I1613" s="1">
        <v>38534</v>
      </c>
      <c r="J1613" s="1"/>
      <c r="K1613" s="1" t="b">
        <f t="shared" si="25"/>
        <v>0</v>
      </c>
      <c r="N1613" s="10"/>
      <c r="O1613" s="10"/>
    </row>
    <row r="1614" spans="1:15" x14ac:dyDescent="0.25">
      <c r="A1614" t="s">
        <v>1613</v>
      </c>
      <c r="B1614" t="s">
        <v>36</v>
      </c>
      <c r="C1614">
        <v>1612</v>
      </c>
      <c r="D1614">
        <v>310123</v>
      </c>
      <c r="E1614">
        <v>287</v>
      </c>
      <c r="F1614" t="s">
        <v>5</v>
      </c>
      <c r="G1614" t="s">
        <v>5</v>
      </c>
      <c r="H1614" t="s">
        <v>3</v>
      </c>
      <c r="I1614" s="1">
        <v>38626</v>
      </c>
      <c r="J1614" s="1"/>
      <c r="K1614" s="1" t="b">
        <f t="shared" si="25"/>
        <v>0</v>
      </c>
      <c r="N1614" s="10"/>
      <c r="O1614" s="10"/>
    </row>
    <row r="1615" spans="1:15" x14ac:dyDescent="0.25">
      <c r="A1615" t="s">
        <v>1614</v>
      </c>
      <c r="B1615" t="s">
        <v>54</v>
      </c>
      <c r="C1615">
        <v>1613</v>
      </c>
      <c r="D1615">
        <v>310096</v>
      </c>
      <c r="E1615" t="s">
        <v>5</v>
      </c>
      <c r="F1615" t="s">
        <v>5</v>
      </c>
      <c r="G1615" t="s">
        <v>5</v>
      </c>
      <c r="H1615" t="s">
        <v>9</v>
      </c>
      <c r="I1615" s="1">
        <v>36831</v>
      </c>
      <c r="J1615" s="1"/>
      <c r="K1615" s="1" t="b">
        <f t="shared" si="25"/>
        <v>0</v>
      </c>
      <c r="N1615" s="10"/>
      <c r="O1615" s="10"/>
    </row>
    <row r="1616" spans="1:15" x14ac:dyDescent="0.25">
      <c r="A1616" t="s">
        <v>1615</v>
      </c>
      <c r="B1616" t="s">
        <v>462</v>
      </c>
      <c r="C1616">
        <v>1614</v>
      </c>
      <c r="D1616">
        <v>117388</v>
      </c>
      <c r="E1616">
        <v>41</v>
      </c>
      <c r="F1616">
        <v>310028</v>
      </c>
      <c r="G1616">
        <v>312</v>
      </c>
      <c r="H1616" t="s">
        <v>7</v>
      </c>
      <c r="I1616" s="1">
        <v>38899</v>
      </c>
      <c r="J1616" s="1"/>
      <c r="K1616" s="1" t="b">
        <f t="shared" si="25"/>
        <v>0</v>
      </c>
      <c r="N1616" s="10"/>
      <c r="O1616" s="10"/>
    </row>
    <row r="1617" spans="1:15" x14ac:dyDescent="0.25">
      <c r="A1617" t="s">
        <v>1616</v>
      </c>
      <c r="B1617" t="s">
        <v>44</v>
      </c>
      <c r="C1617">
        <v>1615</v>
      </c>
      <c r="D1617">
        <v>232321</v>
      </c>
      <c r="E1617">
        <v>36</v>
      </c>
      <c r="F1617">
        <v>309164</v>
      </c>
      <c r="G1617">
        <v>52</v>
      </c>
      <c r="H1617" t="s">
        <v>3</v>
      </c>
      <c r="I1617" s="1">
        <v>36951</v>
      </c>
      <c r="J1617" s="1"/>
      <c r="K1617" s="1" t="b">
        <f t="shared" si="25"/>
        <v>0</v>
      </c>
      <c r="N1617" s="10"/>
      <c r="O1617" s="10"/>
    </row>
    <row r="1618" spans="1:15" x14ac:dyDescent="0.25">
      <c r="A1618" t="s">
        <v>1617</v>
      </c>
      <c r="B1618" t="s">
        <v>46</v>
      </c>
      <c r="C1618">
        <v>1616</v>
      </c>
      <c r="D1618">
        <v>309113</v>
      </c>
      <c r="E1618">
        <v>596</v>
      </c>
      <c r="F1618" t="s">
        <v>5</v>
      </c>
      <c r="G1618" t="s">
        <v>5</v>
      </c>
      <c r="H1618" t="s">
        <v>6</v>
      </c>
      <c r="I1618" s="1">
        <v>38534</v>
      </c>
      <c r="J1618" s="1"/>
      <c r="K1618" s="1" t="b">
        <f t="shared" si="25"/>
        <v>0</v>
      </c>
      <c r="N1618" s="10"/>
      <c r="O1618" s="10"/>
    </row>
    <row r="1619" spans="1:15" x14ac:dyDescent="0.25">
      <c r="A1619" t="s">
        <v>1618</v>
      </c>
      <c r="B1619" t="s">
        <v>99</v>
      </c>
      <c r="C1619">
        <v>1617</v>
      </c>
      <c r="D1619">
        <v>309010</v>
      </c>
      <c r="E1619" t="s">
        <v>5</v>
      </c>
      <c r="F1619" t="s">
        <v>5</v>
      </c>
      <c r="G1619" t="s">
        <v>5</v>
      </c>
      <c r="H1619" t="s">
        <v>3</v>
      </c>
      <c r="I1619" s="1">
        <v>32067</v>
      </c>
      <c r="J1619" s="1"/>
      <c r="K1619" s="1" t="b">
        <f t="shared" si="25"/>
        <v>0</v>
      </c>
      <c r="N1619" s="10"/>
      <c r="O1619" s="10"/>
    </row>
    <row r="1620" spans="1:15" x14ac:dyDescent="0.25">
      <c r="A1620" t="s">
        <v>4825</v>
      </c>
      <c r="B1620" t="s">
        <v>39</v>
      </c>
      <c r="C1620">
        <v>1618</v>
      </c>
      <c r="D1620">
        <v>308728</v>
      </c>
      <c r="E1620">
        <v>202</v>
      </c>
      <c r="F1620" t="s">
        <v>5</v>
      </c>
      <c r="G1620" t="s">
        <v>5</v>
      </c>
      <c r="H1620" t="s">
        <v>7</v>
      </c>
      <c r="I1620" s="1">
        <v>38534</v>
      </c>
      <c r="J1620" s="1"/>
      <c r="K1620" s="1" t="b">
        <f t="shared" si="25"/>
        <v>0</v>
      </c>
      <c r="N1620" s="10"/>
      <c r="O1620" s="10"/>
    </row>
    <row r="1621" spans="1:15" x14ac:dyDescent="0.25">
      <c r="A1621" t="s">
        <v>1619</v>
      </c>
      <c r="B1621" t="s">
        <v>54</v>
      </c>
      <c r="C1621">
        <v>1619</v>
      </c>
      <c r="D1621">
        <v>308583</v>
      </c>
      <c r="E1621" t="s">
        <v>5</v>
      </c>
      <c r="F1621" t="s">
        <v>5</v>
      </c>
      <c r="G1621" t="s">
        <v>5</v>
      </c>
      <c r="H1621" t="s">
        <v>9</v>
      </c>
      <c r="I1621" s="1">
        <v>36831</v>
      </c>
      <c r="J1621" s="1"/>
      <c r="K1621" s="1" t="b">
        <f t="shared" si="25"/>
        <v>0</v>
      </c>
      <c r="N1621" s="10"/>
      <c r="O1621" s="10"/>
    </row>
    <row r="1622" spans="1:15" x14ac:dyDescent="0.25">
      <c r="A1622" t="s">
        <v>1620</v>
      </c>
      <c r="B1622" t="s">
        <v>112</v>
      </c>
      <c r="C1622">
        <v>1620</v>
      </c>
      <c r="D1622">
        <v>308195</v>
      </c>
      <c r="E1622" t="s">
        <v>5</v>
      </c>
      <c r="F1622" t="s">
        <v>5</v>
      </c>
      <c r="G1622" t="s">
        <v>5</v>
      </c>
      <c r="H1622" t="s">
        <v>3</v>
      </c>
      <c r="I1622" s="1">
        <v>34074</v>
      </c>
      <c r="J1622" s="1"/>
      <c r="K1622" s="1" t="b">
        <f t="shared" si="25"/>
        <v>0</v>
      </c>
      <c r="N1622" s="10"/>
      <c r="O1622" s="10"/>
    </row>
    <row r="1623" spans="1:15" x14ac:dyDescent="0.25">
      <c r="A1623" t="s">
        <v>1621</v>
      </c>
      <c r="B1623" t="s">
        <v>56</v>
      </c>
      <c r="C1623">
        <v>1621</v>
      </c>
      <c r="D1623">
        <v>308115</v>
      </c>
      <c r="E1623" t="s">
        <v>5</v>
      </c>
      <c r="F1623" t="s">
        <v>5</v>
      </c>
      <c r="G1623" t="s">
        <v>5</v>
      </c>
      <c r="H1623" t="s">
        <v>7</v>
      </c>
      <c r="I1623" s="1">
        <v>38899</v>
      </c>
      <c r="J1623" s="1"/>
      <c r="K1623" s="1" t="b">
        <f t="shared" si="25"/>
        <v>0</v>
      </c>
      <c r="N1623" s="10"/>
      <c r="O1623" s="10"/>
    </row>
    <row r="1624" spans="1:15" x14ac:dyDescent="0.25">
      <c r="A1624" t="s">
        <v>1622</v>
      </c>
      <c r="B1624" t="s">
        <v>87</v>
      </c>
      <c r="C1624">
        <v>1622</v>
      </c>
      <c r="D1624">
        <v>307730</v>
      </c>
      <c r="E1624">
        <v>145</v>
      </c>
      <c r="F1624" t="s">
        <v>5</v>
      </c>
      <c r="G1624" t="s">
        <v>5</v>
      </c>
      <c r="H1624" t="s">
        <v>7</v>
      </c>
      <c r="I1624" s="1">
        <v>36342</v>
      </c>
      <c r="J1624" s="1"/>
      <c r="K1624" s="1" t="b">
        <f t="shared" si="25"/>
        <v>0</v>
      </c>
      <c r="N1624" s="10"/>
      <c r="O1624" s="10"/>
    </row>
    <row r="1625" spans="1:15" x14ac:dyDescent="0.25">
      <c r="A1625" t="s">
        <v>1623</v>
      </c>
      <c r="B1625" t="s">
        <v>78</v>
      </c>
      <c r="C1625">
        <v>1623</v>
      </c>
      <c r="D1625">
        <v>306984</v>
      </c>
      <c r="E1625" t="s">
        <v>5</v>
      </c>
      <c r="F1625" t="s">
        <v>5</v>
      </c>
      <c r="G1625" t="s">
        <v>5</v>
      </c>
      <c r="H1625" t="s">
        <v>7</v>
      </c>
      <c r="I1625" s="1">
        <v>37803</v>
      </c>
      <c r="J1625" s="1"/>
      <c r="K1625" s="1" t="b">
        <f t="shared" si="25"/>
        <v>0</v>
      </c>
      <c r="N1625" s="10"/>
      <c r="O1625" s="10"/>
    </row>
    <row r="1626" spans="1:15" x14ac:dyDescent="0.25">
      <c r="A1626" t="s">
        <v>1624</v>
      </c>
      <c r="B1626" t="s">
        <v>80</v>
      </c>
      <c r="C1626">
        <v>1624</v>
      </c>
      <c r="D1626">
        <v>306954</v>
      </c>
      <c r="E1626" t="s">
        <v>5</v>
      </c>
      <c r="F1626" t="s">
        <v>5</v>
      </c>
      <c r="G1626" t="s">
        <v>5</v>
      </c>
      <c r="H1626" t="s">
        <v>3</v>
      </c>
      <c r="I1626" s="1">
        <v>38551</v>
      </c>
      <c r="J1626" s="1"/>
      <c r="K1626" s="1" t="b">
        <f t="shared" si="25"/>
        <v>0</v>
      </c>
      <c r="N1626" s="10"/>
      <c r="O1626" s="10"/>
    </row>
    <row r="1627" spans="1:15" x14ac:dyDescent="0.25">
      <c r="A1627" t="s">
        <v>1625</v>
      </c>
      <c r="B1627" t="s">
        <v>210</v>
      </c>
      <c r="C1627">
        <v>1625</v>
      </c>
      <c r="D1627">
        <v>306702</v>
      </c>
      <c r="E1627" t="s">
        <v>5</v>
      </c>
      <c r="F1627" t="s">
        <v>5</v>
      </c>
      <c r="G1627" t="s">
        <v>5</v>
      </c>
      <c r="H1627" t="s">
        <v>6</v>
      </c>
      <c r="I1627" s="1">
        <v>38899</v>
      </c>
      <c r="J1627" s="1"/>
      <c r="K1627" s="1" t="b">
        <f t="shared" si="25"/>
        <v>0</v>
      </c>
      <c r="N1627" s="10"/>
      <c r="O1627" s="10"/>
    </row>
    <row r="1628" spans="1:15" x14ac:dyDescent="0.25">
      <c r="A1628" t="s">
        <v>1626</v>
      </c>
      <c r="B1628" t="s">
        <v>44</v>
      </c>
      <c r="C1628">
        <v>1626</v>
      </c>
      <c r="D1628">
        <v>189587</v>
      </c>
      <c r="E1628">
        <v>16</v>
      </c>
      <c r="F1628">
        <v>306640</v>
      </c>
      <c r="G1628">
        <v>42</v>
      </c>
      <c r="H1628" t="s">
        <v>3</v>
      </c>
      <c r="I1628" s="1">
        <v>36951</v>
      </c>
      <c r="J1628" s="1"/>
      <c r="K1628" s="1" t="b">
        <f t="shared" si="25"/>
        <v>0</v>
      </c>
      <c r="N1628" s="10"/>
      <c r="O1628" s="10"/>
    </row>
    <row r="1629" spans="1:15" x14ac:dyDescent="0.25">
      <c r="A1629" t="s">
        <v>1627</v>
      </c>
      <c r="B1629" t="s">
        <v>36</v>
      </c>
      <c r="C1629">
        <v>1627</v>
      </c>
      <c r="D1629">
        <v>306434</v>
      </c>
      <c r="E1629">
        <v>230</v>
      </c>
      <c r="F1629" t="s">
        <v>5</v>
      </c>
      <c r="G1629" t="s">
        <v>5</v>
      </c>
      <c r="H1629" t="s">
        <v>3</v>
      </c>
      <c r="I1629" s="1">
        <v>38626</v>
      </c>
      <c r="J1629" s="1"/>
      <c r="K1629" s="1" t="b">
        <f t="shared" si="25"/>
        <v>0</v>
      </c>
      <c r="N1629" s="10"/>
      <c r="O1629" s="10"/>
    </row>
    <row r="1630" spans="1:15" x14ac:dyDescent="0.25">
      <c r="A1630" t="s">
        <v>1628</v>
      </c>
      <c r="B1630" t="s">
        <v>56</v>
      </c>
      <c r="C1630">
        <v>1628</v>
      </c>
      <c r="D1630">
        <v>306018</v>
      </c>
      <c r="E1630" t="s">
        <v>5</v>
      </c>
      <c r="F1630">
        <v>306404</v>
      </c>
      <c r="G1630" t="s">
        <v>5</v>
      </c>
      <c r="H1630" t="s">
        <v>7</v>
      </c>
      <c r="I1630" s="1">
        <v>38899</v>
      </c>
      <c r="J1630" s="1"/>
      <c r="K1630" s="1" t="b">
        <f t="shared" si="25"/>
        <v>0</v>
      </c>
      <c r="N1630" s="10"/>
      <c r="O1630" s="10"/>
    </row>
    <row r="1631" spans="1:15" x14ac:dyDescent="0.25">
      <c r="A1631" t="s">
        <v>1629</v>
      </c>
      <c r="B1631" t="s">
        <v>228</v>
      </c>
      <c r="C1631">
        <v>1629</v>
      </c>
      <c r="D1631">
        <v>305620</v>
      </c>
      <c r="E1631">
        <v>180</v>
      </c>
      <c r="F1631" t="s">
        <v>5</v>
      </c>
      <c r="G1631" t="s">
        <v>5</v>
      </c>
      <c r="H1631" t="s">
        <v>7</v>
      </c>
      <c r="I1631" s="1">
        <v>38899</v>
      </c>
      <c r="J1631" s="1"/>
      <c r="K1631" s="1" t="b">
        <f t="shared" si="25"/>
        <v>0</v>
      </c>
      <c r="N1631" s="10"/>
      <c r="O1631" s="10"/>
    </row>
    <row r="1632" spans="1:15" x14ac:dyDescent="0.25">
      <c r="A1632" t="s">
        <v>1630</v>
      </c>
      <c r="B1632" t="s">
        <v>228</v>
      </c>
      <c r="C1632">
        <v>1630</v>
      </c>
      <c r="D1632">
        <v>305550</v>
      </c>
      <c r="E1632">
        <v>127</v>
      </c>
      <c r="F1632" t="s">
        <v>5</v>
      </c>
      <c r="G1632" t="s">
        <v>5</v>
      </c>
      <c r="H1632" t="s">
        <v>7</v>
      </c>
      <c r="I1632" s="1">
        <v>38899</v>
      </c>
      <c r="J1632" s="1"/>
      <c r="K1632" s="1" t="b">
        <f t="shared" si="25"/>
        <v>0</v>
      </c>
      <c r="N1632" s="10"/>
      <c r="O1632" s="10"/>
    </row>
    <row r="1633" spans="1:15" x14ac:dyDescent="0.25">
      <c r="A1633" t="s">
        <v>1631</v>
      </c>
      <c r="B1633" t="s">
        <v>44</v>
      </c>
      <c r="C1633">
        <v>1631</v>
      </c>
      <c r="D1633">
        <v>305465</v>
      </c>
      <c r="E1633">
        <v>26</v>
      </c>
      <c r="F1633" t="s">
        <v>5</v>
      </c>
      <c r="G1633" t="s">
        <v>5</v>
      </c>
      <c r="H1633" t="s">
        <v>3</v>
      </c>
      <c r="I1633" s="1">
        <v>36951</v>
      </c>
      <c r="J1633" s="1"/>
      <c r="K1633" s="1" t="b">
        <f t="shared" si="25"/>
        <v>0</v>
      </c>
      <c r="N1633" s="10"/>
      <c r="O1633" s="10"/>
    </row>
    <row r="1634" spans="1:15" x14ac:dyDescent="0.25">
      <c r="A1634" t="s">
        <v>1632</v>
      </c>
      <c r="B1634" t="s">
        <v>46</v>
      </c>
      <c r="C1634">
        <v>1632</v>
      </c>
      <c r="D1634">
        <v>305171</v>
      </c>
      <c r="E1634" t="s">
        <v>5</v>
      </c>
      <c r="F1634" t="s">
        <v>5</v>
      </c>
      <c r="G1634" t="s">
        <v>5</v>
      </c>
      <c r="H1634" t="s">
        <v>6</v>
      </c>
      <c r="I1634" s="1">
        <v>38534</v>
      </c>
      <c r="J1634" s="1"/>
      <c r="K1634" s="1" t="b">
        <f t="shared" si="25"/>
        <v>0</v>
      </c>
      <c r="N1634" s="10"/>
      <c r="O1634" s="10"/>
    </row>
    <row r="1635" spans="1:15" x14ac:dyDescent="0.25">
      <c r="A1635" t="s">
        <v>1633</v>
      </c>
      <c r="B1635" t="s">
        <v>46</v>
      </c>
      <c r="C1635">
        <v>1633</v>
      </c>
      <c r="D1635">
        <v>304973</v>
      </c>
      <c r="E1635">
        <v>2212</v>
      </c>
      <c r="F1635" t="s">
        <v>5</v>
      </c>
      <c r="G1635" t="s">
        <v>5</v>
      </c>
      <c r="H1635" t="s">
        <v>6</v>
      </c>
      <c r="I1635" s="1">
        <v>38534</v>
      </c>
      <c r="J1635" s="1"/>
      <c r="K1635" s="1" t="b">
        <f t="shared" si="25"/>
        <v>0</v>
      </c>
      <c r="N1635" s="10"/>
      <c r="O1635" s="10"/>
    </row>
    <row r="1636" spans="1:15" x14ac:dyDescent="0.25">
      <c r="A1636" t="s">
        <v>1634</v>
      </c>
      <c r="B1636" t="s">
        <v>383</v>
      </c>
      <c r="C1636">
        <v>1634</v>
      </c>
      <c r="D1636">
        <v>304809</v>
      </c>
      <c r="E1636" t="s">
        <v>5</v>
      </c>
      <c r="F1636" t="s">
        <v>5</v>
      </c>
      <c r="G1636" t="s">
        <v>5</v>
      </c>
      <c r="H1636" t="s">
        <v>6</v>
      </c>
      <c r="I1636" s="1">
        <v>38718</v>
      </c>
      <c r="J1636" s="1"/>
      <c r="K1636" s="1" t="b">
        <f t="shared" si="25"/>
        <v>0</v>
      </c>
      <c r="N1636" s="10"/>
      <c r="O1636" s="10"/>
    </row>
    <row r="1637" spans="1:15" x14ac:dyDescent="0.25">
      <c r="A1637" t="s">
        <v>1635</v>
      </c>
      <c r="B1637" t="s">
        <v>72</v>
      </c>
      <c r="C1637">
        <v>1635</v>
      </c>
      <c r="D1637" t="s">
        <v>5</v>
      </c>
      <c r="E1637" t="s">
        <v>5</v>
      </c>
      <c r="F1637">
        <v>304400</v>
      </c>
      <c r="G1637" t="s">
        <v>5</v>
      </c>
      <c r="H1637" t="s">
        <v>6</v>
      </c>
      <c r="I1637" s="1">
        <v>37010</v>
      </c>
      <c r="J1637" s="1"/>
      <c r="K1637" s="1" t="b">
        <f t="shared" si="25"/>
        <v>0</v>
      </c>
      <c r="N1637" s="10"/>
      <c r="O1637" s="10"/>
    </row>
    <row r="1638" spans="1:15" x14ac:dyDescent="0.25">
      <c r="A1638" t="s">
        <v>1636</v>
      </c>
      <c r="B1638" t="s">
        <v>54</v>
      </c>
      <c r="C1638">
        <v>1636</v>
      </c>
      <c r="D1638">
        <v>304221</v>
      </c>
      <c r="E1638" t="s">
        <v>5</v>
      </c>
      <c r="F1638" t="s">
        <v>5</v>
      </c>
      <c r="G1638" t="s">
        <v>5</v>
      </c>
      <c r="H1638" t="s">
        <v>9</v>
      </c>
      <c r="I1638" s="1">
        <v>36831</v>
      </c>
      <c r="J1638" s="1"/>
      <c r="K1638" s="1" t="b">
        <f t="shared" si="25"/>
        <v>0</v>
      </c>
      <c r="N1638" s="10"/>
      <c r="O1638" s="10"/>
    </row>
    <row r="1639" spans="1:15" x14ac:dyDescent="0.25">
      <c r="A1639" t="s">
        <v>1637</v>
      </c>
      <c r="B1639" t="s">
        <v>54</v>
      </c>
      <c r="C1639">
        <v>1637</v>
      </c>
      <c r="D1639">
        <v>304105</v>
      </c>
      <c r="E1639" t="s">
        <v>5</v>
      </c>
      <c r="F1639" t="s">
        <v>5</v>
      </c>
      <c r="G1639" t="s">
        <v>5</v>
      </c>
      <c r="H1639" t="s">
        <v>9</v>
      </c>
      <c r="I1639" s="1">
        <v>36831</v>
      </c>
      <c r="J1639" s="1"/>
      <c r="K1639" s="1" t="b">
        <f t="shared" si="25"/>
        <v>0</v>
      </c>
      <c r="N1639" s="10"/>
      <c r="O1639" s="10"/>
    </row>
    <row r="1640" spans="1:15" x14ac:dyDescent="0.25">
      <c r="A1640" t="s">
        <v>1638</v>
      </c>
      <c r="B1640" t="s">
        <v>177</v>
      </c>
      <c r="C1640">
        <v>1638</v>
      </c>
      <c r="D1640">
        <v>303994</v>
      </c>
      <c r="E1640">
        <v>47</v>
      </c>
      <c r="F1640" t="s">
        <v>5</v>
      </c>
      <c r="G1640" t="s">
        <v>5</v>
      </c>
      <c r="H1640" t="s">
        <v>6</v>
      </c>
      <c r="I1640" s="1">
        <v>37803</v>
      </c>
      <c r="J1640" s="1"/>
      <c r="K1640" s="1" t="b">
        <f t="shared" si="25"/>
        <v>0</v>
      </c>
      <c r="N1640" s="10"/>
      <c r="O1640" s="10"/>
    </row>
    <row r="1641" spans="1:15" x14ac:dyDescent="0.25">
      <c r="A1641" t="s">
        <v>1639</v>
      </c>
      <c r="B1641" t="s">
        <v>36</v>
      </c>
      <c r="C1641">
        <v>1639</v>
      </c>
      <c r="D1641">
        <v>303845</v>
      </c>
      <c r="E1641">
        <v>205</v>
      </c>
      <c r="F1641" t="s">
        <v>5</v>
      </c>
      <c r="G1641" t="s">
        <v>5</v>
      </c>
      <c r="H1641" t="s">
        <v>3</v>
      </c>
      <c r="I1641" s="1">
        <v>38626</v>
      </c>
      <c r="J1641" s="1"/>
      <c r="K1641" s="1" t="b">
        <f t="shared" si="25"/>
        <v>0</v>
      </c>
      <c r="N1641" s="10"/>
      <c r="O1641" s="10"/>
    </row>
    <row r="1642" spans="1:15" x14ac:dyDescent="0.25">
      <c r="A1642" t="s">
        <v>1640</v>
      </c>
      <c r="B1642" t="s">
        <v>254</v>
      </c>
      <c r="C1642">
        <v>1640</v>
      </c>
      <c r="D1642">
        <v>303800</v>
      </c>
      <c r="E1642">
        <v>110</v>
      </c>
      <c r="F1642" t="s">
        <v>5</v>
      </c>
      <c r="G1642" t="s">
        <v>5</v>
      </c>
      <c r="H1642" t="s">
        <v>6</v>
      </c>
      <c r="I1642" s="1">
        <v>38169</v>
      </c>
      <c r="J1642" s="1"/>
      <c r="K1642" s="1" t="b">
        <f t="shared" si="25"/>
        <v>0</v>
      </c>
      <c r="N1642" s="10"/>
      <c r="O1642" s="10"/>
    </row>
    <row r="1643" spans="1:15" x14ac:dyDescent="0.25">
      <c r="A1643" t="s">
        <v>1641</v>
      </c>
      <c r="B1643" t="s">
        <v>228</v>
      </c>
      <c r="C1643">
        <v>1641</v>
      </c>
      <c r="D1643">
        <v>303796</v>
      </c>
      <c r="E1643">
        <v>49</v>
      </c>
      <c r="F1643" t="s">
        <v>5</v>
      </c>
      <c r="G1643" t="s">
        <v>5</v>
      </c>
      <c r="H1643" t="s">
        <v>7</v>
      </c>
      <c r="I1643" s="1">
        <v>38899</v>
      </c>
      <c r="J1643" s="1"/>
      <c r="K1643" s="1" t="b">
        <f t="shared" si="25"/>
        <v>0</v>
      </c>
      <c r="N1643" s="10"/>
      <c r="O1643" s="10"/>
    </row>
    <row r="1644" spans="1:15" x14ac:dyDescent="0.25">
      <c r="A1644" t="s">
        <v>1642</v>
      </c>
      <c r="B1644" t="s">
        <v>48</v>
      </c>
      <c r="C1644">
        <v>1642</v>
      </c>
      <c r="D1644" t="s">
        <v>5</v>
      </c>
      <c r="E1644" t="s">
        <v>5</v>
      </c>
      <c r="F1644">
        <v>303613</v>
      </c>
      <c r="G1644" t="s">
        <v>5</v>
      </c>
      <c r="H1644" t="s">
        <v>7</v>
      </c>
      <c r="I1644" s="1">
        <v>38899</v>
      </c>
      <c r="J1644" s="1"/>
      <c r="K1644" s="1" t="b">
        <f t="shared" si="25"/>
        <v>0</v>
      </c>
      <c r="N1644" s="10"/>
      <c r="O1644" s="10"/>
    </row>
    <row r="1645" spans="1:15" x14ac:dyDescent="0.25">
      <c r="A1645" t="s">
        <v>1643</v>
      </c>
      <c r="B1645" t="s">
        <v>330</v>
      </c>
      <c r="C1645">
        <v>1643</v>
      </c>
      <c r="D1645">
        <v>303346</v>
      </c>
      <c r="E1645" t="s">
        <v>5</v>
      </c>
      <c r="F1645" t="s">
        <v>5</v>
      </c>
      <c r="G1645" t="s">
        <v>5</v>
      </c>
      <c r="H1645" t="s">
        <v>3</v>
      </c>
      <c r="I1645" s="1">
        <v>35643</v>
      </c>
      <c r="J1645" s="1"/>
      <c r="K1645" s="1" t="b">
        <f t="shared" si="25"/>
        <v>0</v>
      </c>
      <c r="N1645" s="10"/>
      <c r="O1645" s="10"/>
    </row>
    <row r="1646" spans="1:15" x14ac:dyDescent="0.25">
      <c r="A1646" t="s">
        <v>1644</v>
      </c>
      <c r="B1646" t="s">
        <v>41</v>
      </c>
      <c r="C1646">
        <v>1644</v>
      </c>
      <c r="D1646">
        <v>303233</v>
      </c>
      <c r="E1646">
        <v>45</v>
      </c>
      <c r="F1646" t="s">
        <v>5</v>
      </c>
      <c r="G1646" t="s">
        <v>5</v>
      </c>
      <c r="H1646" t="s">
        <v>3</v>
      </c>
      <c r="I1646" s="1">
        <v>36831</v>
      </c>
      <c r="J1646" s="1"/>
      <c r="K1646" s="1" t="b">
        <f t="shared" si="25"/>
        <v>0</v>
      </c>
      <c r="N1646" s="10"/>
      <c r="O1646" s="10"/>
    </row>
    <row r="1647" spans="1:15" x14ac:dyDescent="0.25">
      <c r="A1647" t="s">
        <v>1645</v>
      </c>
      <c r="B1647" t="s">
        <v>178</v>
      </c>
      <c r="C1647">
        <v>1645</v>
      </c>
      <c r="D1647">
        <v>302939</v>
      </c>
      <c r="E1647">
        <v>77</v>
      </c>
      <c r="F1647" t="s">
        <v>5</v>
      </c>
      <c r="G1647" t="s">
        <v>5</v>
      </c>
      <c r="H1647" t="s">
        <v>7</v>
      </c>
      <c r="I1647" s="1">
        <v>38353</v>
      </c>
      <c r="J1647" s="1"/>
      <c r="K1647" s="1" t="b">
        <f t="shared" si="25"/>
        <v>0</v>
      </c>
      <c r="N1647" s="10"/>
      <c r="O1647" s="10"/>
    </row>
    <row r="1648" spans="1:15" x14ac:dyDescent="0.25">
      <c r="A1648" t="s">
        <v>1646</v>
      </c>
      <c r="B1648" t="s">
        <v>120</v>
      </c>
      <c r="C1648">
        <v>1646</v>
      </c>
      <c r="D1648">
        <v>302854</v>
      </c>
      <c r="E1648">
        <v>181</v>
      </c>
      <c r="F1648" t="s">
        <v>5</v>
      </c>
      <c r="G1648" t="s">
        <v>5</v>
      </c>
      <c r="H1648" t="s">
        <v>7</v>
      </c>
      <c r="I1648" s="1">
        <v>38899</v>
      </c>
      <c r="J1648" s="1"/>
      <c r="K1648" s="1" t="b">
        <f t="shared" si="25"/>
        <v>0</v>
      </c>
      <c r="N1648" s="10"/>
      <c r="O1648" s="10"/>
    </row>
    <row r="1649" spans="1:15" x14ac:dyDescent="0.25">
      <c r="A1649" t="s">
        <v>1647</v>
      </c>
      <c r="B1649" t="s">
        <v>44</v>
      </c>
      <c r="C1649">
        <v>1647</v>
      </c>
      <c r="D1649">
        <v>227657</v>
      </c>
      <c r="E1649">
        <v>16</v>
      </c>
      <c r="F1649">
        <v>302678</v>
      </c>
      <c r="G1649">
        <v>20</v>
      </c>
      <c r="H1649" t="s">
        <v>3</v>
      </c>
      <c r="I1649" s="1">
        <v>36951</v>
      </c>
      <c r="J1649" s="1"/>
      <c r="K1649" s="1" t="b">
        <f t="shared" si="25"/>
        <v>0</v>
      </c>
      <c r="N1649" s="10"/>
      <c r="O1649" s="10"/>
    </row>
    <row r="1650" spans="1:15" x14ac:dyDescent="0.25">
      <c r="A1650" t="s">
        <v>1648</v>
      </c>
      <c r="B1650" t="s">
        <v>44</v>
      </c>
      <c r="C1650">
        <v>1648</v>
      </c>
      <c r="D1650">
        <v>302492</v>
      </c>
      <c r="E1650" t="s">
        <v>5</v>
      </c>
      <c r="F1650" t="s">
        <v>5</v>
      </c>
      <c r="G1650" t="s">
        <v>5</v>
      </c>
      <c r="H1650" t="s">
        <v>3</v>
      </c>
      <c r="I1650" s="1">
        <v>36951</v>
      </c>
      <c r="J1650" s="1"/>
      <c r="K1650" s="1" t="b">
        <f t="shared" si="25"/>
        <v>0</v>
      </c>
      <c r="N1650" s="10"/>
      <c r="O1650" s="10"/>
    </row>
    <row r="1651" spans="1:15" x14ac:dyDescent="0.25">
      <c r="A1651" t="s">
        <v>1649</v>
      </c>
      <c r="B1651" t="s">
        <v>258</v>
      </c>
      <c r="C1651">
        <v>1649</v>
      </c>
      <c r="D1651">
        <v>302348</v>
      </c>
      <c r="E1651">
        <v>75</v>
      </c>
      <c r="F1651" t="s">
        <v>5</v>
      </c>
      <c r="G1651" t="s">
        <v>5</v>
      </c>
      <c r="H1651" t="s">
        <v>6</v>
      </c>
      <c r="I1651" s="1">
        <v>38899</v>
      </c>
      <c r="J1651" s="1"/>
      <c r="K1651" s="1" t="b">
        <f t="shared" si="25"/>
        <v>0</v>
      </c>
      <c r="N1651" s="10"/>
      <c r="O1651" s="10"/>
    </row>
    <row r="1652" spans="1:15" x14ac:dyDescent="0.25">
      <c r="A1652" t="s">
        <v>1650</v>
      </c>
      <c r="B1652" t="s">
        <v>72</v>
      </c>
      <c r="C1652">
        <v>1650</v>
      </c>
      <c r="D1652" t="s">
        <v>5</v>
      </c>
      <c r="E1652" t="s">
        <v>5</v>
      </c>
      <c r="F1652">
        <v>302216</v>
      </c>
      <c r="G1652" t="s">
        <v>5</v>
      </c>
      <c r="H1652" t="s">
        <v>6</v>
      </c>
      <c r="I1652" s="1">
        <v>37010</v>
      </c>
      <c r="J1652" s="1"/>
      <c r="K1652" s="1" t="b">
        <f t="shared" si="25"/>
        <v>0</v>
      </c>
      <c r="N1652" s="10"/>
      <c r="O1652" s="10"/>
    </row>
    <row r="1653" spans="1:15" x14ac:dyDescent="0.25">
      <c r="A1653" t="s">
        <v>1651</v>
      </c>
      <c r="B1653" t="s">
        <v>36</v>
      </c>
      <c r="C1653">
        <v>1651</v>
      </c>
      <c r="D1653">
        <v>301672</v>
      </c>
      <c r="E1653">
        <v>302</v>
      </c>
      <c r="F1653" t="s">
        <v>5</v>
      </c>
      <c r="G1653" t="s">
        <v>5</v>
      </c>
      <c r="H1653" t="s">
        <v>3</v>
      </c>
      <c r="I1653" s="1">
        <v>38626</v>
      </c>
      <c r="J1653" s="1"/>
      <c r="K1653" s="1" t="b">
        <f t="shared" si="25"/>
        <v>0</v>
      </c>
      <c r="N1653" s="10"/>
      <c r="O1653" s="10"/>
    </row>
    <row r="1654" spans="1:15" x14ac:dyDescent="0.25">
      <c r="A1654" t="s">
        <v>1652</v>
      </c>
      <c r="B1654" t="s">
        <v>54</v>
      </c>
      <c r="C1654">
        <v>1652</v>
      </c>
      <c r="D1654">
        <v>301672</v>
      </c>
      <c r="E1654" t="s">
        <v>5</v>
      </c>
      <c r="F1654" t="s">
        <v>5</v>
      </c>
      <c r="G1654" t="s">
        <v>5</v>
      </c>
      <c r="H1654" t="s">
        <v>9</v>
      </c>
      <c r="I1654" s="1">
        <v>36831</v>
      </c>
      <c r="J1654" s="1"/>
      <c r="K1654" s="1" t="b">
        <f t="shared" si="25"/>
        <v>0</v>
      </c>
      <c r="N1654" s="10"/>
      <c r="O1654" s="10"/>
    </row>
    <row r="1655" spans="1:15" x14ac:dyDescent="0.25">
      <c r="A1655" t="s">
        <v>124</v>
      </c>
      <c r="B1655" t="s">
        <v>168</v>
      </c>
      <c r="C1655">
        <v>1653</v>
      </c>
      <c r="D1655">
        <v>301595</v>
      </c>
      <c r="E1655">
        <v>463</v>
      </c>
      <c r="F1655" t="s">
        <v>5</v>
      </c>
      <c r="G1655" t="s">
        <v>5</v>
      </c>
      <c r="H1655" t="s">
        <v>6</v>
      </c>
      <c r="I1655" s="1">
        <v>35977</v>
      </c>
      <c r="J1655" s="1"/>
      <c r="K1655" s="1" t="b">
        <f t="shared" si="25"/>
        <v>0</v>
      </c>
      <c r="N1655" s="10"/>
      <c r="O1655" s="10"/>
    </row>
    <row r="1656" spans="1:15" x14ac:dyDescent="0.25">
      <c r="A1656" t="s">
        <v>1653</v>
      </c>
      <c r="B1656" t="s">
        <v>72</v>
      </c>
      <c r="C1656">
        <v>1654</v>
      </c>
      <c r="D1656" t="s">
        <v>5</v>
      </c>
      <c r="E1656" t="s">
        <v>5</v>
      </c>
      <c r="F1656">
        <v>301416</v>
      </c>
      <c r="G1656" t="s">
        <v>5</v>
      </c>
      <c r="H1656" t="s">
        <v>6</v>
      </c>
      <c r="I1656" s="1">
        <v>37010</v>
      </c>
      <c r="J1656" s="1"/>
      <c r="K1656" s="1" t="b">
        <f t="shared" si="25"/>
        <v>0</v>
      </c>
      <c r="N1656" s="10"/>
      <c r="O1656" s="10"/>
    </row>
    <row r="1657" spans="1:15" x14ac:dyDescent="0.25">
      <c r="A1657" t="s">
        <v>4826</v>
      </c>
      <c r="B1657" t="s">
        <v>39</v>
      </c>
      <c r="C1657">
        <v>1655</v>
      </c>
      <c r="D1657">
        <v>301285</v>
      </c>
      <c r="E1657">
        <v>209</v>
      </c>
      <c r="F1657" t="s">
        <v>5</v>
      </c>
      <c r="G1657" t="s">
        <v>5</v>
      </c>
      <c r="H1657" t="s">
        <v>7</v>
      </c>
      <c r="I1657" s="1">
        <v>38534</v>
      </c>
      <c r="J1657" s="1"/>
      <c r="K1657" s="1" t="b">
        <f t="shared" si="25"/>
        <v>0</v>
      </c>
      <c r="N1657" s="10"/>
      <c r="O1657" s="10"/>
    </row>
    <row r="1658" spans="1:15" x14ac:dyDescent="0.25">
      <c r="A1658" t="s">
        <v>1654</v>
      </c>
      <c r="B1658" t="s">
        <v>54</v>
      </c>
      <c r="C1658">
        <v>1656</v>
      </c>
      <c r="D1658">
        <v>301041</v>
      </c>
      <c r="E1658" t="s">
        <v>5</v>
      </c>
      <c r="F1658" t="s">
        <v>5</v>
      </c>
      <c r="G1658" t="s">
        <v>5</v>
      </c>
      <c r="H1658" t="s">
        <v>9</v>
      </c>
      <c r="I1658" s="1">
        <v>36831</v>
      </c>
      <c r="J1658" s="1"/>
      <c r="K1658" s="1" t="b">
        <f t="shared" si="25"/>
        <v>0</v>
      </c>
      <c r="N1658" s="10"/>
      <c r="O1658" s="10"/>
    </row>
    <row r="1659" spans="1:15" x14ac:dyDescent="0.25">
      <c r="A1659" t="s">
        <v>1655</v>
      </c>
      <c r="B1659" t="s">
        <v>228</v>
      </c>
      <c r="C1659">
        <v>1657</v>
      </c>
      <c r="D1659">
        <v>300587</v>
      </c>
      <c r="E1659">
        <v>81</v>
      </c>
      <c r="F1659" t="s">
        <v>5</v>
      </c>
      <c r="G1659" t="s">
        <v>5</v>
      </c>
      <c r="H1659" t="s">
        <v>7</v>
      </c>
      <c r="I1659" s="1">
        <v>38899</v>
      </c>
      <c r="J1659" s="1"/>
      <c r="K1659" s="1" t="b">
        <f t="shared" si="25"/>
        <v>0</v>
      </c>
      <c r="N1659" s="10"/>
      <c r="O1659" s="10"/>
    </row>
    <row r="1660" spans="1:15" x14ac:dyDescent="0.25">
      <c r="A1660" t="s">
        <v>1656</v>
      </c>
      <c r="B1660" t="s">
        <v>144</v>
      </c>
      <c r="C1660">
        <v>1658</v>
      </c>
      <c r="D1660">
        <v>300148</v>
      </c>
      <c r="E1660" t="s">
        <v>5</v>
      </c>
      <c r="F1660" t="s">
        <v>5</v>
      </c>
      <c r="G1660" t="s">
        <v>5</v>
      </c>
      <c r="H1660" t="s">
        <v>3</v>
      </c>
      <c r="I1660" t="s">
        <v>11</v>
      </c>
      <c r="K1660" s="1" t="b">
        <f t="shared" si="25"/>
        <v>0</v>
      </c>
      <c r="N1660" s="10"/>
      <c r="O1660" s="10"/>
    </row>
    <row r="1661" spans="1:15" x14ac:dyDescent="0.25">
      <c r="A1661" t="s">
        <v>1657</v>
      </c>
      <c r="B1661" t="s">
        <v>44</v>
      </c>
      <c r="C1661">
        <v>1659</v>
      </c>
      <c r="D1661">
        <v>299828</v>
      </c>
      <c r="E1661">
        <v>21</v>
      </c>
      <c r="F1661" t="s">
        <v>5</v>
      </c>
      <c r="G1661" t="s">
        <v>5</v>
      </c>
      <c r="H1661" t="s">
        <v>3</v>
      </c>
      <c r="I1661" s="1">
        <v>36951</v>
      </c>
      <c r="J1661" s="1"/>
      <c r="K1661" s="1" t="b">
        <f t="shared" si="25"/>
        <v>0</v>
      </c>
      <c r="N1661" s="10"/>
      <c r="O1661" s="10"/>
    </row>
    <row r="1662" spans="1:15" x14ac:dyDescent="0.25">
      <c r="A1662" t="s">
        <v>1658</v>
      </c>
      <c r="B1662" t="s">
        <v>46</v>
      </c>
      <c r="C1662">
        <v>1660</v>
      </c>
      <c r="D1662">
        <v>299744</v>
      </c>
      <c r="E1662" t="s">
        <v>5</v>
      </c>
      <c r="F1662" t="s">
        <v>5</v>
      </c>
      <c r="G1662" t="s">
        <v>5</v>
      </c>
      <c r="H1662" t="s">
        <v>6</v>
      </c>
      <c r="I1662" s="1">
        <v>38534</v>
      </c>
      <c r="J1662" s="1"/>
      <c r="K1662" s="1" t="b">
        <f t="shared" si="25"/>
        <v>0</v>
      </c>
      <c r="N1662" s="10"/>
      <c r="O1662" s="10"/>
    </row>
    <row r="1663" spans="1:15" x14ac:dyDescent="0.25">
      <c r="A1663" t="s">
        <v>1659</v>
      </c>
      <c r="B1663" t="s">
        <v>58</v>
      </c>
      <c r="C1663">
        <v>1661</v>
      </c>
      <c r="D1663">
        <v>299023</v>
      </c>
      <c r="E1663" t="s">
        <v>5</v>
      </c>
      <c r="F1663" t="s">
        <v>5</v>
      </c>
      <c r="G1663" t="s">
        <v>5</v>
      </c>
      <c r="H1663" t="s">
        <v>3</v>
      </c>
      <c r="I1663" s="1">
        <v>33526</v>
      </c>
      <c r="J1663" s="1"/>
      <c r="K1663" s="1" t="b">
        <f t="shared" si="25"/>
        <v>0</v>
      </c>
      <c r="N1663" s="10"/>
      <c r="O1663" s="10"/>
    </row>
    <row r="1664" spans="1:15" x14ac:dyDescent="0.25">
      <c r="A1664" t="s">
        <v>1660</v>
      </c>
      <c r="B1664" t="s">
        <v>46</v>
      </c>
      <c r="C1664">
        <v>1662</v>
      </c>
      <c r="D1664">
        <v>298603</v>
      </c>
      <c r="E1664">
        <v>509</v>
      </c>
      <c r="F1664" t="s">
        <v>5</v>
      </c>
      <c r="G1664" t="s">
        <v>5</v>
      </c>
      <c r="H1664" t="s">
        <v>6</v>
      </c>
      <c r="I1664" s="1">
        <v>38534</v>
      </c>
      <c r="J1664" s="1"/>
      <c r="K1664" s="1" t="b">
        <f t="shared" si="25"/>
        <v>0</v>
      </c>
      <c r="N1664" s="10"/>
      <c r="O1664" s="10"/>
    </row>
    <row r="1665" spans="1:15" x14ac:dyDescent="0.25">
      <c r="A1665" t="s">
        <v>1661</v>
      </c>
      <c r="B1665" t="s">
        <v>178</v>
      </c>
      <c r="C1665">
        <v>1663</v>
      </c>
      <c r="D1665">
        <v>276873</v>
      </c>
      <c r="E1665">
        <v>162</v>
      </c>
      <c r="F1665">
        <v>298514</v>
      </c>
      <c r="G1665">
        <v>399</v>
      </c>
      <c r="H1665" t="s">
        <v>7</v>
      </c>
      <c r="I1665" s="1">
        <v>38353</v>
      </c>
      <c r="J1665" s="1"/>
      <c r="K1665" s="1" t="b">
        <f t="shared" si="25"/>
        <v>0</v>
      </c>
      <c r="N1665" s="10"/>
      <c r="O1665" s="10"/>
    </row>
    <row r="1666" spans="1:15" x14ac:dyDescent="0.25">
      <c r="A1666" t="s">
        <v>4827</v>
      </c>
      <c r="B1666" t="s">
        <v>222</v>
      </c>
      <c r="C1666">
        <v>1664</v>
      </c>
      <c r="D1666">
        <v>298452</v>
      </c>
      <c r="E1666" t="s">
        <v>5</v>
      </c>
      <c r="F1666" t="s">
        <v>5</v>
      </c>
      <c r="G1666" t="s">
        <v>5</v>
      </c>
      <c r="H1666" t="s">
        <v>3</v>
      </c>
      <c r="I1666" t="s">
        <v>16</v>
      </c>
      <c r="K1666" s="1" t="b">
        <f t="shared" si="25"/>
        <v>0</v>
      </c>
      <c r="N1666" s="10"/>
      <c r="O1666" s="10"/>
    </row>
    <row r="1667" spans="1:15" x14ac:dyDescent="0.25">
      <c r="A1667" t="s">
        <v>1662</v>
      </c>
      <c r="B1667" t="s">
        <v>54</v>
      </c>
      <c r="C1667">
        <v>1665</v>
      </c>
      <c r="D1667">
        <v>297784</v>
      </c>
      <c r="E1667" t="s">
        <v>5</v>
      </c>
      <c r="F1667" t="s">
        <v>5</v>
      </c>
      <c r="G1667" t="s">
        <v>5</v>
      </c>
      <c r="H1667" t="s">
        <v>9</v>
      </c>
      <c r="I1667" s="1">
        <v>36831</v>
      </c>
      <c r="J1667" s="1"/>
      <c r="K1667" s="1" t="b">
        <f t="shared" ref="K1667:K1730" si="26">EXACT(A1667,UPPER(A1667))</f>
        <v>0</v>
      </c>
      <c r="N1667" s="10"/>
      <c r="O1667" s="10"/>
    </row>
    <row r="1668" spans="1:15" x14ac:dyDescent="0.25">
      <c r="A1668" t="s">
        <v>1663</v>
      </c>
      <c r="B1668" t="s">
        <v>44</v>
      </c>
      <c r="C1668">
        <v>1666</v>
      </c>
      <c r="D1668">
        <v>297612</v>
      </c>
      <c r="E1668">
        <v>56</v>
      </c>
      <c r="F1668" t="s">
        <v>5</v>
      </c>
      <c r="G1668" t="s">
        <v>5</v>
      </c>
      <c r="H1668" t="s">
        <v>3</v>
      </c>
      <c r="I1668" s="1">
        <v>36951</v>
      </c>
      <c r="J1668" s="1"/>
      <c r="K1668" s="1" t="b">
        <f t="shared" si="26"/>
        <v>0</v>
      </c>
      <c r="N1668" s="10"/>
      <c r="O1668" s="10"/>
    </row>
    <row r="1669" spans="1:15" x14ac:dyDescent="0.25">
      <c r="A1669" t="s">
        <v>4828</v>
      </c>
      <c r="B1669" t="s">
        <v>39</v>
      </c>
      <c r="C1669">
        <v>1667</v>
      </c>
      <c r="D1669">
        <v>297235</v>
      </c>
      <c r="E1669">
        <v>379</v>
      </c>
      <c r="F1669" t="s">
        <v>5</v>
      </c>
      <c r="G1669" t="s">
        <v>5</v>
      </c>
      <c r="H1669" t="s">
        <v>7</v>
      </c>
      <c r="I1669" s="1">
        <v>38534</v>
      </c>
      <c r="J1669" s="1"/>
      <c r="K1669" s="1" t="b">
        <f t="shared" si="26"/>
        <v>0</v>
      </c>
      <c r="N1669" s="10"/>
      <c r="O1669" s="10"/>
    </row>
    <row r="1670" spans="1:15" x14ac:dyDescent="0.25">
      <c r="A1670" t="s">
        <v>1664</v>
      </c>
      <c r="B1670" t="s">
        <v>99</v>
      </c>
      <c r="C1670">
        <v>1668</v>
      </c>
      <c r="D1670">
        <v>296705</v>
      </c>
      <c r="E1670" t="s">
        <v>5</v>
      </c>
      <c r="F1670" t="s">
        <v>5</v>
      </c>
      <c r="G1670" t="s">
        <v>5</v>
      </c>
      <c r="H1670" t="s">
        <v>3</v>
      </c>
      <c r="I1670" s="1">
        <v>32067</v>
      </c>
      <c r="J1670" s="1"/>
      <c r="K1670" s="1" t="b">
        <f t="shared" si="26"/>
        <v>0</v>
      </c>
      <c r="N1670" s="10"/>
      <c r="O1670" s="10"/>
    </row>
    <row r="1671" spans="1:15" x14ac:dyDescent="0.25">
      <c r="A1671" t="s">
        <v>1665</v>
      </c>
      <c r="B1671" t="s">
        <v>228</v>
      </c>
      <c r="C1671">
        <v>1669</v>
      </c>
      <c r="D1671">
        <v>296697</v>
      </c>
      <c r="E1671">
        <v>246</v>
      </c>
      <c r="F1671" t="s">
        <v>5</v>
      </c>
      <c r="G1671" t="s">
        <v>5</v>
      </c>
      <c r="H1671" t="s">
        <v>7</v>
      </c>
      <c r="I1671" s="1">
        <v>38899</v>
      </c>
      <c r="J1671" s="1"/>
      <c r="K1671" s="1" t="b">
        <f t="shared" si="26"/>
        <v>0</v>
      </c>
      <c r="N1671" s="10"/>
      <c r="O1671" s="10"/>
    </row>
    <row r="1672" spans="1:15" x14ac:dyDescent="0.25">
      <c r="A1672" t="s">
        <v>1666</v>
      </c>
      <c r="B1672" t="s">
        <v>56</v>
      </c>
      <c r="C1672">
        <v>1670</v>
      </c>
      <c r="D1672">
        <v>270898</v>
      </c>
      <c r="E1672" t="s">
        <v>5</v>
      </c>
      <c r="F1672">
        <v>296620</v>
      </c>
      <c r="G1672" t="s">
        <v>5</v>
      </c>
      <c r="H1672" t="s">
        <v>7</v>
      </c>
      <c r="I1672" s="1">
        <v>38899</v>
      </c>
      <c r="J1672" s="1"/>
      <c r="K1672" s="1" t="b">
        <f t="shared" si="26"/>
        <v>0</v>
      </c>
      <c r="N1672" s="10"/>
      <c r="O1672" s="10"/>
    </row>
    <row r="1673" spans="1:15" x14ac:dyDescent="0.25">
      <c r="A1673" t="s">
        <v>1667</v>
      </c>
      <c r="B1673" t="s">
        <v>44</v>
      </c>
      <c r="C1673">
        <v>1671</v>
      </c>
      <c r="D1673">
        <v>207984</v>
      </c>
      <c r="E1673">
        <v>91</v>
      </c>
      <c r="F1673">
        <v>296323</v>
      </c>
      <c r="G1673">
        <v>125</v>
      </c>
      <c r="H1673" t="s">
        <v>3</v>
      </c>
      <c r="I1673" s="1">
        <v>36951</v>
      </c>
      <c r="J1673" s="1"/>
      <c r="K1673" s="1" t="b">
        <f t="shared" si="26"/>
        <v>0</v>
      </c>
      <c r="N1673" s="10"/>
      <c r="O1673" s="10"/>
    </row>
    <row r="1674" spans="1:15" x14ac:dyDescent="0.25">
      <c r="A1674" t="s">
        <v>1668</v>
      </c>
      <c r="B1674" t="s">
        <v>36</v>
      </c>
      <c r="C1674">
        <v>1672</v>
      </c>
      <c r="D1674">
        <v>295802</v>
      </c>
      <c r="E1674">
        <v>93</v>
      </c>
      <c r="F1674" t="s">
        <v>5</v>
      </c>
      <c r="G1674" t="s">
        <v>5</v>
      </c>
      <c r="H1674" t="s">
        <v>3</v>
      </c>
      <c r="I1674" s="1">
        <v>38626</v>
      </c>
      <c r="J1674" s="1"/>
      <c r="K1674" s="1" t="b">
        <f t="shared" si="26"/>
        <v>0</v>
      </c>
      <c r="N1674" s="10"/>
      <c r="O1674" s="10"/>
    </row>
    <row r="1675" spans="1:15" x14ac:dyDescent="0.25">
      <c r="A1675" t="s">
        <v>4829</v>
      </c>
      <c r="B1675" t="s">
        <v>39</v>
      </c>
      <c r="C1675">
        <v>1673</v>
      </c>
      <c r="D1675">
        <v>295536</v>
      </c>
      <c r="E1675">
        <v>304</v>
      </c>
      <c r="F1675" t="s">
        <v>5</v>
      </c>
      <c r="G1675" t="s">
        <v>5</v>
      </c>
      <c r="H1675" t="s">
        <v>7</v>
      </c>
      <c r="I1675" s="1">
        <v>38534</v>
      </c>
      <c r="J1675" s="1"/>
      <c r="K1675" s="1" t="b">
        <f t="shared" si="26"/>
        <v>0</v>
      </c>
      <c r="N1675" s="10"/>
      <c r="O1675" s="10"/>
    </row>
    <row r="1676" spans="1:15" x14ac:dyDescent="0.25">
      <c r="A1676" t="s">
        <v>1669</v>
      </c>
      <c r="B1676" t="s">
        <v>62</v>
      </c>
      <c r="C1676">
        <v>1674</v>
      </c>
      <c r="D1676">
        <v>295319</v>
      </c>
      <c r="E1676" t="s">
        <v>5</v>
      </c>
      <c r="F1676" t="s">
        <v>5</v>
      </c>
      <c r="G1676" t="s">
        <v>5</v>
      </c>
      <c r="H1676" t="s">
        <v>6</v>
      </c>
      <c r="I1676" s="1">
        <v>37803</v>
      </c>
      <c r="J1676" s="1"/>
      <c r="K1676" s="1" t="b">
        <f t="shared" si="26"/>
        <v>0</v>
      </c>
      <c r="N1676" s="10"/>
      <c r="O1676" s="10"/>
    </row>
    <row r="1677" spans="1:15" x14ac:dyDescent="0.25">
      <c r="A1677" t="s">
        <v>1670</v>
      </c>
      <c r="B1677" t="s">
        <v>185</v>
      </c>
      <c r="C1677">
        <v>1675</v>
      </c>
      <c r="D1677">
        <v>295210</v>
      </c>
      <c r="E1677">
        <v>102</v>
      </c>
      <c r="F1677" t="s">
        <v>5</v>
      </c>
      <c r="G1677" t="s">
        <v>5</v>
      </c>
      <c r="H1677" t="s">
        <v>6</v>
      </c>
      <c r="I1677" s="1">
        <v>38899</v>
      </c>
      <c r="J1677" s="1"/>
      <c r="K1677" s="1" t="b">
        <f t="shared" si="26"/>
        <v>0</v>
      </c>
      <c r="N1677" s="10"/>
      <c r="O1677" s="10"/>
    </row>
    <row r="1678" spans="1:15" x14ac:dyDescent="0.25">
      <c r="A1678" t="s">
        <v>1671</v>
      </c>
      <c r="B1678" t="s">
        <v>54</v>
      </c>
      <c r="C1678">
        <v>1676</v>
      </c>
      <c r="D1678">
        <v>295173</v>
      </c>
      <c r="E1678" t="s">
        <v>5</v>
      </c>
      <c r="F1678" t="s">
        <v>5</v>
      </c>
      <c r="G1678" t="s">
        <v>5</v>
      </c>
      <c r="H1678" t="s">
        <v>9</v>
      </c>
      <c r="I1678" s="1">
        <v>36831</v>
      </c>
      <c r="J1678" s="1"/>
      <c r="K1678" s="1" t="b">
        <f t="shared" si="26"/>
        <v>0</v>
      </c>
      <c r="N1678" s="10"/>
      <c r="O1678" s="10"/>
    </row>
    <row r="1679" spans="1:15" x14ac:dyDescent="0.25">
      <c r="A1679" t="s">
        <v>1672</v>
      </c>
      <c r="B1679" t="s">
        <v>44</v>
      </c>
      <c r="C1679">
        <v>1677</v>
      </c>
      <c r="D1679">
        <v>294783</v>
      </c>
      <c r="E1679" t="s">
        <v>5</v>
      </c>
      <c r="F1679" t="s">
        <v>5</v>
      </c>
      <c r="G1679" t="s">
        <v>5</v>
      </c>
      <c r="H1679" t="s">
        <v>3</v>
      </c>
      <c r="I1679" s="1">
        <v>36951</v>
      </c>
      <c r="J1679" s="1"/>
      <c r="K1679" s="1" t="b">
        <f t="shared" si="26"/>
        <v>1</v>
      </c>
      <c r="N1679" s="10"/>
      <c r="O1679" s="10"/>
    </row>
    <row r="1680" spans="1:15" x14ac:dyDescent="0.25">
      <c r="A1680" t="s">
        <v>1673</v>
      </c>
      <c r="B1680" t="s">
        <v>178</v>
      </c>
      <c r="C1680">
        <v>1678</v>
      </c>
      <c r="D1680">
        <v>294677</v>
      </c>
      <c r="E1680">
        <v>49</v>
      </c>
      <c r="F1680" t="s">
        <v>5</v>
      </c>
      <c r="G1680" t="s">
        <v>5</v>
      </c>
      <c r="H1680" t="s">
        <v>7</v>
      </c>
      <c r="I1680" s="1">
        <v>38353</v>
      </c>
      <c r="J1680" s="1"/>
      <c r="K1680" s="1" t="b">
        <f t="shared" si="26"/>
        <v>0</v>
      </c>
      <c r="N1680" s="10"/>
      <c r="O1680" s="10"/>
    </row>
    <row r="1681" spans="1:15" x14ac:dyDescent="0.25">
      <c r="A1681" t="s">
        <v>1674</v>
      </c>
      <c r="B1681" t="s">
        <v>44</v>
      </c>
      <c r="C1681">
        <v>1679</v>
      </c>
      <c r="D1681">
        <v>286773</v>
      </c>
      <c r="E1681">
        <v>28</v>
      </c>
      <c r="F1681">
        <v>294537</v>
      </c>
      <c r="G1681" t="s">
        <v>5</v>
      </c>
      <c r="H1681" t="s">
        <v>3</v>
      </c>
      <c r="I1681" s="1">
        <v>36951</v>
      </c>
      <c r="J1681" s="1"/>
      <c r="K1681" s="1" t="b">
        <f t="shared" si="26"/>
        <v>0</v>
      </c>
      <c r="N1681" s="10"/>
      <c r="O1681" s="10"/>
    </row>
    <row r="1682" spans="1:15" x14ac:dyDescent="0.25">
      <c r="A1682" t="s">
        <v>1675</v>
      </c>
      <c r="B1682" t="s">
        <v>56</v>
      </c>
      <c r="C1682">
        <v>1680</v>
      </c>
      <c r="D1682">
        <v>286623</v>
      </c>
      <c r="E1682" t="s">
        <v>5</v>
      </c>
      <c r="F1682">
        <v>294311</v>
      </c>
      <c r="G1682" t="s">
        <v>5</v>
      </c>
      <c r="H1682" t="s">
        <v>7</v>
      </c>
      <c r="I1682" s="1">
        <v>38899</v>
      </c>
      <c r="J1682" s="1"/>
      <c r="K1682" s="1" t="b">
        <f t="shared" si="26"/>
        <v>0</v>
      </c>
      <c r="N1682" s="10"/>
      <c r="O1682" s="10"/>
    </row>
    <row r="1683" spans="1:15" x14ac:dyDescent="0.25">
      <c r="A1683" t="s">
        <v>1676</v>
      </c>
      <c r="B1683" t="s">
        <v>54</v>
      </c>
      <c r="C1683">
        <v>1681</v>
      </c>
      <c r="D1683">
        <v>294297</v>
      </c>
      <c r="E1683" t="s">
        <v>5</v>
      </c>
      <c r="F1683" t="s">
        <v>5</v>
      </c>
      <c r="G1683" t="s">
        <v>5</v>
      </c>
      <c r="H1683" t="s">
        <v>9</v>
      </c>
      <c r="I1683" s="1">
        <v>36831</v>
      </c>
      <c r="J1683" s="1"/>
      <c r="K1683" s="1" t="b">
        <f t="shared" si="26"/>
        <v>0</v>
      </c>
      <c r="N1683" s="10"/>
      <c r="O1683" s="10"/>
    </row>
    <row r="1684" spans="1:15" x14ac:dyDescent="0.25">
      <c r="A1684" t="s">
        <v>1677</v>
      </c>
      <c r="B1684" t="s">
        <v>1087</v>
      </c>
      <c r="C1684">
        <v>1682</v>
      </c>
      <c r="D1684">
        <v>294273</v>
      </c>
      <c r="E1684">
        <v>469</v>
      </c>
      <c r="F1684" t="s">
        <v>5</v>
      </c>
      <c r="G1684" t="s">
        <v>5</v>
      </c>
      <c r="H1684" t="s">
        <v>7</v>
      </c>
      <c r="I1684" s="1">
        <v>38899</v>
      </c>
      <c r="J1684" s="1"/>
      <c r="K1684" s="1" t="b">
        <f t="shared" si="26"/>
        <v>0</v>
      </c>
      <c r="N1684" s="10"/>
      <c r="O1684" s="10"/>
    </row>
    <row r="1685" spans="1:15" x14ac:dyDescent="0.25">
      <c r="A1685" t="s">
        <v>1678</v>
      </c>
      <c r="B1685" t="s">
        <v>36</v>
      </c>
      <c r="C1685">
        <v>1683</v>
      </c>
      <c r="D1685">
        <v>294264</v>
      </c>
      <c r="E1685">
        <v>678</v>
      </c>
      <c r="F1685" t="s">
        <v>5</v>
      </c>
      <c r="G1685" t="s">
        <v>5</v>
      </c>
      <c r="H1685" t="s">
        <v>3</v>
      </c>
      <c r="I1685" s="1">
        <v>38626</v>
      </c>
      <c r="J1685" s="1"/>
      <c r="K1685" s="1" t="b">
        <f t="shared" si="26"/>
        <v>0</v>
      </c>
      <c r="N1685" s="10"/>
      <c r="O1685" s="10"/>
    </row>
    <row r="1686" spans="1:15" x14ac:dyDescent="0.25">
      <c r="A1686" t="s">
        <v>1679</v>
      </c>
      <c r="B1686" t="s">
        <v>44</v>
      </c>
      <c r="C1686">
        <v>1684</v>
      </c>
      <c r="D1686">
        <v>293908</v>
      </c>
      <c r="E1686">
        <v>90</v>
      </c>
      <c r="F1686" t="s">
        <v>5</v>
      </c>
      <c r="G1686" t="s">
        <v>5</v>
      </c>
      <c r="H1686" t="s">
        <v>3</v>
      </c>
      <c r="I1686" s="1">
        <v>36951</v>
      </c>
      <c r="J1686" s="1"/>
      <c r="K1686" s="1" t="b">
        <f t="shared" si="26"/>
        <v>0</v>
      </c>
      <c r="N1686" s="10"/>
      <c r="O1686" s="10"/>
    </row>
    <row r="1687" spans="1:15" x14ac:dyDescent="0.25">
      <c r="A1687" t="s">
        <v>1680</v>
      </c>
      <c r="B1687" t="s">
        <v>67</v>
      </c>
      <c r="C1687">
        <v>1685</v>
      </c>
      <c r="D1687">
        <v>293366</v>
      </c>
      <c r="E1687" t="s">
        <v>5</v>
      </c>
      <c r="F1687" t="s">
        <v>5</v>
      </c>
      <c r="G1687" t="s">
        <v>5</v>
      </c>
      <c r="H1687" t="s">
        <v>3</v>
      </c>
      <c r="I1687" s="1">
        <v>35856</v>
      </c>
      <c r="J1687" s="1"/>
      <c r="K1687" s="1" t="b">
        <f t="shared" si="26"/>
        <v>0</v>
      </c>
      <c r="N1687" s="10"/>
      <c r="O1687" s="10"/>
    </row>
    <row r="1688" spans="1:15" x14ac:dyDescent="0.25">
      <c r="A1688" t="s">
        <v>1681</v>
      </c>
      <c r="B1688" t="s">
        <v>108</v>
      </c>
      <c r="C1688">
        <v>1686</v>
      </c>
      <c r="D1688">
        <v>293255</v>
      </c>
      <c r="E1688" t="s">
        <v>5</v>
      </c>
      <c r="F1688" t="s">
        <v>5</v>
      </c>
      <c r="G1688" t="s">
        <v>5</v>
      </c>
      <c r="H1688" t="s">
        <v>7</v>
      </c>
      <c r="I1688" s="1">
        <v>38718</v>
      </c>
      <c r="J1688" s="1"/>
      <c r="K1688" s="1" t="b">
        <f t="shared" si="26"/>
        <v>0</v>
      </c>
      <c r="N1688" s="10"/>
      <c r="O1688" s="10"/>
    </row>
    <row r="1689" spans="1:15" x14ac:dyDescent="0.25">
      <c r="A1689" t="s">
        <v>1682</v>
      </c>
      <c r="B1689" t="s">
        <v>333</v>
      </c>
      <c r="C1689">
        <v>1687</v>
      </c>
      <c r="D1689">
        <v>293081</v>
      </c>
      <c r="E1689" t="s">
        <v>5</v>
      </c>
      <c r="F1689" t="s">
        <v>5</v>
      </c>
      <c r="G1689" t="s">
        <v>5</v>
      </c>
      <c r="H1689" t="s">
        <v>6</v>
      </c>
      <c r="I1689" s="1">
        <v>35977</v>
      </c>
      <c r="J1689" s="1"/>
      <c r="K1689" s="1" t="b">
        <f t="shared" si="26"/>
        <v>0</v>
      </c>
      <c r="N1689" s="10"/>
      <c r="O1689" s="10"/>
    </row>
    <row r="1690" spans="1:15" x14ac:dyDescent="0.25">
      <c r="A1690" t="s">
        <v>1683</v>
      </c>
      <c r="B1690" t="s">
        <v>54</v>
      </c>
      <c r="C1690">
        <v>1688</v>
      </c>
      <c r="D1690">
        <v>292720</v>
      </c>
      <c r="E1690" t="s">
        <v>5</v>
      </c>
      <c r="F1690" t="s">
        <v>5</v>
      </c>
      <c r="G1690" t="s">
        <v>5</v>
      </c>
      <c r="H1690" t="s">
        <v>9</v>
      </c>
      <c r="I1690" s="1">
        <v>36831</v>
      </c>
      <c r="J1690" s="1"/>
      <c r="K1690" s="1" t="b">
        <f t="shared" si="26"/>
        <v>0</v>
      </c>
      <c r="N1690" s="10"/>
      <c r="O1690" s="10"/>
    </row>
    <row r="1691" spans="1:15" x14ac:dyDescent="0.25">
      <c r="A1691" t="s">
        <v>1684</v>
      </c>
      <c r="B1691" t="s">
        <v>58</v>
      </c>
      <c r="C1691">
        <v>1689</v>
      </c>
      <c r="D1691">
        <v>229212</v>
      </c>
      <c r="E1691" t="s">
        <v>5</v>
      </c>
      <c r="F1691">
        <v>292287</v>
      </c>
      <c r="G1691" t="s">
        <v>5</v>
      </c>
      <c r="H1691" t="s">
        <v>3</v>
      </c>
      <c r="I1691" s="1">
        <v>33526</v>
      </c>
      <c r="J1691" s="1"/>
      <c r="K1691" s="1" t="b">
        <f t="shared" si="26"/>
        <v>0</v>
      </c>
      <c r="N1691" s="10"/>
      <c r="O1691" s="10"/>
    </row>
    <row r="1692" spans="1:15" x14ac:dyDescent="0.25">
      <c r="A1692" t="s">
        <v>1685</v>
      </c>
      <c r="B1692" t="s">
        <v>103</v>
      </c>
      <c r="C1692">
        <v>1690</v>
      </c>
      <c r="D1692">
        <v>292062</v>
      </c>
      <c r="E1692" t="s">
        <v>5</v>
      </c>
      <c r="F1692" t="s">
        <v>5</v>
      </c>
      <c r="G1692" t="s">
        <v>5</v>
      </c>
      <c r="H1692" t="s">
        <v>6</v>
      </c>
      <c r="I1692" s="1">
        <v>38898</v>
      </c>
      <c r="J1692" s="1"/>
      <c r="K1692" s="1" t="b">
        <f t="shared" si="26"/>
        <v>0</v>
      </c>
      <c r="N1692" s="10"/>
      <c r="O1692" s="10"/>
    </row>
    <row r="1693" spans="1:15" x14ac:dyDescent="0.25">
      <c r="A1693" t="s">
        <v>4791</v>
      </c>
      <c r="B1693" t="s">
        <v>54</v>
      </c>
      <c r="C1693">
        <v>1691</v>
      </c>
      <c r="D1693">
        <v>292039</v>
      </c>
      <c r="E1693" t="s">
        <v>5</v>
      </c>
      <c r="F1693" t="s">
        <v>5</v>
      </c>
      <c r="G1693" t="s">
        <v>5</v>
      </c>
      <c r="H1693" t="s">
        <v>9</v>
      </c>
      <c r="I1693" s="1">
        <v>36831</v>
      </c>
      <c r="J1693" s="1"/>
      <c r="K1693" s="1" t="b">
        <f t="shared" si="26"/>
        <v>0</v>
      </c>
      <c r="N1693" s="10"/>
      <c r="O1693" s="10"/>
    </row>
    <row r="1694" spans="1:15" x14ac:dyDescent="0.25">
      <c r="A1694" t="s">
        <v>1686</v>
      </c>
      <c r="B1694" t="s">
        <v>254</v>
      </c>
      <c r="C1694">
        <v>1692</v>
      </c>
      <c r="D1694">
        <v>291600</v>
      </c>
      <c r="E1694">
        <v>80</v>
      </c>
      <c r="F1694" t="s">
        <v>5</v>
      </c>
      <c r="G1694" t="s">
        <v>5</v>
      </c>
      <c r="H1694" t="s">
        <v>6</v>
      </c>
      <c r="I1694" s="1">
        <v>38169</v>
      </c>
      <c r="J1694" s="1"/>
      <c r="K1694" s="1" t="b">
        <f t="shared" si="26"/>
        <v>0</v>
      </c>
      <c r="N1694" s="10"/>
      <c r="O1694" s="10"/>
    </row>
    <row r="1695" spans="1:15" x14ac:dyDescent="0.25">
      <c r="A1695" t="s">
        <v>1687</v>
      </c>
      <c r="B1695" t="s">
        <v>178</v>
      </c>
      <c r="C1695">
        <v>1693</v>
      </c>
      <c r="D1695">
        <v>290796</v>
      </c>
      <c r="E1695">
        <v>60</v>
      </c>
      <c r="F1695">
        <v>291570</v>
      </c>
      <c r="G1695">
        <v>76</v>
      </c>
      <c r="H1695" t="s">
        <v>7</v>
      </c>
      <c r="I1695" s="1">
        <v>38353</v>
      </c>
      <c r="J1695" s="1"/>
      <c r="K1695" s="1" t="b">
        <f t="shared" si="26"/>
        <v>0</v>
      </c>
      <c r="N1695" s="10"/>
      <c r="O1695" s="10"/>
    </row>
    <row r="1696" spans="1:15" x14ac:dyDescent="0.25">
      <c r="A1696" t="s">
        <v>1688</v>
      </c>
      <c r="B1696" t="s">
        <v>36</v>
      </c>
      <c r="C1696">
        <v>1694</v>
      </c>
      <c r="D1696">
        <v>291027</v>
      </c>
      <c r="E1696">
        <v>49</v>
      </c>
      <c r="F1696" t="s">
        <v>5</v>
      </c>
      <c r="G1696" t="s">
        <v>5</v>
      </c>
      <c r="H1696" t="s">
        <v>3</v>
      </c>
      <c r="I1696" s="1">
        <v>38626</v>
      </c>
      <c r="J1696" s="1"/>
      <c r="K1696" s="1" t="b">
        <f t="shared" si="26"/>
        <v>0</v>
      </c>
      <c r="N1696" s="10"/>
      <c r="O1696" s="10"/>
    </row>
    <row r="1697" spans="1:15" x14ac:dyDescent="0.25">
      <c r="A1697" t="s">
        <v>1689</v>
      </c>
      <c r="B1697" t="s">
        <v>36</v>
      </c>
      <c r="C1697">
        <v>1695</v>
      </c>
      <c r="D1697">
        <v>290869</v>
      </c>
      <c r="E1697">
        <v>746</v>
      </c>
      <c r="F1697" t="s">
        <v>5</v>
      </c>
      <c r="G1697" t="s">
        <v>5</v>
      </c>
      <c r="H1697" t="s">
        <v>3</v>
      </c>
      <c r="I1697" s="1">
        <v>38626</v>
      </c>
      <c r="J1697" s="1"/>
      <c r="K1697" s="1" t="b">
        <f t="shared" si="26"/>
        <v>0</v>
      </c>
      <c r="N1697" s="10"/>
      <c r="O1697" s="10"/>
    </row>
    <row r="1698" spans="1:15" x14ac:dyDescent="0.25">
      <c r="A1698" t="s">
        <v>1690</v>
      </c>
      <c r="B1698" t="s">
        <v>36</v>
      </c>
      <c r="C1698">
        <v>1696</v>
      </c>
      <c r="D1698">
        <v>290693</v>
      </c>
      <c r="E1698">
        <v>716</v>
      </c>
      <c r="F1698" t="s">
        <v>5</v>
      </c>
      <c r="G1698" t="s">
        <v>5</v>
      </c>
      <c r="H1698" t="s">
        <v>3</v>
      </c>
      <c r="I1698" s="1">
        <v>38626</v>
      </c>
      <c r="J1698" s="1"/>
      <c r="K1698" s="1" t="b">
        <f t="shared" si="26"/>
        <v>0</v>
      </c>
      <c r="N1698" s="10"/>
      <c r="O1698" s="10"/>
    </row>
    <row r="1699" spans="1:15" x14ac:dyDescent="0.25">
      <c r="A1699" t="s">
        <v>1691</v>
      </c>
      <c r="B1699" t="s">
        <v>44</v>
      </c>
      <c r="C1699">
        <v>1697</v>
      </c>
      <c r="D1699">
        <v>290591</v>
      </c>
      <c r="E1699" t="s">
        <v>5</v>
      </c>
      <c r="F1699" t="s">
        <v>5</v>
      </c>
      <c r="G1699" t="s">
        <v>5</v>
      </c>
      <c r="H1699" t="s">
        <v>3</v>
      </c>
      <c r="I1699" s="1">
        <v>36951</v>
      </c>
      <c r="J1699" s="1"/>
      <c r="K1699" s="1" t="b">
        <f t="shared" si="26"/>
        <v>0</v>
      </c>
      <c r="N1699" s="10"/>
      <c r="O1699" s="10"/>
    </row>
    <row r="1700" spans="1:15" x14ac:dyDescent="0.25">
      <c r="A1700" t="s">
        <v>1692</v>
      </c>
      <c r="B1700" t="s">
        <v>1100</v>
      </c>
      <c r="C1700">
        <v>1698</v>
      </c>
      <c r="D1700">
        <v>290412</v>
      </c>
      <c r="E1700">
        <v>30</v>
      </c>
      <c r="F1700" t="s">
        <v>5</v>
      </c>
      <c r="G1700" t="s">
        <v>5</v>
      </c>
      <c r="H1700" t="s">
        <v>6</v>
      </c>
      <c r="I1700" s="1">
        <v>37803</v>
      </c>
      <c r="J1700" s="1"/>
      <c r="K1700" s="1" t="b">
        <f t="shared" si="26"/>
        <v>0</v>
      </c>
      <c r="N1700" s="10"/>
      <c r="O1700" s="10"/>
    </row>
    <row r="1701" spans="1:15" x14ac:dyDescent="0.25">
      <c r="A1701" t="s">
        <v>1693</v>
      </c>
      <c r="B1701" t="s">
        <v>56</v>
      </c>
      <c r="C1701">
        <v>1699</v>
      </c>
      <c r="D1701">
        <v>290221</v>
      </c>
      <c r="E1701" t="s">
        <v>5</v>
      </c>
      <c r="F1701" t="s">
        <v>5</v>
      </c>
      <c r="G1701" t="s">
        <v>5</v>
      </c>
      <c r="H1701" t="s">
        <v>7</v>
      </c>
      <c r="I1701" s="1">
        <v>38899</v>
      </c>
      <c r="J1701" s="1"/>
      <c r="K1701" s="1" t="b">
        <f t="shared" si="26"/>
        <v>0</v>
      </c>
      <c r="N1701" s="10"/>
      <c r="O1701" s="10"/>
    </row>
    <row r="1702" spans="1:15" x14ac:dyDescent="0.25">
      <c r="A1702" t="s">
        <v>4830</v>
      </c>
      <c r="B1702" t="s">
        <v>39</v>
      </c>
      <c r="C1702">
        <v>1700</v>
      </c>
      <c r="D1702">
        <v>290086</v>
      </c>
      <c r="E1702">
        <v>205</v>
      </c>
      <c r="F1702" t="s">
        <v>5</v>
      </c>
      <c r="G1702" t="s">
        <v>5</v>
      </c>
      <c r="H1702" t="s">
        <v>7</v>
      </c>
      <c r="I1702" s="1">
        <v>38534</v>
      </c>
      <c r="J1702" s="1"/>
      <c r="K1702" s="1" t="b">
        <f t="shared" si="26"/>
        <v>0</v>
      </c>
      <c r="N1702" s="10"/>
      <c r="O1702" s="10"/>
    </row>
    <row r="1703" spans="1:15" x14ac:dyDescent="0.25">
      <c r="A1703" t="s">
        <v>1694</v>
      </c>
      <c r="B1703" t="s">
        <v>44</v>
      </c>
      <c r="C1703">
        <v>1701</v>
      </c>
      <c r="D1703">
        <v>290057</v>
      </c>
      <c r="E1703" t="s">
        <v>5</v>
      </c>
      <c r="F1703" t="s">
        <v>5</v>
      </c>
      <c r="G1703" t="s">
        <v>5</v>
      </c>
      <c r="H1703" t="s">
        <v>3</v>
      </c>
      <c r="I1703" s="1">
        <v>36951</v>
      </c>
      <c r="J1703" s="1"/>
      <c r="K1703" s="1" t="b">
        <f t="shared" si="26"/>
        <v>0</v>
      </c>
      <c r="N1703" s="10"/>
      <c r="O1703" s="10"/>
    </row>
    <row r="1704" spans="1:15" x14ac:dyDescent="0.25">
      <c r="A1704" t="s">
        <v>1695</v>
      </c>
      <c r="B1704" t="s">
        <v>46</v>
      </c>
      <c r="C1704">
        <v>1702</v>
      </c>
      <c r="D1704">
        <v>290042</v>
      </c>
      <c r="E1704">
        <v>3743</v>
      </c>
      <c r="F1704" t="s">
        <v>5</v>
      </c>
      <c r="G1704" t="s">
        <v>5</v>
      </c>
      <c r="H1704" t="s">
        <v>6</v>
      </c>
      <c r="I1704" s="1">
        <v>38534</v>
      </c>
      <c r="J1704" s="1"/>
      <c r="K1704" s="1" t="b">
        <f t="shared" si="26"/>
        <v>0</v>
      </c>
      <c r="N1704" s="10"/>
      <c r="O1704" s="10"/>
    </row>
    <row r="1705" spans="1:15" x14ac:dyDescent="0.25">
      <c r="A1705" t="s">
        <v>1696</v>
      </c>
      <c r="B1705" t="s">
        <v>44</v>
      </c>
      <c r="C1705">
        <v>1703</v>
      </c>
      <c r="D1705">
        <v>289724</v>
      </c>
      <c r="E1705">
        <v>80</v>
      </c>
      <c r="F1705" t="s">
        <v>5</v>
      </c>
      <c r="G1705" t="s">
        <v>5</v>
      </c>
      <c r="H1705" t="s">
        <v>3</v>
      </c>
      <c r="I1705" s="1">
        <v>36951</v>
      </c>
      <c r="J1705" s="1"/>
      <c r="K1705" s="1" t="b">
        <f t="shared" si="26"/>
        <v>0</v>
      </c>
      <c r="N1705" s="10"/>
      <c r="O1705" s="10"/>
    </row>
    <row r="1706" spans="1:15" x14ac:dyDescent="0.25">
      <c r="A1706" t="s">
        <v>1697</v>
      </c>
      <c r="B1706" t="s">
        <v>58</v>
      </c>
      <c r="C1706">
        <v>1704</v>
      </c>
      <c r="D1706">
        <v>289505</v>
      </c>
      <c r="E1706" t="s">
        <v>5</v>
      </c>
      <c r="F1706" t="s">
        <v>5</v>
      </c>
      <c r="G1706" t="s">
        <v>5</v>
      </c>
      <c r="H1706" t="s">
        <v>3</v>
      </c>
      <c r="I1706" s="1">
        <v>33526</v>
      </c>
      <c r="J1706" s="1"/>
      <c r="K1706" s="1" t="b">
        <f t="shared" si="26"/>
        <v>0</v>
      </c>
      <c r="N1706" s="10"/>
      <c r="O1706" s="10"/>
    </row>
    <row r="1707" spans="1:15" x14ac:dyDescent="0.25">
      <c r="A1707" t="s">
        <v>1698</v>
      </c>
      <c r="B1707" t="s">
        <v>54</v>
      </c>
      <c r="C1707">
        <v>1705</v>
      </c>
      <c r="D1707">
        <v>288746</v>
      </c>
      <c r="E1707" t="s">
        <v>5</v>
      </c>
      <c r="F1707" t="s">
        <v>5</v>
      </c>
      <c r="G1707" t="s">
        <v>5</v>
      </c>
      <c r="H1707" t="s">
        <v>9</v>
      </c>
      <c r="I1707" s="1">
        <v>36831</v>
      </c>
      <c r="J1707" s="1"/>
      <c r="K1707" s="1" t="b">
        <f t="shared" si="26"/>
        <v>0</v>
      </c>
      <c r="N1707" s="10"/>
      <c r="O1707" s="10"/>
    </row>
    <row r="1708" spans="1:15" x14ac:dyDescent="0.25">
      <c r="A1708" t="s">
        <v>1699</v>
      </c>
      <c r="B1708" t="s">
        <v>383</v>
      </c>
      <c r="C1708">
        <v>1706</v>
      </c>
      <c r="D1708">
        <v>288509</v>
      </c>
      <c r="E1708" t="s">
        <v>5</v>
      </c>
      <c r="F1708" t="s">
        <v>5</v>
      </c>
      <c r="G1708" t="s">
        <v>5</v>
      </c>
      <c r="H1708" t="s">
        <v>6</v>
      </c>
      <c r="I1708" s="1">
        <v>38718</v>
      </c>
      <c r="J1708" s="1"/>
      <c r="K1708" s="1" t="b">
        <f t="shared" si="26"/>
        <v>0</v>
      </c>
      <c r="N1708" s="10"/>
      <c r="O1708" s="10"/>
    </row>
    <row r="1709" spans="1:15" x14ac:dyDescent="0.25">
      <c r="A1709" t="s">
        <v>1700</v>
      </c>
      <c r="B1709" t="s">
        <v>54</v>
      </c>
      <c r="C1709">
        <v>1707</v>
      </c>
      <c r="D1709">
        <v>288401</v>
      </c>
      <c r="E1709" t="s">
        <v>5</v>
      </c>
      <c r="F1709" t="s">
        <v>5</v>
      </c>
      <c r="G1709" t="s">
        <v>5</v>
      </c>
      <c r="H1709" t="s">
        <v>9</v>
      </c>
      <c r="I1709" s="1">
        <v>36831</v>
      </c>
      <c r="J1709" s="1"/>
      <c r="K1709" s="1" t="b">
        <f t="shared" si="26"/>
        <v>0</v>
      </c>
      <c r="N1709" s="10"/>
      <c r="O1709" s="10"/>
    </row>
    <row r="1710" spans="1:15" x14ac:dyDescent="0.25">
      <c r="A1710" t="s">
        <v>1701</v>
      </c>
      <c r="B1710" t="s">
        <v>116</v>
      </c>
      <c r="C1710">
        <v>1708</v>
      </c>
      <c r="D1710">
        <v>287841</v>
      </c>
      <c r="E1710" t="s">
        <v>5</v>
      </c>
      <c r="F1710" t="s">
        <v>5</v>
      </c>
      <c r="G1710" t="s">
        <v>5</v>
      </c>
      <c r="H1710" t="s">
        <v>3</v>
      </c>
      <c r="I1710" s="1">
        <v>38245</v>
      </c>
      <c r="J1710" s="1"/>
      <c r="K1710" s="1" t="b">
        <f t="shared" si="26"/>
        <v>0</v>
      </c>
      <c r="N1710" s="10"/>
      <c r="O1710" s="10"/>
    </row>
    <row r="1711" spans="1:15" x14ac:dyDescent="0.25">
      <c r="A1711" t="s">
        <v>1702</v>
      </c>
      <c r="B1711" t="s">
        <v>469</v>
      </c>
      <c r="C1711">
        <v>1709</v>
      </c>
      <c r="D1711" t="s">
        <v>5</v>
      </c>
      <c r="E1711" t="s">
        <v>5</v>
      </c>
      <c r="F1711">
        <v>287607</v>
      </c>
      <c r="G1711" t="s">
        <v>5</v>
      </c>
      <c r="H1711" t="s">
        <v>3</v>
      </c>
      <c r="I1711" s="1">
        <v>35076</v>
      </c>
      <c r="J1711" s="1"/>
      <c r="K1711" s="1" t="b">
        <f t="shared" si="26"/>
        <v>0</v>
      </c>
      <c r="N1711" s="10"/>
      <c r="O1711" s="10"/>
    </row>
    <row r="1712" spans="1:15" x14ac:dyDescent="0.25">
      <c r="A1712" t="s">
        <v>1703</v>
      </c>
      <c r="B1712" t="s">
        <v>36</v>
      </c>
      <c r="C1712">
        <v>1710</v>
      </c>
      <c r="D1712">
        <v>287192</v>
      </c>
      <c r="E1712">
        <v>489</v>
      </c>
      <c r="F1712" t="s">
        <v>5</v>
      </c>
      <c r="G1712" t="s">
        <v>5</v>
      </c>
      <c r="H1712" t="s">
        <v>3</v>
      </c>
      <c r="I1712" s="1">
        <v>38626</v>
      </c>
      <c r="J1712" s="1"/>
      <c r="K1712" s="1" t="b">
        <f t="shared" si="26"/>
        <v>0</v>
      </c>
      <c r="N1712" s="10"/>
      <c r="O1712" s="10"/>
    </row>
    <row r="1713" spans="1:15" x14ac:dyDescent="0.25">
      <c r="A1713" t="s">
        <v>1704</v>
      </c>
      <c r="B1713" t="s">
        <v>44</v>
      </c>
      <c r="C1713">
        <v>1711</v>
      </c>
      <c r="D1713">
        <v>286956</v>
      </c>
      <c r="E1713">
        <v>37</v>
      </c>
      <c r="F1713" t="s">
        <v>5</v>
      </c>
      <c r="G1713" t="s">
        <v>5</v>
      </c>
      <c r="H1713" t="s">
        <v>3</v>
      </c>
      <c r="I1713" s="1">
        <v>36951</v>
      </c>
      <c r="J1713" s="1"/>
      <c r="K1713" s="1" t="b">
        <f t="shared" si="26"/>
        <v>0</v>
      </c>
      <c r="N1713" s="10"/>
      <c r="O1713" s="10"/>
    </row>
    <row r="1714" spans="1:15" x14ac:dyDescent="0.25">
      <c r="A1714" t="s">
        <v>4831</v>
      </c>
      <c r="B1714" t="s">
        <v>39</v>
      </c>
      <c r="C1714">
        <v>1712</v>
      </c>
      <c r="D1714">
        <v>286926</v>
      </c>
      <c r="E1714">
        <v>147</v>
      </c>
      <c r="F1714" t="s">
        <v>5</v>
      </c>
      <c r="G1714" t="s">
        <v>5</v>
      </c>
      <c r="H1714" t="s">
        <v>7</v>
      </c>
      <c r="I1714" s="1">
        <v>38534</v>
      </c>
      <c r="J1714" s="1"/>
      <c r="K1714" s="1" t="b">
        <f t="shared" si="26"/>
        <v>0</v>
      </c>
      <c r="N1714" s="10"/>
      <c r="O1714" s="10"/>
    </row>
    <row r="1715" spans="1:15" x14ac:dyDescent="0.25">
      <c r="A1715" t="s">
        <v>1705</v>
      </c>
      <c r="B1715" t="s">
        <v>83</v>
      </c>
      <c r="C1715">
        <v>1713</v>
      </c>
      <c r="D1715" t="s">
        <v>5</v>
      </c>
      <c r="E1715" t="s">
        <v>5</v>
      </c>
      <c r="F1715">
        <v>286355</v>
      </c>
      <c r="G1715">
        <v>1044</v>
      </c>
      <c r="H1715" t="s">
        <v>6</v>
      </c>
      <c r="I1715" s="1">
        <v>38899</v>
      </c>
      <c r="J1715" s="1"/>
      <c r="K1715" s="1" t="b">
        <f t="shared" si="26"/>
        <v>0</v>
      </c>
      <c r="N1715" s="10"/>
      <c r="O1715" s="10"/>
    </row>
    <row r="1716" spans="1:15" x14ac:dyDescent="0.25">
      <c r="A1716" t="s">
        <v>1706</v>
      </c>
      <c r="B1716" t="s">
        <v>54</v>
      </c>
      <c r="C1716">
        <v>1714</v>
      </c>
      <c r="D1716">
        <v>286271</v>
      </c>
      <c r="E1716" t="s">
        <v>5</v>
      </c>
      <c r="F1716" t="s">
        <v>5</v>
      </c>
      <c r="G1716" t="s">
        <v>5</v>
      </c>
      <c r="H1716" t="s">
        <v>9</v>
      </c>
      <c r="I1716" s="1">
        <v>36831</v>
      </c>
      <c r="J1716" s="1"/>
      <c r="K1716" s="1" t="b">
        <f t="shared" si="26"/>
        <v>0</v>
      </c>
      <c r="N1716" s="10"/>
      <c r="O1716" s="10"/>
    </row>
    <row r="1717" spans="1:15" x14ac:dyDescent="0.25">
      <c r="A1717" t="s">
        <v>1707</v>
      </c>
      <c r="B1717" t="s">
        <v>44</v>
      </c>
      <c r="C1717">
        <v>1715</v>
      </c>
      <c r="D1717">
        <v>285871</v>
      </c>
      <c r="E1717">
        <v>23</v>
      </c>
      <c r="F1717" t="s">
        <v>5</v>
      </c>
      <c r="G1717" t="s">
        <v>5</v>
      </c>
      <c r="H1717" t="s">
        <v>3</v>
      </c>
      <c r="I1717" s="1">
        <v>36951</v>
      </c>
      <c r="J1717" s="1"/>
      <c r="K1717" s="1" t="b">
        <f t="shared" si="26"/>
        <v>0</v>
      </c>
      <c r="N1717" s="10"/>
      <c r="O1717" s="10"/>
    </row>
    <row r="1718" spans="1:15" x14ac:dyDescent="0.25">
      <c r="A1718" t="s">
        <v>1708</v>
      </c>
      <c r="B1718" t="s">
        <v>44</v>
      </c>
      <c r="C1718">
        <v>1716</v>
      </c>
      <c r="D1718">
        <v>257572</v>
      </c>
      <c r="E1718">
        <v>30</v>
      </c>
      <c r="F1718">
        <v>285795</v>
      </c>
      <c r="G1718">
        <v>38</v>
      </c>
      <c r="H1718" t="s">
        <v>3</v>
      </c>
      <c r="I1718" s="1">
        <v>36951</v>
      </c>
      <c r="J1718" s="1"/>
      <c r="K1718" s="1" t="b">
        <f t="shared" si="26"/>
        <v>0</v>
      </c>
      <c r="N1718" s="10"/>
      <c r="O1718" s="10"/>
    </row>
    <row r="1719" spans="1:15" x14ac:dyDescent="0.25">
      <c r="A1719" t="s">
        <v>1709</v>
      </c>
      <c r="B1719" t="s">
        <v>54</v>
      </c>
      <c r="C1719">
        <v>1717</v>
      </c>
      <c r="D1719">
        <v>285299</v>
      </c>
      <c r="E1719" t="s">
        <v>5</v>
      </c>
      <c r="F1719" t="s">
        <v>5</v>
      </c>
      <c r="G1719" t="s">
        <v>5</v>
      </c>
      <c r="H1719" t="s">
        <v>9</v>
      </c>
      <c r="I1719" s="1">
        <v>36831</v>
      </c>
      <c r="J1719" s="1"/>
      <c r="K1719" s="1" t="b">
        <f t="shared" si="26"/>
        <v>0</v>
      </c>
      <c r="N1719" s="10"/>
      <c r="O1719" s="10"/>
    </row>
    <row r="1720" spans="1:15" x14ac:dyDescent="0.25">
      <c r="A1720" t="s">
        <v>1710</v>
      </c>
      <c r="B1720" t="s">
        <v>46</v>
      </c>
      <c r="C1720">
        <v>1718</v>
      </c>
      <c r="D1720">
        <v>285094</v>
      </c>
      <c r="E1720">
        <v>4524</v>
      </c>
      <c r="F1720" t="s">
        <v>5</v>
      </c>
      <c r="G1720" t="s">
        <v>5</v>
      </c>
      <c r="H1720" t="s">
        <v>6</v>
      </c>
      <c r="I1720" s="1">
        <v>38534</v>
      </c>
      <c r="J1720" s="1"/>
      <c r="K1720" s="1" t="b">
        <f t="shared" si="26"/>
        <v>0</v>
      </c>
      <c r="N1720" s="10"/>
      <c r="O1720" s="10"/>
    </row>
    <row r="1721" spans="1:15" x14ac:dyDescent="0.25">
      <c r="A1721" t="s">
        <v>1711</v>
      </c>
      <c r="B1721" t="s">
        <v>116</v>
      </c>
      <c r="C1721">
        <v>1719</v>
      </c>
      <c r="D1721">
        <v>285067</v>
      </c>
      <c r="E1721" t="s">
        <v>5</v>
      </c>
      <c r="F1721" t="s">
        <v>5</v>
      </c>
      <c r="G1721" t="s">
        <v>5</v>
      </c>
      <c r="H1721" t="s">
        <v>3</v>
      </c>
      <c r="I1721" s="1">
        <v>38245</v>
      </c>
      <c r="J1721" s="1"/>
      <c r="K1721" s="1" t="b">
        <f t="shared" si="26"/>
        <v>0</v>
      </c>
      <c r="N1721" s="10"/>
      <c r="O1721" s="10"/>
    </row>
    <row r="1722" spans="1:15" x14ac:dyDescent="0.25">
      <c r="A1722" t="s">
        <v>1712</v>
      </c>
      <c r="B1722" t="s">
        <v>43</v>
      </c>
      <c r="C1722">
        <v>1720</v>
      </c>
      <c r="D1722">
        <v>285061</v>
      </c>
      <c r="E1722">
        <v>673</v>
      </c>
      <c r="F1722" t="s">
        <v>5</v>
      </c>
      <c r="G1722" t="s">
        <v>5</v>
      </c>
      <c r="H1722" t="s">
        <v>9</v>
      </c>
      <c r="I1722" s="1">
        <v>36800</v>
      </c>
      <c r="J1722" s="1"/>
      <c r="K1722" s="1" t="b">
        <f t="shared" si="26"/>
        <v>0</v>
      </c>
      <c r="N1722" s="10"/>
      <c r="O1722" s="10"/>
    </row>
    <row r="1723" spans="1:15" x14ac:dyDescent="0.25">
      <c r="A1723" t="s">
        <v>1713</v>
      </c>
      <c r="B1723" t="s">
        <v>178</v>
      </c>
      <c r="C1723">
        <v>1721</v>
      </c>
      <c r="D1723">
        <v>281396</v>
      </c>
      <c r="E1723">
        <v>62</v>
      </c>
      <c r="F1723">
        <v>284227</v>
      </c>
      <c r="G1723">
        <v>127</v>
      </c>
      <c r="H1723" t="s">
        <v>7</v>
      </c>
      <c r="I1723" s="1">
        <v>38353</v>
      </c>
      <c r="J1723" s="1"/>
      <c r="K1723" s="1" t="b">
        <f t="shared" si="26"/>
        <v>0</v>
      </c>
      <c r="N1723" s="10"/>
      <c r="O1723" s="10"/>
    </row>
    <row r="1724" spans="1:15" x14ac:dyDescent="0.25">
      <c r="A1724" t="s">
        <v>1714</v>
      </c>
      <c r="B1724" t="s">
        <v>46</v>
      </c>
      <c r="C1724">
        <v>1722</v>
      </c>
      <c r="D1724">
        <v>284083</v>
      </c>
      <c r="E1724">
        <v>2074</v>
      </c>
      <c r="F1724" t="s">
        <v>5</v>
      </c>
      <c r="G1724" t="s">
        <v>5</v>
      </c>
      <c r="H1724" t="s">
        <v>6</v>
      </c>
      <c r="I1724" s="1">
        <v>38534</v>
      </c>
      <c r="J1724" s="1"/>
      <c r="K1724" s="1" t="b">
        <f t="shared" si="26"/>
        <v>0</v>
      </c>
      <c r="N1724" s="10"/>
      <c r="O1724" s="10"/>
    </row>
    <row r="1725" spans="1:15" x14ac:dyDescent="0.25">
      <c r="A1725" t="s">
        <v>1715</v>
      </c>
      <c r="B1725" t="s">
        <v>203</v>
      </c>
      <c r="C1725">
        <v>1723</v>
      </c>
      <c r="D1725">
        <v>284079</v>
      </c>
      <c r="E1725">
        <v>26</v>
      </c>
      <c r="F1725" t="s">
        <v>5</v>
      </c>
      <c r="G1725" t="s">
        <v>5</v>
      </c>
      <c r="H1725" t="s">
        <v>7</v>
      </c>
      <c r="I1725" s="1">
        <v>36342</v>
      </c>
      <c r="J1725" s="1"/>
      <c r="K1725" s="1" t="b">
        <f t="shared" si="26"/>
        <v>0</v>
      </c>
      <c r="N1725" s="10"/>
      <c r="O1725" s="10"/>
    </row>
    <row r="1726" spans="1:15" x14ac:dyDescent="0.25">
      <c r="A1726" t="s">
        <v>1716</v>
      </c>
      <c r="B1726" t="s">
        <v>62</v>
      </c>
      <c r="C1726">
        <v>1724</v>
      </c>
      <c r="D1726">
        <v>283516</v>
      </c>
      <c r="E1726" t="s">
        <v>5</v>
      </c>
      <c r="F1726" t="s">
        <v>5</v>
      </c>
      <c r="G1726" t="s">
        <v>5</v>
      </c>
      <c r="H1726" t="s">
        <v>6</v>
      </c>
      <c r="I1726" s="1">
        <v>37803</v>
      </c>
      <c r="J1726" s="1"/>
      <c r="K1726" s="1" t="b">
        <f t="shared" si="26"/>
        <v>0</v>
      </c>
      <c r="N1726" s="10"/>
      <c r="O1726" s="10"/>
    </row>
    <row r="1727" spans="1:15" x14ac:dyDescent="0.25">
      <c r="A1727" t="s">
        <v>4832</v>
      </c>
      <c r="B1727" t="s">
        <v>39</v>
      </c>
      <c r="C1727">
        <v>1725</v>
      </c>
      <c r="D1727">
        <v>283474</v>
      </c>
      <c r="E1727">
        <v>412</v>
      </c>
      <c r="F1727" t="s">
        <v>5</v>
      </c>
      <c r="G1727" t="s">
        <v>5</v>
      </c>
      <c r="H1727" t="s">
        <v>7</v>
      </c>
      <c r="I1727" s="1">
        <v>38534</v>
      </c>
      <c r="J1727" s="1"/>
      <c r="K1727" s="1" t="b">
        <f t="shared" si="26"/>
        <v>0</v>
      </c>
      <c r="N1727" s="10"/>
      <c r="O1727" s="10"/>
    </row>
    <row r="1728" spans="1:15" x14ac:dyDescent="0.25">
      <c r="A1728" t="s">
        <v>1717</v>
      </c>
      <c r="B1728" t="s">
        <v>46</v>
      </c>
      <c r="C1728">
        <v>1726</v>
      </c>
      <c r="D1728">
        <v>283152</v>
      </c>
      <c r="E1728">
        <v>936</v>
      </c>
      <c r="F1728" t="s">
        <v>5</v>
      </c>
      <c r="G1728" t="s">
        <v>5</v>
      </c>
      <c r="H1728" t="s">
        <v>6</v>
      </c>
      <c r="I1728" s="1">
        <v>38534</v>
      </c>
      <c r="J1728" s="1"/>
      <c r="K1728" s="1" t="b">
        <f t="shared" si="26"/>
        <v>0</v>
      </c>
      <c r="N1728" s="10"/>
      <c r="O1728" s="10"/>
    </row>
    <row r="1729" spans="1:15" x14ac:dyDescent="0.25">
      <c r="A1729" t="s">
        <v>1718</v>
      </c>
      <c r="B1729" t="s">
        <v>56</v>
      </c>
      <c r="C1729">
        <v>1727</v>
      </c>
      <c r="D1729">
        <v>283144</v>
      </c>
      <c r="E1729" t="s">
        <v>5</v>
      </c>
      <c r="F1729" t="s">
        <v>5</v>
      </c>
      <c r="G1729" t="s">
        <v>5</v>
      </c>
      <c r="H1729" t="s">
        <v>7</v>
      </c>
      <c r="I1729" s="1">
        <v>38899</v>
      </c>
      <c r="J1729" s="1"/>
      <c r="K1729" s="1" t="b">
        <f t="shared" si="26"/>
        <v>0</v>
      </c>
      <c r="N1729" s="10"/>
      <c r="O1729" s="10"/>
    </row>
    <row r="1730" spans="1:15" x14ac:dyDescent="0.25">
      <c r="A1730" t="s">
        <v>1719</v>
      </c>
      <c r="B1730" t="s">
        <v>85</v>
      </c>
      <c r="C1730">
        <v>1728</v>
      </c>
      <c r="D1730" t="s">
        <v>5</v>
      </c>
      <c r="E1730" t="s">
        <v>5</v>
      </c>
      <c r="F1730">
        <v>283099</v>
      </c>
      <c r="G1730">
        <v>30</v>
      </c>
      <c r="H1730" t="s">
        <v>3</v>
      </c>
      <c r="I1730" s="1">
        <v>36913</v>
      </c>
      <c r="J1730" s="1"/>
      <c r="K1730" s="1" t="b">
        <f t="shared" si="26"/>
        <v>0</v>
      </c>
      <c r="N1730" s="10"/>
      <c r="O1730" s="10"/>
    </row>
    <row r="1731" spans="1:15" x14ac:dyDescent="0.25">
      <c r="A1731" t="s">
        <v>1720</v>
      </c>
      <c r="B1731" t="s">
        <v>62</v>
      </c>
      <c r="C1731">
        <v>1729</v>
      </c>
      <c r="D1731">
        <v>282938</v>
      </c>
      <c r="E1731" t="s">
        <v>5</v>
      </c>
      <c r="F1731" t="s">
        <v>5</v>
      </c>
      <c r="G1731" t="s">
        <v>5</v>
      </c>
      <c r="H1731" t="s">
        <v>6</v>
      </c>
      <c r="I1731" s="1">
        <v>37803</v>
      </c>
      <c r="J1731" s="1"/>
      <c r="K1731" s="1" t="b">
        <f t="shared" ref="K1731:K1794" si="27">EXACT(A1731,UPPER(A1731))</f>
        <v>0</v>
      </c>
      <c r="N1731" s="10"/>
      <c r="O1731" s="10"/>
    </row>
    <row r="1732" spans="1:15" x14ac:dyDescent="0.25">
      <c r="A1732" t="s">
        <v>4720</v>
      </c>
      <c r="B1732" t="s">
        <v>469</v>
      </c>
      <c r="C1732">
        <v>1730</v>
      </c>
      <c r="D1732" t="s">
        <v>5</v>
      </c>
      <c r="E1732" t="s">
        <v>5</v>
      </c>
      <c r="F1732">
        <v>282772</v>
      </c>
      <c r="G1732" t="s">
        <v>5</v>
      </c>
      <c r="H1732" t="s">
        <v>3</v>
      </c>
      <c r="I1732" s="1">
        <v>35076</v>
      </c>
      <c r="J1732" s="1"/>
      <c r="K1732" s="1" t="b">
        <f t="shared" si="27"/>
        <v>0</v>
      </c>
      <c r="N1732" s="10"/>
      <c r="O1732" s="10"/>
    </row>
    <row r="1733" spans="1:15" x14ac:dyDescent="0.25">
      <c r="A1733" t="s">
        <v>1721</v>
      </c>
      <c r="B1733" t="s">
        <v>44</v>
      </c>
      <c r="C1733">
        <v>1731</v>
      </c>
      <c r="D1733">
        <v>177079</v>
      </c>
      <c r="E1733">
        <v>70</v>
      </c>
      <c r="F1733">
        <v>282727</v>
      </c>
      <c r="G1733">
        <v>84</v>
      </c>
      <c r="H1733" t="s">
        <v>3</v>
      </c>
      <c r="I1733" s="1">
        <v>36951</v>
      </c>
      <c r="J1733" s="1"/>
      <c r="K1733" s="1" t="b">
        <f t="shared" si="27"/>
        <v>0</v>
      </c>
      <c r="N1733" s="10"/>
      <c r="O1733" s="10"/>
    </row>
    <row r="1734" spans="1:15" x14ac:dyDescent="0.25">
      <c r="A1734" t="s">
        <v>1722</v>
      </c>
      <c r="B1734" t="s">
        <v>83</v>
      </c>
      <c r="C1734">
        <v>1732</v>
      </c>
      <c r="D1734" t="s">
        <v>5</v>
      </c>
      <c r="E1734" t="s">
        <v>5</v>
      </c>
      <c r="F1734">
        <v>282534</v>
      </c>
      <c r="G1734">
        <v>115</v>
      </c>
      <c r="H1734" t="s">
        <v>6</v>
      </c>
      <c r="I1734" s="1">
        <v>38899</v>
      </c>
      <c r="J1734" s="1"/>
      <c r="K1734" s="1" t="b">
        <f t="shared" si="27"/>
        <v>0</v>
      </c>
      <c r="N1734" s="10"/>
      <c r="O1734" s="10"/>
    </row>
    <row r="1735" spans="1:15" x14ac:dyDescent="0.25">
      <c r="A1735" t="s">
        <v>1723</v>
      </c>
      <c r="B1735" t="s">
        <v>48</v>
      </c>
      <c r="C1735">
        <v>1733</v>
      </c>
      <c r="D1735">
        <v>282527</v>
      </c>
      <c r="E1735" t="s">
        <v>5</v>
      </c>
      <c r="F1735" t="s">
        <v>5</v>
      </c>
      <c r="G1735" t="s">
        <v>5</v>
      </c>
      <c r="H1735" t="s">
        <v>7</v>
      </c>
      <c r="I1735" s="1">
        <v>38899</v>
      </c>
      <c r="J1735" s="1"/>
      <c r="K1735" s="1" t="b">
        <f t="shared" si="27"/>
        <v>0</v>
      </c>
      <c r="N1735" s="10"/>
      <c r="O1735" s="10"/>
    </row>
    <row r="1736" spans="1:15" x14ac:dyDescent="0.25">
      <c r="A1736" t="s">
        <v>1724</v>
      </c>
      <c r="B1736" t="s">
        <v>1725</v>
      </c>
      <c r="C1736">
        <v>1734</v>
      </c>
      <c r="D1736">
        <v>186007</v>
      </c>
      <c r="E1736">
        <v>169</v>
      </c>
      <c r="F1736">
        <v>282150</v>
      </c>
      <c r="G1736" t="s">
        <v>5</v>
      </c>
      <c r="H1736" t="s">
        <v>3</v>
      </c>
      <c r="I1736" s="1">
        <v>37120</v>
      </c>
      <c r="J1736" s="1"/>
      <c r="K1736" s="1" t="b">
        <f t="shared" si="27"/>
        <v>1</v>
      </c>
      <c r="N1736" s="10"/>
      <c r="O1736" s="10"/>
    </row>
    <row r="1737" spans="1:15" x14ac:dyDescent="0.25">
      <c r="A1737" t="s">
        <v>1726</v>
      </c>
      <c r="B1737" t="s">
        <v>93</v>
      </c>
      <c r="C1737">
        <v>1735</v>
      </c>
      <c r="D1737">
        <v>282095</v>
      </c>
      <c r="E1737" t="s">
        <v>5</v>
      </c>
      <c r="F1737" t="s">
        <v>5</v>
      </c>
      <c r="G1737" t="s">
        <v>5</v>
      </c>
      <c r="H1737" t="s">
        <v>6</v>
      </c>
      <c r="I1737" s="1">
        <v>33786</v>
      </c>
      <c r="J1737" s="1"/>
      <c r="K1737" s="1" t="b">
        <f t="shared" si="27"/>
        <v>0</v>
      </c>
      <c r="N1737" s="10"/>
      <c r="O1737" s="10"/>
    </row>
    <row r="1738" spans="1:15" x14ac:dyDescent="0.25">
      <c r="A1738" t="s">
        <v>1727</v>
      </c>
      <c r="B1738" t="s">
        <v>87</v>
      </c>
      <c r="C1738">
        <v>1736</v>
      </c>
      <c r="D1738">
        <v>281979</v>
      </c>
      <c r="E1738">
        <v>105</v>
      </c>
      <c r="F1738" t="s">
        <v>5</v>
      </c>
      <c r="G1738" t="s">
        <v>5</v>
      </c>
      <c r="H1738" t="s">
        <v>7</v>
      </c>
      <c r="I1738" s="1">
        <v>36342</v>
      </c>
      <c r="J1738" s="1"/>
      <c r="K1738" s="1" t="b">
        <f t="shared" si="27"/>
        <v>0</v>
      </c>
      <c r="N1738" s="10"/>
      <c r="O1738" s="10"/>
    </row>
    <row r="1739" spans="1:15" x14ac:dyDescent="0.25">
      <c r="A1739" t="s">
        <v>1728</v>
      </c>
      <c r="B1739" t="s">
        <v>383</v>
      </c>
      <c r="C1739">
        <v>1737</v>
      </c>
      <c r="D1739">
        <v>281814</v>
      </c>
      <c r="E1739" t="s">
        <v>5</v>
      </c>
      <c r="F1739" t="s">
        <v>5</v>
      </c>
      <c r="G1739" t="s">
        <v>5</v>
      </c>
      <c r="H1739" t="s">
        <v>6</v>
      </c>
      <c r="I1739" s="1">
        <v>38718</v>
      </c>
      <c r="J1739" s="1"/>
      <c r="K1739" s="1" t="b">
        <f t="shared" si="27"/>
        <v>0</v>
      </c>
      <c r="N1739" s="10"/>
      <c r="O1739" s="10"/>
    </row>
    <row r="1740" spans="1:15" x14ac:dyDescent="0.25">
      <c r="A1740" t="s">
        <v>1729</v>
      </c>
      <c r="B1740" t="s">
        <v>62</v>
      </c>
      <c r="C1740">
        <v>1738</v>
      </c>
      <c r="D1740">
        <v>281560</v>
      </c>
      <c r="E1740" t="s">
        <v>5</v>
      </c>
      <c r="F1740" t="s">
        <v>5</v>
      </c>
      <c r="G1740" t="s">
        <v>5</v>
      </c>
      <c r="H1740" t="s">
        <v>6</v>
      </c>
      <c r="I1740" s="1">
        <v>37803</v>
      </c>
      <c r="J1740" s="1"/>
      <c r="K1740" s="1" t="b">
        <f t="shared" si="27"/>
        <v>0</v>
      </c>
      <c r="N1740" s="10"/>
      <c r="O1740" s="10"/>
    </row>
    <row r="1741" spans="1:15" x14ac:dyDescent="0.25">
      <c r="A1741" t="s">
        <v>1730</v>
      </c>
      <c r="B1741" t="s">
        <v>44</v>
      </c>
      <c r="C1741">
        <v>1739</v>
      </c>
      <c r="D1741">
        <v>281549</v>
      </c>
      <c r="E1741">
        <v>20</v>
      </c>
      <c r="F1741" t="s">
        <v>5</v>
      </c>
      <c r="G1741" t="s">
        <v>5</v>
      </c>
      <c r="H1741" t="s">
        <v>3</v>
      </c>
      <c r="I1741" s="1">
        <v>36951</v>
      </c>
      <c r="J1741" s="1"/>
      <c r="K1741" s="1" t="b">
        <f t="shared" si="27"/>
        <v>0</v>
      </c>
      <c r="N1741" s="10"/>
      <c r="O1741" s="10"/>
    </row>
    <row r="1742" spans="1:15" x14ac:dyDescent="0.25">
      <c r="A1742" t="s">
        <v>1731</v>
      </c>
      <c r="B1742" t="s">
        <v>56</v>
      </c>
      <c r="C1742">
        <v>1740</v>
      </c>
      <c r="D1742">
        <v>229931</v>
      </c>
      <c r="E1742" t="s">
        <v>5</v>
      </c>
      <c r="F1742">
        <v>281468</v>
      </c>
      <c r="G1742" t="s">
        <v>5</v>
      </c>
      <c r="H1742" t="s">
        <v>7</v>
      </c>
      <c r="I1742" s="1">
        <v>38899</v>
      </c>
      <c r="J1742" s="1"/>
      <c r="K1742" s="1" t="b">
        <f t="shared" si="27"/>
        <v>0</v>
      </c>
      <c r="N1742" s="10"/>
      <c r="O1742" s="10"/>
    </row>
    <row r="1743" spans="1:15" x14ac:dyDescent="0.25">
      <c r="A1743" t="s">
        <v>1732</v>
      </c>
      <c r="B1743" t="s">
        <v>228</v>
      </c>
      <c r="C1743">
        <v>1741</v>
      </c>
      <c r="D1743">
        <v>281375</v>
      </c>
      <c r="E1743">
        <v>267</v>
      </c>
      <c r="F1743" t="s">
        <v>5</v>
      </c>
      <c r="G1743" t="s">
        <v>5</v>
      </c>
      <c r="H1743" t="s">
        <v>7</v>
      </c>
      <c r="I1743" s="1">
        <v>38899</v>
      </c>
      <c r="J1743" s="1"/>
      <c r="K1743" s="1" t="b">
        <f t="shared" si="27"/>
        <v>0</v>
      </c>
      <c r="N1743" s="10"/>
      <c r="O1743" s="10"/>
    </row>
    <row r="1744" spans="1:15" x14ac:dyDescent="0.25">
      <c r="A1744" t="s">
        <v>4833</v>
      </c>
      <c r="B1744" t="s">
        <v>39</v>
      </c>
      <c r="C1744">
        <v>1742</v>
      </c>
      <c r="D1744">
        <v>280666</v>
      </c>
      <c r="E1744">
        <v>62</v>
      </c>
      <c r="F1744" t="s">
        <v>5</v>
      </c>
      <c r="G1744" t="s">
        <v>5</v>
      </c>
      <c r="H1744" t="s">
        <v>7</v>
      </c>
      <c r="I1744" s="1">
        <v>38534</v>
      </c>
      <c r="J1744" s="1"/>
      <c r="K1744" s="1" t="b">
        <f t="shared" si="27"/>
        <v>0</v>
      </c>
      <c r="N1744" s="10"/>
      <c r="O1744" s="10"/>
    </row>
    <row r="1745" spans="1:15" x14ac:dyDescent="0.25">
      <c r="A1745" t="s">
        <v>1733</v>
      </c>
      <c r="B1745" t="s">
        <v>46</v>
      </c>
      <c r="C1745">
        <v>1743</v>
      </c>
      <c r="D1745">
        <v>280318</v>
      </c>
      <c r="E1745" t="s">
        <v>5</v>
      </c>
      <c r="F1745" t="s">
        <v>5</v>
      </c>
      <c r="G1745" t="s">
        <v>5</v>
      </c>
      <c r="H1745" t="s">
        <v>6</v>
      </c>
      <c r="I1745" s="1">
        <v>38534</v>
      </c>
      <c r="J1745" s="1"/>
      <c r="K1745" s="1" t="b">
        <f t="shared" si="27"/>
        <v>0</v>
      </c>
      <c r="N1745" s="10"/>
      <c r="O1745" s="10"/>
    </row>
    <row r="1746" spans="1:15" x14ac:dyDescent="0.25">
      <c r="A1746" t="s">
        <v>1734</v>
      </c>
      <c r="B1746" t="s">
        <v>67</v>
      </c>
      <c r="C1746">
        <v>1744</v>
      </c>
      <c r="D1746">
        <v>280263</v>
      </c>
      <c r="E1746" t="s">
        <v>5</v>
      </c>
      <c r="F1746" t="s">
        <v>5</v>
      </c>
      <c r="G1746" t="s">
        <v>5</v>
      </c>
      <c r="H1746" t="s">
        <v>3</v>
      </c>
      <c r="I1746" s="1">
        <v>35856</v>
      </c>
      <c r="J1746" s="1"/>
      <c r="K1746" s="1" t="b">
        <f t="shared" si="27"/>
        <v>0</v>
      </c>
      <c r="N1746" s="10"/>
      <c r="O1746" s="10"/>
    </row>
    <row r="1747" spans="1:15" x14ac:dyDescent="0.25">
      <c r="A1747" t="s">
        <v>1735</v>
      </c>
      <c r="B1747" t="s">
        <v>36</v>
      </c>
      <c r="C1747">
        <v>1745</v>
      </c>
      <c r="D1747">
        <v>280255</v>
      </c>
      <c r="E1747">
        <v>368</v>
      </c>
      <c r="F1747" t="s">
        <v>5</v>
      </c>
      <c r="G1747" t="s">
        <v>5</v>
      </c>
      <c r="H1747" t="s">
        <v>3</v>
      </c>
      <c r="I1747" s="1">
        <v>38626</v>
      </c>
      <c r="J1747" s="1"/>
      <c r="K1747" s="1" t="b">
        <f t="shared" si="27"/>
        <v>0</v>
      </c>
      <c r="N1747" s="10"/>
      <c r="O1747" s="10"/>
    </row>
    <row r="1748" spans="1:15" x14ac:dyDescent="0.25">
      <c r="A1748" t="s">
        <v>1736</v>
      </c>
      <c r="B1748" t="s">
        <v>44</v>
      </c>
      <c r="C1748">
        <v>1746</v>
      </c>
      <c r="D1748">
        <v>280185</v>
      </c>
      <c r="E1748">
        <v>118</v>
      </c>
      <c r="F1748" t="s">
        <v>5</v>
      </c>
      <c r="G1748" t="s">
        <v>5</v>
      </c>
      <c r="H1748" t="s">
        <v>3</v>
      </c>
      <c r="I1748" s="1">
        <v>36951</v>
      </c>
      <c r="J1748" s="1"/>
      <c r="K1748" s="1" t="b">
        <f t="shared" si="27"/>
        <v>0</v>
      </c>
      <c r="N1748" s="10"/>
      <c r="O1748" s="10"/>
    </row>
    <row r="1749" spans="1:15" x14ac:dyDescent="0.25">
      <c r="A1749" t="s">
        <v>1737</v>
      </c>
      <c r="B1749" t="s">
        <v>299</v>
      </c>
      <c r="C1749">
        <v>1747</v>
      </c>
      <c r="D1749" t="s">
        <v>5</v>
      </c>
      <c r="E1749" t="s">
        <v>5</v>
      </c>
      <c r="F1749" t="s">
        <v>5</v>
      </c>
      <c r="G1749" t="s">
        <v>5</v>
      </c>
      <c r="H1749" t="s">
        <v>7</v>
      </c>
      <c r="I1749" s="1">
        <v>33055</v>
      </c>
      <c r="J1749" s="1"/>
      <c r="K1749" s="1" t="b">
        <f t="shared" si="27"/>
        <v>0</v>
      </c>
      <c r="N1749" s="10"/>
      <c r="O1749" s="10"/>
    </row>
    <row r="1750" spans="1:15" x14ac:dyDescent="0.25">
      <c r="A1750" t="s">
        <v>1738</v>
      </c>
      <c r="B1750" t="s">
        <v>1739</v>
      </c>
      <c r="C1750">
        <v>1748</v>
      </c>
      <c r="D1750" t="s">
        <v>5</v>
      </c>
      <c r="E1750" t="s">
        <v>5</v>
      </c>
      <c r="F1750" t="s">
        <v>5</v>
      </c>
      <c r="G1750" t="s">
        <v>5</v>
      </c>
      <c r="H1750" t="s">
        <v>6</v>
      </c>
      <c r="I1750" s="1">
        <v>37073</v>
      </c>
      <c r="J1750" s="1"/>
      <c r="K1750" s="1" t="b">
        <f t="shared" si="27"/>
        <v>1</v>
      </c>
      <c r="N1750" s="10"/>
      <c r="O1750" s="10"/>
    </row>
    <row r="1751" spans="1:15" x14ac:dyDescent="0.25">
      <c r="A1751" t="s">
        <v>4834</v>
      </c>
      <c r="B1751" t="s">
        <v>41</v>
      </c>
      <c r="C1751">
        <v>1749</v>
      </c>
      <c r="D1751">
        <v>279996</v>
      </c>
      <c r="E1751">
        <v>255</v>
      </c>
      <c r="F1751" t="s">
        <v>5</v>
      </c>
      <c r="G1751" t="s">
        <v>5</v>
      </c>
      <c r="H1751" t="s">
        <v>3</v>
      </c>
      <c r="I1751" s="1">
        <v>36831</v>
      </c>
      <c r="J1751" s="1"/>
      <c r="K1751" s="1" t="b">
        <f t="shared" si="27"/>
        <v>0</v>
      </c>
      <c r="N1751" s="10"/>
      <c r="O1751" s="10"/>
    </row>
    <row r="1752" spans="1:15" x14ac:dyDescent="0.25">
      <c r="A1752" t="s">
        <v>4835</v>
      </c>
      <c r="B1752" t="s">
        <v>39</v>
      </c>
      <c r="C1752">
        <v>1750</v>
      </c>
      <c r="D1752">
        <v>279745</v>
      </c>
      <c r="E1752">
        <v>105</v>
      </c>
      <c r="F1752" t="s">
        <v>5</v>
      </c>
      <c r="G1752" t="s">
        <v>5</v>
      </c>
      <c r="H1752" t="s">
        <v>7</v>
      </c>
      <c r="I1752" s="1">
        <v>38534</v>
      </c>
      <c r="J1752" s="1"/>
      <c r="K1752" s="1" t="b">
        <f t="shared" si="27"/>
        <v>0</v>
      </c>
      <c r="N1752" s="10"/>
      <c r="O1752" s="10"/>
    </row>
    <row r="1753" spans="1:15" x14ac:dyDescent="0.25">
      <c r="A1753" t="s">
        <v>1740</v>
      </c>
      <c r="B1753" t="s">
        <v>46</v>
      </c>
      <c r="C1753">
        <v>1751</v>
      </c>
      <c r="D1753">
        <v>279554</v>
      </c>
      <c r="E1753" t="s">
        <v>5</v>
      </c>
      <c r="F1753" t="s">
        <v>5</v>
      </c>
      <c r="G1753" t="s">
        <v>5</v>
      </c>
      <c r="H1753" t="s">
        <v>6</v>
      </c>
      <c r="I1753" s="1">
        <v>38534</v>
      </c>
      <c r="J1753" s="1"/>
      <c r="K1753" s="1" t="b">
        <f t="shared" si="27"/>
        <v>0</v>
      </c>
      <c r="N1753" s="10"/>
      <c r="O1753" s="10"/>
    </row>
    <row r="1754" spans="1:15" x14ac:dyDescent="0.25">
      <c r="A1754" t="s">
        <v>1741</v>
      </c>
      <c r="B1754" t="s">
        <v>97</v>
      </c>
      <c r="C1754">
        <v>1752</v>
      </c>
      <c r="D1754">
        <v>279340</v>
      </c>
      <c r="E1754" t="s">
        <v>5</v>
      </c>
      <c r="F1754" t="s">
        <v>5</v>
      </c>
      <c r="G1754" t="s">
        <v>5</v>
      </c>
      <c r="H1754" t="s">
        <v>3</v>
      </c>
      <c r="I1754" s="1">
        <v>35348</v>
      </c>
      <c r="J1754" s="1"/>
      <c r="K1754" s="1" t="b">
        <f t="shared" si="27"/>
        <v>0</v>
      </c>
      <c r="N1754" s="10"/>
      <c r="O1754" s="10"/>
    </row>
    <row r="1755" spans="1:15" x14ac:dyDescent="0.25">
      <c r="A1755" t="s">
        <v>1742</v>
      </c>
      <c r="B1755" t="s">
        <v>168</v>
      </c>
      <c r="C1755">
        <v>1753</v>
      </c>
      <c r="D1755">
        <v>278525</v>
      </c>
      <c r="E1755">
        <v>5851</v>
      </c>
      <c r="F1755" t="s">
        <v>5</v>
      </c>
      <c r="G1755" t="s">
        <v>5</v>
      </c>
      <c r="H1755" t="s">
        <v>6</v>
      </c>
      <c r="I1755" s="1">
        <v>35977</v>
      </c>
      <c r="J1755" s="1"/>
      <c r="K1755" s="1" t="b">
        <f t="shared" si="27"/>
        <v>0</v>
      </c>
      <c r="N1755" s="10"/>
      <c r="O1755" s="10"/>
    </row>
    <row r="1756" spans="1:15" x14ac:dyDescent="0.25">
      <c r="A1756" t="s">
        <v>1743</v>
      </c>
      <c r="B1756" t="s">
        <v>43</v>
      </c>
      <c r="C1756">
        <v>1754</v>
      </c>
      <c r="D1756">
        <v>278474</v>
      </c>
      <c r="E1756">
        <v>9</v>
      </c>
      <c r="F1756" t="s">
        <v>5</v>
      </c>
      <c r="G1756" t="s">
        <v>5</v>
      </c>
      <c r="H1756" t="s">
        <v>9</v>
      </c>
      <c r="I1756" s="1">
        <v>36800</v>
      </c>
      <c r="J1756" s="1"/>
      <c r="K1756" s="1" t="b">
        <f t="shared" si="27"/>
        <v>0</v>
      </c>
      <c r="N1756" s="10"/>
      <c r="O1756" s="10"/>
    </row>
    <row r="1757" spans="1:15" x14ac:dyDescent="0.25">
      <c r="A1757" t="s">
        <v>1744</v>
      </c>
      <c r="B1757" t="s">
        <v>78</v>
      </c>
      <c r="C1757">
        <v>1755</v>
      </c>
      <c r="D1757">
        <v>277998</v>
      </c>
      <c r="E1757" t="s">
        <v>5</v>
      </c>
      <c r="F1757" t="s">
        <v>5</v>
      </c>
      <c r="G1757" t="s">
        <v>5</v>
      </c>
      <c r="H1757" t="s">
        <v>7</v>
      </c>
      <c r="I1757" s="1">
        <v>37803</v>
      </c>
      <c r="J1757" s="1"/>
      <c r="K1757" s="1" t="b">
        <f t="shared" si="27"/>
        <v>0</v>
      </c>
      <c r="N1757" s="10"/>
      <c r="O1757" s="10"/>
    </row>
    <row r="1758" spans="1:15" x14ac:dyDescent="0.25">
      <c r="A1758" t="s">
        <v>1745</v>
      </c>
      <c r="B1758" t="s">
        <v>105</v>
      </c>
      <c r="C1758">
        <v>1756</v>
      </c>
      <c r="D1758">
        <v>148059</v>
      </c>
      <c r="E1758" t="s">
        <v>5</v>
      </c>
      <c r="F1758">
        <v>277905</v>
      </c>
      <c r="G1758" t="s">
        <v>5</v>
      </c>
      <c r="H1758" t="s">
        <v>3</v>
      </c>
      <c r="I1758" s="1">
        <v>33464</v>
      </c>
      <c r="J1758" s="1"/>
      <c r="K1758" s="1" t="b">
        <f t="shared" si="27"/>
        <v>0</v>
      </c>
      <c r="N1758" s="10"/>
      <c r="O1758" s="10"/>
    </row>
    <row r="1759" spans="1:15" x14ac:dyDescent="0.25">
      <c r="A1759" t="s">
        <v>1746</v>
      </c>
      <c r="B1759" t="s">
        <v>62</v>
      </c>
      <c r="C1759">
        <v>1757</v>
      </c>
      <c r="D1759">
        <v>277349</v>
      </c>
      <c r="E1759" t="s">
        <v>5</v>
      </c>
      <c r="F1759" t="s">
        <v>5</v>
      </c>
      <c r="G1759" t="s">
        <v>5</v>
      </c>
      <c r="H1759" t="s">
        <v>6</v>
      </c>
      <c r="I1759" s="1">
        <v>37803</v>
      </c>
      <c r="J1759" s="1"/>
      <c r="K1759" s="1" t="b">
        <f t="shared" si="27"/>
        <v>0</v>
      </c>
      <c r="N1759" s="10"/>
      <c r="O1759" s="10"/>
    </row>
    <row r="1760" spans="1:15" x14ac:dyDescent="0.25">
      <c r="A1760" t="s">
        <v>1747</v>
      </c>
      <c r="B1760" t="s">
        <v>87</v>
      </c>
      <c r="C1760">
        <v>1758</v>
      </c>
      <c r="D1760">
        <v>277204</v>
      </c>
      <c r="E1760">
        <v>173</v>
      </c>
      <c r="F1760" t="s">
        <v>5</v>
      </c>
      <c r="G1760" t="s">
        <v>5</v>
      </c>
      <c r="H1760" t="s">
        <v>7</v>
      </c>
      <c r="I1760" s="1">
        <v>36342</v>
      </c>
      <c r="J1760" s="1"/>
      <c r="K1760" s="1" t="b">
        <f t="shared" si="27"/>
        <v>0</v>
      </c>
      <c r="N1760" s="10"/>
      <c r="O1760" s="10"/>
    </row>
    <row r="1761" spans="1:15" x14ac:dyDescent="0.25">
      <c r="A1761" t="s">
        <v>1748</v>
      </c>
      <c r="B1761" t="s">
        <v>178</v>
      </c>
      <c r="C1761">
        <v>1759</v>
      </c>
      <c r="D1761">
        <v>276618</v>
      </c>
      <c r="E1761">
        <v>55</v>
      </c>
      <c r="F1761" t="s">
        <v>5</v>
      </c>
      <c r="G1761" t="s">
        <v>5</v>
      </c>
      <c r="H1761" t="s">
        <v>7</v>
      </c>
      <c r="I1761" s="1">
        <v>38353</v>
      </c>
      <c r="J1761" s="1"/>
      <c r="K1761" s="1" t="b">
        <f t="shared" si="27"/>
        <v>0</v>
      </c>
      <c r="N1761" s="10"/>
      <c r="O1761" s="10"/>
    </row>
    <row r="1762" spans="1:15" x14ac:dyDescent="0.25">
      <c r="A1762" t="s">
        <v>1749</v>
      </c>
      <c r="B1762" t="s">
        <v>72</v>
      </c>
      <c r="C1762">
        <v>1760</v>
      </c>
      <c r="D1762" t="s">
        <v>5</v>
      </c>
      <c r="E1762" t="s">
        <v>5</v>
      </c>
      <c r="F1762">
        <v>276459</v>
      </c>
      <c r="G1762" t="s">
        <v>5</v>
      </c>
      <c r="H1762" t="s">
        <v>6</v>
      </c>
      <c r="I1762" s="1">
        <v>37010</v>
      </c>
      <c r="J1762" s="1"/>
      <c r="K1762" s="1" t="b">
        <f t="shared" si="27"/>
        <v>0</v>
      </c>
      <c r="N1762" s="10"/>
      <c r="O1762" s="10"/>
    </row>
    <row r="1763" spans="1:15" x14ac:dyDescent="0.25">
      <c r="A1763" t="s">
        <v>4721</v>
      </c>
      <c r="B1763" t="s">
        <v>46</v>
      </c>
      <c r="C1763">
        <v>1761</v>
      </c>
      <c r="D1763">
        <v>276074</v>
      </c>
      <c r="E1763" t="s">
        <v>5</v>
      </c>
      <c r="F1763" t="s">
        <v>5</v>
      </c>
      <c r="G1763" t="s">
        <v>5</v>
      </c>
      <c r="H1763" t="s">
        <v>6</v>
      </c>
      <c r="I1763" s="1">
        <v>38534</v>
      </c>
      <c r="J1763" s="1"/>
      <c r="K1763" s="1" t="b">
        <f t="shared" si="27"/>
        <v>0</v>
      </c>
      <c r="N1763" s="10"/>
      <c r="O1763" s="10"/>
    </row>
    <row r="1764" spans="1:15" x14ac:dyDescent="0.25">
      <c r="A1764" t="s">
        <v>1750</v>
      </c>
      <c r="B1764" t="s">
        <v>103</v>
      </c>
      <c r="C1764">
        <v>1762</v>
      </c>
      <c r="D1764">
        <v>276016</v>
      </c>
      <c r="E1764" t="s">
        <v>5</v>
      </c>
      <c r="F1764" t="s">
        <v>5</v>
      </c>
      <c r="G1764" t="s">
        <v>5</v>
      </c>
      <c r="H1764" t="s">
        <v>6</v>
      </c>
      <c r="I1764" s="1">
        <v>38898</v>
      </c>
      <c r="J1764" s="1"/>
      <c r="K1764" s="1" t="b">
        <f t="shared" si="27"/>
        <v>0</v>
      </c>
      <c r="N1764" s="10"/>
      <c r="O1764" s="10"/>
    </row>
    <row r="1765" spans="1:15" x14ac:dyDescent="0.25">
      <c r="A1765" t="s">
        <v>4836</v>
      </c>
      <c r="B1765" t="s">
        <v>41</v>
      </c>
      <c r="C1765">
        <v>1763</v>
      </c>
      <c r="D1765">
        <v>275842</v>
      </c>
      <c r="E1765">
        <v>1324</v>
      </c>
      <c r="F1765" t="s">
        <v>5</v>
      </c>
      <c r="G1765" t="s">
        <v>5</v>
      </c>
      <c r="H1765" t="s">
        <v>3</v>
      </c>
      <c r="I1765" s="1">
        <v>36831</v>
      </c>
      <c r="J1765" s="1"/>
      <c r="K1765" s="1" t="b">
        <f t="shared" si="27"/>
        <v>0</v>
      </c>
      <c r="N1765" s="10"/>
      <c r="O1765" s="10"/>
    </row>
    <row r="1766" spans="1:15" x14ac:dyDescent="0.25">
      <c r="A1766" t="s">
        <v>1751</v>
      </c>
      <c r="B1766" t="s">
        <v>56</v>
      </c>
      <c r="C1766">
        <v>1764</v>
      </c>
      <c r="D1766">
        <v>250605</v>
      </c>
      <c r="E1766" t="s">
        <v>5</v>
      </c>
      <c r="F1766">
        <v>275454</v>
      </c>
      <c r="G1766" t="s">
        <v>5</v>
      </c>
      <c r="H1766" t="s">
        <v>7</v>
      </c>
      <c r="I1766" s="1">
        <v>38899</v>
      </c>
      <c r="J1766" s="1"/>
      <c r="K1766" s="1" t="b">
        <f t="shared" si="27"/>
        <v>0</v>
      </c>
      <c r="N1766" s="10"/>
      <c r="O1766" s="10"/>
    </row>
    <row r="1767" spans="1:15" x14ac:dyDescent="0.25">
      <c r="A1767" t="s">
        <v>4837</v>
      </c>
      <c r="B1767" t="s">
        <v>39</v>
      </c>
      <c r="C1767">
        <v>1765</v>
      </c>
      <c r="D1767">
        <v>275150</v>
      </c>
      <c r="E1767">
        <v>135</v>
      </c>
      <c r="F1767" t="s">
        <v>5</v>
      </c>
      <c r="G1767" t="s">
        <v>5</v>
      </c>
      <c r="H1767" t="s">
        <v>7</v>
      </c>
      <c r="I1767" s="1">
        <v>38534</v>
      </c>
      <c r="J1767" s="1"/>
      <c r="K1767" s="1" t="b">
        <f t="shared" si="27"/>
        <v>0</v>
      </c>
      <c r="N1767" s="10"/>
      <c r="O1767" s="10"/>
    </row>
    <row r="1768" spans="1:15" x14ac:dyDescent="0.25">
      <c r="A1768" t="s">
        <v>1752</v>
      </c>
      <c r="B1768" t="s">
        <v>103</v>
      </c>
      <c r="C1768">
        <v>1766</v>
      </c>
      <c r="D1768">
        <v>275063</v>
      </c>
      <c r="E1768" t="s">
        <v>5</v>
      </c>
      <c r="F1768" t="s">
        <v>5</v>
      </c>
      <c r="G1768" t="s">
        <v>5</v>
      </c>
      <c r="H1768" t="s">
        <v>6</v>
      </c>
      <c r="I1768" s="1">
        <v>38898</v>
      </c>
      <c r="J1768" s="1"/>
      <c r="K1768" s="1" t="b">
        <f t="shared" si="27"/>
        <v>0</v>
      </c>
      <c r="N1768" s="10"/>
      <c r="O1768" s="10"/>
    </row>
    <row r="1769" spans="1:15" x14ac:dyDescent="0.25">
      <c r="A1769" t="s">
        <v>4838</v>
      </c>
      <c r="B1769" t="s">
        <v>39</v>
      </c>
      <c r="C1769">
        <v>1767</v>
      </c>
      <c r="D1769">
        <v>275043</v>
      </c>
      <c r="E1769">
        <v>4396</v>
      </c>
      <c r="F1769" t="s">
        <v>5</v>
      </c>
      <c r="G1769" t="s">
        <v>5</v>
      </c>
      <c r="H1769" t="s">
        <v>7</v>
      </c>
      <c r="I1769" s="1">
        <v>38534</v>
      </c>
      <c r="J1769" s="1"/>
      <c r="K1769" s="1" t="b">
        <f t="shared" si="27"/>
        <v>0</v>
      </c>
      <c r="N1769" s="10"/>
      <c r="O1769" s="10"/>
    </row>
    <row r="1770" spans="1:15" x14ac:dyDescent="0.25">
      <c r="A1770" t="s">
        <v>1753</v>
      </c>
      <c r="B1770" t="s">
        <v>54</v>
      </c>
      <c r="C1770">
        <v>1768</v>
      </c>
      <c r="D1770">
        <v>274955</v>
      </c>
      <c r="E1770" t="s">
        <v>5</v>
      </c>
      <c r="F1770" t="s">
        <v>5</v>
      </c>
      <c r="G1770" t="s">
        <v>5</v>
      </c>
      <c r="H1770" t="s">
        <v>9</v>
      </c>
      <c r="I1770" s="1">
        <v>36831</v>
      </c>
      <c r="J1770" s="1"/>
      <c r="K1770" s="1" t="b">
        <f t="shared" si="27"/>
        <v>0</v>
      </c>
      <c r="N1770" s="10"/>
      <c r="O1770" s="10"/>
    </row>
    <row r="1771" spans="1:15" x14ac:dyDescent="0.25">
      <c r="A1771" t="s">
        <v>1754</v>
      </c>
      <c r="B1771" t="s">
        <v>133</v>
      </c>
      <c r="C1771">
        <v>1769</v>
      </c>
      <c r="D1771">
        <v>274838</v>
      </c>
      <c r="E1771">
        <v>1090</v>
      </c>
      <c r="F1771" t="s">
        <v>5</v>
      </c>
      <c r="G1771" t="s">
        <v>5</v>
      </c>
      <c r="H1771" t="s">
        <v>7</v>
      </c>
      <c r="I1771" s="1">
        <v>38533</v>
      </c>
      <c r="J1771" s="1"/>
      <c r="K1771" s="1" t="b">
        <f t="shared" si="27"/>
        <v>0</v>
      </c>
      <c r="N1771" s="10"/>
      <c r="O1771" s="10"/>
    </row>
    <row r="1772" spans="1:15" x14ac:dyDescent="0.25">
      <c r="A1772" t="s">
        <v>1755</v>
      </c>
      <c r="B1772" t="s">
        <v>210</v>
      </c>
      <c r="C1772">
        <v>1770</v>
      </c>
      <c r="D1772">
        <v>274805</v>
      </c>
      <c r="E1772" t="s">
        <v>5</v>
      </c>
      <c r="F1772" t="s">
        <v>5</v>
      </c>
      <c r="G1772" t="s">
        <v>5</v>
      </c>
      <c r="H1772" t="s">
        <v>6</v>
      </c>
      <c r="I1772" s="1">
        <v>38899</v>
      </c>
      <c r="J1772" s="1"/>
      <c r="K1772" s="1" t="b">
        <f t="shared" si="27"/>
        <v>0</v>
      </c>
      <c r="N1772" s="10"/>
      <c r="O1772" s="10"/>
    </row>
    <row r="1773" spans="1:15" x14ac:dyDescent="0.25">
      <c r="A1773" t="s">
        <v>1756</v>
      </c>
      <c r="B1773" t="s">
        <v>108</v>
      </c>
      <c r="C1773">
        <v>1771</v>
      </c>
      <c r="D1773">
        <v>274472</v>
      </c>
      <c r="E1773" t="s">
        <v>5</v>
      </c>
      <c r="F1773" t="s">
        <v>5</v>
      </c>
      <c r="G1773" t="s">
        <v>5</v>
      </c>
      <c r="H1773" t="s">
        <v>7</v>
      </c>
      <c r="I1773" s="1">
        <v>38718</v>
      </c>
      <c r="J1773" s="1"/>
      <c r="K1773" s="1" t="b">
        <f t="shared" si="27"/>
        <v>0</v>
      </c>
      <c r="N1773" s="10"/>
      <c r="O1773" s="10"/>
    </row>
    <row r="1774" spans="1:15" x14ac:dyDescent="0.25">
      <c r="A1774" t="s">
        <v>1757</v>
      </c>
      <c r="B1774" t="s">
        <v>44</v>
      </c>
      <c r="C1774">
        <v>1772</v>
      </c>
      <c r="D1774">
        <v>274105</v>
      </c>
      <c r="E1774" t="s">
        <v>5</v>
      </c>
      <c r="F1774" t="s">
        <v>5</v>
      </c>
      <c r="G1774" t="s">
        <v>5</v>
      </c>
      <c r="H1774" t="s">
        <v>3</v>
      </c>
      <c r="I1774" s="1">
        <v>36951</v>
      </c>
      <c r="J1774" s="1"/>
      <c r="K1774" s="1" t="b">
        <f t="shared" si="27"/>
        <v>0</v>
      </c>
      <c r="N1774" s="10"/>
      <c r="O1774" s="10"/>
    </row>
    <row r="1775" spans="1:15" x14ac:dyDescent="0.25">
      <c r="A1775" t="s">
        <v>1758</v>
      </c>
      <c r="B1775" t="s">
        <v>56</v>
      </c>
      <c r="C1775">
        <v>1773</v>
      </c>
      <c r="D1775">
        <v>273933</v>
      </c>
      <c r="E1775" t="s">
        <v>5</v>
      </c>
      <c r="F1775" t="s">
        <v>5</v>
      </c>
      <c r="G1775" t="s">
        <v>5</v>
      </c>
      <c r="H1775" t="s">
        <v>7</v>
      </c>
      <c r="I1775" s="1">
        <v>38899</v>
      </c>
      <c r="J1775" s="1"/>
      <c r="K1775" s="1" t="b">
        <f t="shared" si="27"/>
        <v>0</v>
      </c>
      <c r="N1775" s="10"/>
      <c r="O1775" s="10"/>
    </row>
    <row r="1776" spans="1:15" x14ac:dyDescent="0.25">
      <c r="A1776" t="s">
        <v>4839</v>
      </c>
      <c r="B1776" t="s">
        <v>78</v>
      </c>
      <c r="C1776">
        <v>1774</v>
      </c>
      <c r="D1776">
        <v>273520</v>
      </c>
      <c r="E1776" t="s">
        <v>5</v>
      </c>
      <c r="F1776" t="s">
        <v>5</v>
      </c>
      <c r="G1776" t="s">
        <v>5</v>
      </c>
      <c r="H1776" t="s">
        <v>7</v>
      </c>
      <c r="I1776" s="1">
        <v>37803</v>
      </c>
      <c r="J1776" s="1"/>
      <c r="K1776" s="1" t="b">
        <f t="shared" si="27"/>
        <v>0</v>
      </c>
      <c r="N1776" s="10"/>
      <c r="O1776" s="10"/>
    </row>
    <row r="1777" spans="1:15" x14ac:dyDescent="0.25">
      <c r="A1777" t="s">
        <v>1759</v>
      </c>
      <c r="B1777" t="s">
        <v>36</v>
      </c>
      <c r="C1777">
        <v>1775</v>
      </c>
      <c r="D1777">
        <v>273487</v>
      </c>
      <c r="E1777">
        <v>42</v>
      </c>
      <c r="F1777" t="s">
        <v>5</v>
      </c>
      <c r="G1777" t="s">
        <v>5</v>
      </c>
      <c r="H1777" t="s">
        <v>3</v>
      </c>
      <c r="I1777" s="1">
        <v>38626</v>
      </c>
      <c r="J1777" s="1"/>
      <c r="K1777" s="1" t="b">
        <f t="shared" si="27"/>
        <v>0</v>
      </c>
      <c r="N1777" s="10"/>
      <c r="O1777" s="10"/>
    </row>
    <row r="1778" spans="1:15" x14ac:dyDescent="0.25">
      <c r="A1778" t="s">
        <v>1760</v>
      </c>
      <c r="B1778" t="s">
        <v>38</v>
      </c>
      <c r="C1778">
        <v>1776</v>
      </c>
      <c r="D1778">
        <v>273311</v>
      </c>
      <c r="E1778">
        <v>37</v>
      </c>
      <c r="F1778" t="s">
        <v>5</v>
      </c>
      <c r="G1778" t="s">
        <v>5</v>
      </c>
      <c r="H1778" t="s">
        <v>6</v>
      </c>
      <c r="I1778" s="1">
        <v>37803</v>
      </c>
      <c r="J1778" s="1"/>
      <c r="K1778" s="1" t="b">
        <f t="shared" si="27"/>
        <v>0</v>
      </c>
      <c r="N1778" s="10"/>
      <c r="O1778" s="10"/>
    </row>
    <row r="1779" spans="1:15" x14ac:dyDescent="0.25">
      <c r="A1779" t="s">
        <v>1761</v>
      </c>
      <c r="B1779" t="s">
        <v>144</v>
      </c>
      <c r="C1779">
        <v>1777</v>
      </c>
      <c r="D1779">
        <v>272934</v>
      </c>
      <c r="E1779" t="s">
        <v>5</v>
      </c>
      <c r="F1779" t="s">
        <v>5</v>
      </c>
      <c r="G1779" t="s">
        <v>5</v>
      </c>
      <c r="H1779" t="s">
        <v>3</v>
      </c>
      <c r="I1779" t="s">
        <v>11</v>
      </c>
      <c r="K1779" s="1" t="b">
        <f t="shared" si="27"/>
        <v>0</v>
      </c>
      <c r="N1779" s="10"/>
      <c r="O1779" s="10"/>
    </row>
    <row r="1780" spans="1:15" x14ac:dyDescent="0.25">
      <c r="A1780" t="s">
        <v>4840</v>
      </c>
      <c r="B1780" t="s">
        <v>41</v>
      </c>
      <c r="C1780">
        <v>1778</v>
      </c>
      <c r="D1780">
        <v>272715</v>
      </c>
      <c r="E1780">
        <v>388</v>
      </c>
      <c r="F1780" t="s">
        <v>5</v>
      </c>
      <c r="G1780" t="s">
        <v>5</v>
      </c>
      <c r="H1780" t="s">
        <v>3</v>
      </c>
      <c r="I1780" s="1">
        <v>36831</v>
      </c>
      <c r="J1780" s="1"/>
      <c r="K1780" s="1" t="b">
        <f t="shared" si="27"/>
        <v>0</v>
      </c>
      <c r="N1780" s="10"/>
      <c r="O1780" s="10"/>
    </row>
    <row r="1781" spans="1:15" x14ac:dyDescent="0.25">
      <c r="A1781" t="s">
        <v>4765</v>
      </c>
      <c r="B1781" t="s">
        <v>54</v>
      </c>
      <c r="C1781">
        <v>1779</v>
      </c>
      <c r="D1781">
        <v>272448</v>
      </c>
      <c r="E1781" t="s">
        <v>5</v>
      </c>
      <c r="F1781" t="s">
        <v>5</v>
      </c>
      <c r="G1781" t="s">
        <v>5</v>
      </c>
      <c r="H1781" t="s">
        <v>9</v>
      </c>
      <c r="I1781" s="1">
        <v>36831</v>
      </c>
      <c r="J1781" s="1"/>
      <c r="K1781" s="1" t="b">
        <f t="shared" si="27"/>
        <v>0</v>
      </c>
      <c r="N1781" s="10"/>
      <c r="O1781" s="10"/>
    </row>
    <row r="1782" spans="1:15" x14ac:dyDescent="0.25">
      <c r="A1782" t="s">
        <v>4708</v>
      </c>
      <c r="B1782" t="s">
        <v>168</v>
      </c>
      <c r="C1782">
        <v>1780</v>
      </c>
      <c r="D1782">
        <v>272437</v>
      </c>
      <c r="E1782">
        <v>482</v>
      </c>
      <c r="F1782" t="s">
        <v>5</v>
      </c>
      <c r="G1782" t="s">
        <v>5</v>
      </c>
      <c r="H1782" t="s">
        <v>6</v>
      </c>
      <c r="I1782" s="1">
        <v>35977</v>
      </c>
      <c r="J1782" s="1"/>
      <c r="K1782" s="1" t="b">
        <f t="shared" si="27"/>
        <v>0</v>
      </c>
      <c r="N1782" s="10"/>
      <c r="O1782" s="10"/>
    </row>
    <row r="1783" spans="1:15" x14ac:dyDescent="0.25">
      <c r="A1783" t="s">
        <v>1762</v>
      </c>
      <c r="B1783" t="s">
        <v>56</v>
      </c>
      <c r="C1783">
        <v>1781</v>
      </c>
      <c r="D1783">
        <v>272429</v>
      </c>
      <c r="E1783" t="s">
        <v>5</v>
      </c>
      <c r="F1783" t="s">
        <v>5</v>
      </c>
      <c r="G1783" t="s">
        <v>5</v>
      </c>
      <c r="H1783" t="s">
        <v>7</v>
      </c>
      <c r="I1783" s="1">
        <v>38899</v>
      </c>
      <c r="J1783" s="1"/>
      <c r="K1783" s="1" t="b">
        <f t="shared" si="27"/>
        <v>0</v>
      </c>
      <c r="N1783" s="10"/>
      <c r="O1783" s="10"/>
    </row>
    <row r="1784" spans="1:15" x14ac:dyDescent="0.25">
      <c r="A1784" t="s">
        <v>1763</v>
      </c>
      <c r="B1784" t="s">
        <v>168</v>
      </c>
      <c r="C1784">
        <v>1782</v>
      </c>
      <c r="D1784">
        <v>272374</v>
      </c>
      <c r="E1784">
        <v>248</v>
      </c>
      <c r="F1784" t="s">
        <v>5</v>
      </c>
      <c r="G1784" t="s">
        <v>5</v>
      </c>
      <c r="H1784" t="s">
        <v>6</v>
      </c>
      <c r="I1784" s="1">
        <v>35977</v>
      </c>
      <c r="J1784" s="1"/>
      <c r="K1784" s="1" t="b">
        <f t="shared" si="27"/>
        <v>0</v>
      </c>
      <c r="N1784" s="10"/>
      <c r="O1784" s="10"/>
    </row>
    <row r="1785" spans="1:15" x14ac:dyDescent="0.25">
      <c r="A1785" t="s">
        <v>1764</v>
      </c>
      <c r="B1785" t="s">
        <v>38</v>
      </c>
      <c r="C1785">
        <v>1783</v>
      </c>
      <c r="D1785">
        <v>272208</v>
      </c>
      <c r="E1785">
        <v>45</v>
      </c>
      <c r="F1785" t="s">
        <v>5</v>
      </c>
      <c r="G1785" t="s">
        <v>5</v>
      </c>
      <c r="H1785" t="s">
        <v>6</v>
      </c>
      <c r="I1785" s="1">
        <v>37803</v>
      </c>
      <c r="J1785" s="1"/>
      <c r="K1785" s="1" t="b">
        <f t="shared" si="27"/>
        <v>0</v>
      </c>
      <c r="N1785" s="10"/>
      <c r="O1785" s="10"/>
    </row>
    <row r="1786" spans="1:15" x14ac:dyDescent="0.25">
      <c r="A1786" t="s">
        <v>1765</v>
      </c>
      <c r="B1786" t="s">
        <v>44</v>
      </c>
      <c r="C1786">
        <v>1784</v>
      </c>
      <c r="D1786">
        <v>271781</v>
      </c>
      <c r="E1786" t="s">
        <v>5</v>
      </c>
      <c r="F1786" t="s">
        <v>5</v>
      </c>
      <c r="G1786" t="s">
        <v>5</v>
      </c>
      <c r="H1786" t="s">
        <v>3</v>
      </c>
      <c r="I1786" s="1">
        <v>36951</v>
      </c>
      <c r="J1786" s="1"/>
      <c r="K1786" s="1" t="b">
        <f t="shared" si="27"/>
        <v>0</v>
      </c>
      <c r="N1786" s="10"/>
      <c r="O1786" s="10"/>
    </row>
    <row r="1787" spans="1:15" x14ac:dyDescent="0.25">
      <c r="A1787" t="s">
        <v>4722</v>
      </c>
      <c r="B1787" t="s">
        <v>46</v>
      </c>
      <c r="C1787">
        <v>1785</v>
      </c>
      <c r="D1787">
        <v>271660</v>
      </c>
      <c r="E1787" t="s">
        <v>5</v>
      </c>
      <c r="F1787" t="s">
        <v>5</v>
      </c>
      <c r="G1787" t="s">
        <v>5</v>
      </c>
      <c r="H1787" t="s">
        <v>6</v>
      </c>
      <c r="I1787" s="1">
        <v>38534</v>
      </c>
      <c r="J1787" s="1"/>
      <c r="K1787" s="1" t="b">
        <f t="shared" si="27"/>
        <v>0</v>
      </c>
      <c r="N1787" s="10"/>
      <c r="O1787" s="10"/>
    </row>
    <row r="1788" spans="1:15" x14ac:dyDescent="0.25">
      <c r="A1788" t="s">
        <v>1766</v>
      </c>
      <c r="B1788" t="s">
        <v>46</v>
      </c>
      <c r="C1788">
        <v>1786</v>
      </c>
      <c r="D1788">
        <v>270763</v>
      </c>
      <c r="E1788" t="s">
        <v>5</v>
      </c>
      <c r="F1788" t="s">
        <v>5</v>
      </c>
      <c r="G1788" t="s">
        <v>5</v>
      </c>
      <c r="H1788" t="s">
        <v>6</v>
      </c>
      <c r="I1788" s="1">
        <v>38534</v>
      </c>
      <c r="J1788" s="1"/>
      <c r="K1788" s="1" t="b">
        <f t="shared" si="27"/>
        <v>0</v>
      </c>
      <c r="N1788" s="10"/>
      <c r="O1788" s="10"/>
    </row>
    <row r="1789" spans="1:15" x14ac:dyDescent="0.25">
      <c r="A1789" t="s">
        <v>1767</v>
      </c>
      <c r="B1789" t="s">
        <v>72</v>
      </c>
      <c r="C1789">
        <v>1787</v>
      </c>
      <c r="D1789" t="s">
        <v>5</v>
      </c>
      <c r="E1789" t="s">
        <v>5</v>
      </c>
      <c r="F1789">
        <v>270506</v>
      </c>
      <c r="G1789" t="s">
        <v>5</v>
      </c>
      <c r="H1789" t="s">
        <v>6</v>
      </c>
      <c r="I1789" s="1">
        <v>37010</v>
      </c>
      <c r="J1789" s="1"/>
      <c r="K1789" s="1" t="b">
        <f t="shared" si="27"/>
        <v>0</v>
      </c>
      <c r="N1789" s="10"/>
      <c r="O1789" s="10"/>
    </row>
    <row r="1790" spans="1:15" x14ac:dyDescent="0.25">
      <c r="A1790" t="s">
        <v>1768</v>
      </c>
      <c r="B1790" t="s">
        <v>65</v>
      </c>
      <c r="C1790">
        <v>1788</v>
      </c>
      <c r="D1790">
        <v>270474</v>
      </c>
      <c r="E1790">
        <v>65</v>
      </c>
      <c r="F1790" t="s">
        <v>5</v>
      </c>
      <c r="G1790" t="s">
        <v>5</v>
      </c>
      <c r="H1790" t="s">
        <v>9</v>
      </c>
      <c r="I1790" s="1">
        <v>36227</v>
      </c>
      <c r="J1790" s="1"/>
      <c r="K1790" s="1" t="b">
        <f t="shared" si="27"/>
        <v>0</v>
      </c>
      <c r="N1790" s="10"/>
      <c r="O1790" s="10"/>
    </row>
    <row r="1791" spans="1:15" x14ac:dyDescent="0.25">
      <c r="A1791" t="s">
        <v>1769</v>
      </c>
      <c r="B1791" t="s">
        <v>67</v>
      </c>
      <c r="C1791">
        <v>1789</v>
      </c>
      <c r="D1791">
        <v>270283</v>
      </c>
      <c r="E1791" t="s">
        <v>5</v>
      </c>
      <c r="F1791" t="s">
        <v>5</v>
      </c>
      <c r="G1791" t="s">
        <v>5</v>
      </c>
      <c r="H1791" t="s">
        <v>3</v>
      </c>
      <c r="I1791" s="1">
        <v>35856</v>
      </c>
      <c r="J1791" s="1"/>
      <c r="K1791" s="1" t="b">
        <f t="shared" si="27"/>
        <v>0</v>
      </c>
      <c r="N1791" s="10"/>
      <c r="O1791" s="10"/>
    </row>
    <row r="1792" spans="1:15" x14ac:dyDescent="0.25">
      <c r="A1792" t="s">
        <v>1770</v>
      </c>
      <c r="B1792" t="s">
        <v>54</v>
      </c>
      <c r="C1792">
        <v>1790</v>
      </c>
      <c r="D1792">
        <v>270232</v>
      </c>
      <c r="E1792" t="s">
        <v>5</v>
      </c>
      <c r="F1792" t="s">
        <v>5</v>
      </c>
      <c r="G1792" t="s">
        <v>5</v>
      </c>
      <c r="H1792" t="s">
        <v>9</v>
      </c>
      <c r="I1792" s="1">
        <v>36831</v>
      </c>
      <c r="J1792" s="1"/>
      <c r="K1792" s="1" t="b">
        <f t="shared" si="27"/>
        <v>0</v>
      </c>
      <c r="N1792" s="10"/>
      <c r="O1792" s="10"/>
    </row>
    <row r="1793" spans="1:15" x14ac:dyDescent="0.25">
      <c r="A1793" t="s">
        <v>1771</v>
      </c>
      <c r="B1793" t="s">
        <v>46</v>
      </c>
      <c r="C1793">
        <v>1791</v>
      </c>
      <c r="D1793">
        <v>270073</v>
      </c>
      <c r="E1793">
        <v>3279</v>
      </c>
      <c r="F1793" t="s">
        <v>5</v>
      </c>
      <c r="G1793" t="s">
        <v>5</v>
      </c>
      <c r="H1793" t="s">
        <v>6</v>
      </c>
      <c r="I1793" s="1">
        <v>38534</v>
      </c>
      <c r="J1793" s="1"/>
      <c r="K1793" s="1" t="b">
        <f t="shared" si="27"/>
        <v>0</v>
      </c>
      <c r="N1793" s="10"/>
      <c r="O1793" s="10"/>
    </row>
    <row r="1794" spans="1:15" x14ac:dyDescent="0.25">
      <c r="A1794" t="s">
        <v>1772</v>
      </c>
      <c r="B1794" t="s">
        <v>38</v>
      </c>
      <c r="C1794">
        <v>1792</v>
      </c>
      <c r="D1794">
        <v>269987</v>
      </c>
      <c r="E1794">
        <v>48</v>
      </c>
      <c r="F1794" t="s">
        <v>5</v>
      </c>
      <c r="G1794" t="s">
        <v>5</v>
      </c>
      <c r="H1794" t="s">
        <v>6</v>
      </c>
      <c r="I1794" s="1">
        <v>37803</v>
      </c>
      <c r="J1794" s="1"/>
      <c r="K1794" s="1" t="b">
        <f t="shared" si="27"/>
        <v>0</v>
      </c>
      <c r="N1794" s="10"/>
      <c r="O1794" s="10"/>
    </row>
    <row r="1795" spans="1:15" x14ac:dyDescent="0.25">
      <c r="A1795" t="s">
        <v>1773</v>
      </c>
      <c r="B1795" t="s">
        <v>38</v>
      </c>
      <c r="C1795">
        <v>1793</v>
      </c>
      <c r="D1795">
        <v>269943</v>
      </c>
      <c r="E1795">
        <v>61</v>
      </c>
      <c r="F1795" t="s">
        <v>5</v>
      </c>
      <c r="G1795" t="s">
        <v>5</v>
      </c>
      <c r="H1795" t="s">
        <v>6</v>
      </c>
      <c r="I1795" s="1">
        <v>37803</v>
      </c>
      <c r="J1795" s="1"/>
      <c r="K1795" s="1" t="b">
        <f t="shared" ref="K1795:K1858" si="28">EXACT(A1795,UPPER(A1795))</f>
        <v>0</v>
      </c>
      <c r="N1795" s="10"/>
      <c r="O1795" s="10"/>
    </row>
    <row r="1796" spans="1:15" x14ac:dyDescent="0.25">
      <c r="A1796" t="s">
        <v>1774</v>
      </c>
      <c r="B1796" t="s">
        <v>74</v>
      </c>
      <c r="C1796">
        <v>1794</v>
      </c>
      <c r="D1796" t="s">
        <v>5</v>
      </c>
      <c r="E1796" t="s">
        <v>5</v>
      </c>
      <c r="F1796">
        <v>269433</v>
      </c>
      <c r="G1796">
        <v>9942</v>
      </c>
      <c r="H1796" t="s">
        <v>7</v>
      </c>
      <c r="I1796" s="1">
        <v>38899</v>
      </c>
      <c r="J1796" s="1"/>
      <c r="K1796" s="1" t="b">
        <f t="shared" si="28"/>
        <v>0</v>
      </c>
      <c r="N1796" s="10"/>
      <c r="O1796" s="10"/>
    </row>
    <row r="1797" spans="1:15" x14ac:dyDescent="0.25">
      <c r="A1797" t="s">
        <v>1775</v>
      </c>
      <c r="B1797" t="s">
        <v>72</v>
      </c>
      <c r="C1797">
        <v>1795</v>
      </c>
      <c r="D1797" t="s">
        <v>5</v>
      </c>
      <c r="E1797" t="s">
        <v>5</v>
      </c>
      <c r="F1797">
        <v>269415</v>
      </c>
      <c r="G1797" t="s">
        <v>5</v>
      </c>
      <c r="H1797" t="s">
        <v>6</v>
      </c>
      <c r="I1797" s="1">
        <v>37010</v>
      </c>
      <c r="J1797" s="1"/>
      <c r="K1797" s="1" t="b">
        <f t="shared" si="28"/>
        <v>0</v>
      </c>
      <c r="N1797" s="10"/>
      <c r="O1797" s="10"/>
    </row>
    <row r="1798" spans="1:15" x14ac:dyDescent="0.25">
      <c r="A1798" t="s">
        <v>1776</v>
      </c>
      <c r="B1798" t="s">
        <v>120</v>
      </c>
      <c r="C1798">
        <v>1796</v>
      </c>
      <c r="D1798">
        <v>269357</v>
      </c>
      <c r="E1798">
        <v>416</v>
      </c>
      <c r="F1798" t="s">
        <v>5</v>
      </c>
      <c r="G1798" t="s">
        <v>5</v>
      </c>
      <c r="H1798" t="s">
        <v>7</v>
      </c>
      <c r="I1798" s="1">
        <v>38899</v>
      </c>
      <c r="J1798" s="1"/>
      <c r="K1798" s="1" t="b">
        <f t="shared" si="28"/>
        <v>0</v>
      </c>
      <c r="N1798" s="10"/>
      <c r="O1798" s="10"/>
    </row>
    <row r="1799" spans="1:15" x14ac:dyDescent="0.25">
      <c r="A1799" t="s">
        <v>1777</v>
      </c>
      <c r="B1799" t="s">
        <v>54</v>
      </c>
      <c r="C1799">
        <v>1797</v>
      </c>
      <c r="D1799">
        <v>269162</v>
      </c>
      <c r="E1799" t="s">
        <v>5</v>
      </c>
      <c r="F1799" t="s">
        <v>5</v>
      </c>
      <c r="G1799" t="s">
        <v>5</v>
      </c>
      <c r="H1799" t="s">
        <v>9</v>
      </c>
      <c r="I1799" s="1">
        <v>36831</v>
      </c>
      <c r="J1799" s="1"/>
      <c r="K1799" s="1" t="b">
        <f t="shared" si="28"/>
        <v>0</v>
      </c>
      <c r="N1799" s="10"/>
      <c r="O1799" s="10"/>
    </row>
    <row r="1800" spans="1:15" x14ac:dyDescent="0.25">
      <c r="A1800" t="s">
        <v>1778</v>
      </c>
      <c r="B1800" t="s">
        <v>174</v>
      </c>
      <c r="C1800">
        <v>1798</v>
      </c>
      <c r="D1800">
        <v>269140</v>
      </c>
      <c r="E1800" t="s">
        <v>5</v>
      </c>
      <c r="F1800" t="s">
        <v>5</v>
      </c>
      <c r="G1800" t="s">
        <v>5</v>
      </c>
      <c r="H1800" t="s">
        <v>6</v>
      </c>
      <c r="I1800" t="s">
        <v>13</v>
      </c>
      <c r="K1800" s="1" t="b">
        <f t="shared" si="28"/>
        <v>0</v>
      </c>
      <c r="N1800" s="10"/>
      <c r="O1800" s="10"/>
    </row>
    <row r="1801" spans="1:15" x14ac:dyDescent="0.25">
      <c r="A1801" t="s">
        <v>1779</v>
      </c>
      <c r="B1801" t="s">
        <v>99</v>
      </c>
      <c r="C1801">
        <v>1799</v>
      </c>
      <c r="D1801">
        <v>268834</v>
      </c>
      <c r="E1801" t="s">
        <v>5</v>
      </c>
      <c r="F1801" t="s">
        <v>5</v>
      </c>
      <c r="G1801" t="s">
        <v>5</v>
      </c>
      <c r="H1801" t="s">
        <v>3</v>
      </c>
      <c r="I1801" s="1">
        <v>32067</v>
      </c>
      <c r="J1801" s="1"/>
      <c r="K1801" s="1" t="b">
        <f t="shared" si="28"/>
        <v>0</v>
      </c>
      <c r="N1801" s="10"/>
      <c r="O1801" s="10"/>
    </row>
    <row r="1802" spans="1:15" x14ac:dyDescent="0.25">
      <c r="A1802" t="s">
        <v>1780</v>
      </c>
      <c r="B1802" t="s">
        <v>87</v>
      </c>
      <c r="C1802">
        <v>1800</v>
      </c>
      <c r="D1802">
        <v>268716</v>
      </c>
      <c r="E1802">
        <v>204</v>
      </c>
      <c r="F1802" t="s">
        <v>5</v>
      </c>
      <c r="G1802" t="s">
        <v>5</v>
      </c>
      <c r="H1802" t="s">
        <v>7</v>
      </c>
      <c r="I1802" s="1">
        <v>36342</v>
      </c>
      <c r="J1802" s="1"/>
      <c r="K1802" s="1" t="b">
        <f t="shared" si="28"/>
        <v>0</v>
      </c>
      <c r="N1802" s="10"/>
      <c r="O1802" s="10"/>
    </row>
    <row r="1803" spans="1:15" x14ac:dyDescent="0.25">
      <c r="A1803" t="s">
        <v>1781</v>
      </c>
      <c r="B1803" t="s">
        <v>41</v>
      </c>
      <c r="C1803">
        <v>1801</v>
      </c>
      <c r="D1803">
        <v>268352</v>
      </c>
      <c r="E1803">
        <v>865</v>
      </c>
      <c r="F1803" t="s">
        <v>5</v>
      </c>
      <c r="G1803" t="s">
        <v>5</v>
      </c>
      <c r="H1803" t="s">
        <v>3</v>
      </c>
      <c r="I1803" s="1">
        <v>36831</v>
      </c>
      <c r="J1803" s="1"/>
      <c r="K1803" s="1" t="b">
        <f t="shared" si="28"/>
        <v>0</v>
      </c>
      <c r="N1803" s="10"/>
      <c r="O1803" s="10"/>
    </row>
    <row r="1804" spans="1:15" x14ac:dyDescent="0.25">
      <c r="A1804" t="s">
        <v>4841</v>
      </c>
      <c r="B1804" t="s">
        <v>39</v>
      </c>
      <c r="C1804">
        <v>1802</v>
      </c>
      <c r="D1804">
        <v>268080</v>
      </c>
      <c r="E1804">
        <v>737</v>
      </c>
      <c r="F1804" t="s">
        <v>5</v>
      </c>
      <c r="G1804" t="s">
        <v>5</v>
      </c>
      <c r="H1804" t="s">
        <v>7</v>
      </c>
      <c r="I1804" s="1">
        <v>38534</v>
      </c>
      <c r="J1804" s="1"/>
      <c r="K1804" s="1" t="b">
        <f t="shared" si="28"/>
        <v>0</v>
      </c>
      <c r="N1804" s="10"/>
      <c r="O1804" s="10"/>
    </row>
    <row r="1805" spans="1:15" x14ac:dyDescent="0.25">
      <c r="A1805" t="s">
        <v>1782</v>
      </c>
      <c r="B1805" t="s">
        <v>36</v>
      </c>
      <c r="C1805">
        <v>1803</v>
      </c>
      <c r="D1805">
        <v>267961</v>
      </c>
      <c r="E1805">
        <v>77</v>
      </c>
      <c r="F1805" t="s">
        <v>5</v>
      </c>
      <c r="G1805" t="s">
        <v>5</v>
      </c>
      <c r="H1805" t="s">
        <v>3</v>
      </c>
      <c r="I1805" s="1">
        <v>38626</v>
      </c>
      <c r="J1805" s="1"/>
      <c r="K1805" s="1" t="b">
        <f t="shared" si="28"/>
        <v>0</v>
      </c>
      <c r="N1805" s="10"/>
      <c r="O1805" s="10"/>
    </row>
    <row r="1806" spans="1:15" x14ac:dyDescent="0.25">
      <c r="A1806" t="s">
        <v>1783</v>
      </c>
      <c r="B1806" t="s">
        <v>44</v>
      </c>
      <c r="C1806">
        <v>1804</v>
      </c>
      <c r="D1806">
        <v>132876</v>
      </c>
      <c r="E1806">
        <v>10</v>
      </c>
      <c r="F1806">
        <v>267881</v>
      </c>
      <c r="G1806">
        <v>25</v>
      </c>
      <c r="H1806" t="s">
        <v>3</v>
      </c>
      <c r="I1806" s="1">
        <v>36951</v>
      </c>
      <c r="J1806" s="1"/>
      <c r="K1806" s="1" t="b">
        <f t="shared" si="28"/>
        <v>0</v>
      </c>
      <c r="N1806" s="10"/>
      <c r="O1806" s="10"/>
    </row>
    <row r="1807" spans="1:15" x14ac:dyDescent="0.25">
      <c r="A1807" t="s">
        <v>1784</v>
      </c>
      <c r="B1807" t="s">
        <v>36</v>
      </c>
      <c r="C1807">
        <v>1805</v>
      </c>
      <c r="D1807">
        <v>267833</v>
      </c>
      <c r="E1807">
        <v>191</v>
      </c>
      <c r="F1807" t="s">
        <v>5</v>
      </c>
      <c r="G1807" t="s">
        <v>5</v>
      </c>
      <c r="H1807" t="s">
        <v>3</v>
      </c>
      <c r="I1807" s="1">
        <v>38626</v>
      </c>
      <c r="J1807" s="1"/>
      <c r="K1807" s="1" t="b">
        <f t="shared" si="28"/>
        <v>0</v>
      </c>
      <c r="N1807" s="10"/>
      <c r="O1807" s="10"/>
    </row>
    <row r="1808" spans="1:15" x14ac:dyDescent="0.25">
      <c r="A1808" t="s">
        <v>1785</v>
      </c>
      <c r="B1808" t="s">
        <v>43</v>
      </c>
      <c r="C1808">
        <v>1806</v>
      </c>
      <c r="D1808">
        <v>267788</v>
      </c>
      <c r="E1808">
        <v>60</v>
      </c>
      <c r="F1808" t="s">
        <v>5</v>
      </c>
      <c r="G1808" t="s">
        <v>5</v>
      </c>
      <c r="H1808" t="s">
        <v>9</v>
      </c>
      <c r="I1808" s="1">
        <v>36800</v>
      </c>
      <c r="J1808" s="1"/>
      <c r="K1808" s="1" t="b">
        <f t="shared" si="28"/>
        <v>0</v>
      </c>
      <c r="N1808" s="10"/>
      <c r="O1808" s="10"/>
    </row>
    <row r="1809" spans="1:15" x14ac:dyDescent="0.25">
      <c r="A1809" t="s">
        <v>1786</v>
      </c>
      <c r="B1809" t="s">
        <v>48</v>
      </c>
      <c r="C1809">
        <v>1807</v>
      </c>
      <c r="D1809" t="s">
        <v>5</v>
      </c>
      <c r="E1809" t="s">
        <v>5</v>
      </c>
      <c r="F1809">
        <v>267575</v>
      </c>
      <c r="G1809" t="s">
        <v>5</v>
      </c>
      <c r="H1809" t="s">
        <v>7</v>
      </c>
      <c r="I1809" s="1">
        <v>38899</v>
      </c>
      <c r="J1809" s="1"/>
      <c r="K1809" s="1" t="b">
        <f t="shared" si="28"/>
        <v>0</v>
      </c>
      <c r="N1809" s="10"/>
      <c r="O1809" s="10"/>
    </row>
    <row r="1810" spans="1:15" x14ac:dyDescent="0.25">
      <c r="A1810" t="s">
        <v>1787</v>
      </c>
      <c r="B1810" t="s">
        <v>52</v>
      </c>
      <c r="C1810">
        <v>1808</v>
      </c>
      <c r="D1810">
        <v>267469</v>
      </c>
      <c r="E1810" t="s">
        <v>5</v>
      </c>
      <c r="F1810" t="s">
        <v>5</v>
      </c>
      <c r="G1810" t="s">
        <v>5</v>
      </c>
      <c r="H1810" t="s">
        <v>3</v>
      </c>
      <c r="I1810" s="1">
        <v>35388</v>
      </c>
      <c r="J1810" s="1"/>
      <c r="K1810" s="1" t="b">
        <f t="shared" si="28"/>
        <v>0</v>
      </c>
      <c r="N1810" s="10"/>
      <c r="O1810" s="10"/>
    </row>
    <row r="1811" spans="1:15" x14ac:dyDescent="0.25">
      <c r="A1811" t="s">
        <v>1788</v>
      </c>
      <c r="B1811" t="s">
        <v>43</v>
      </c>
      <c r="C1811">
        <v>1809</v>
      </c>
      <c r="D1811">
        <v>267279</v>
      </c>
      <c r="E1811">
        <v>816</v>
      </c>
      <c r="F1811" t="s">
        <v>5</v>
      </c>
      <c r="G1811" t="s">
        <v>5</v>
      </c>
      <c r="H1811" t="s">
        <v>9</v>
      </c>
      <c r="I1811" s="1">
        <v>36800</v>
      </c>
      <c r="J1811" s="1"/>
      <c r="K1811" s="1" t="b">
        <f t="shared" si="28"/>
        <v>0</v>
      </c>
      <c r="N1811" s="10"/>
      <c r="O1811" s="10"/>
    </row>
    <row r="1812" spans="1:15" x14ac:dyDescent="0.25">
      <c r="A1812" t="s">
        <v>1789</v>
      </c>
      <c r="B1812" t="s">
        <v>36</v>
      </c>
      <c r="C1812">
        <v>1810</v>
      </c>
      <c r="D1812">
        <v>267100</v>
      </c>
      <c r="E1812">
        <v>139</v>
      </c>
      <c r="F1812" t="s">
        <v>5</v>
      </c>
      <c r="G1812" t="s">
        <v>5</v>
      </c>
      <c r="H1812" t="s">
        <v>3</v>
      </c>
      <c r="I1812" s="1">
        <v>38626</v>
      </c>
      <c r="J1812" s="1"/>
      <c r="K1812" s="1" t="b">
        <f t="shared" si="28"/>
        <v>0</v>
      </c>
      <c r="N1812" s="10"/>
      <c r="O1812" s="10"/>
    </row>
    <row r="1813" spans="1:15" x14ac:dyDescent="0.25">
      <c r="A1813" t="s">
        <v>1790</v>
      </c>
      <c r="B1813" t="s">
        <v>116</v>
      </c>
      <c r="C1813">
        <v>1811</v>
      </c>
      <c r="D1813">
        <v>267005</v>
      </c>
      <c r="E1813" t="s">
        <v>5</v>
      </c>
      <c r="F1813" t="s">
        <v>5</v>
      </c>
      <c r="G1813" t="s">
        <v>5</v>
      </c>
      <c r="H1813" t="s">
        <v>3</v>
      </c>
      <c r="I1813" s="1">
        <v>38245</v>
      </c>
      <c r="J1813" s="1"/>
      <c r="K1813" s="1" t="b">
        <f t="shared" si="28"/>
        <v>0</v>
      </c>
      <c r="N1813" s="10"/>
      <c r="O1813" s="10"/>
    </row>
    <row r="1814" spans="1:15" x14ac:dyDescent="0.25">
      <c r="A1814" t="s">
        <v>1791</v>
      </c>
      <c r="B1814" t="s">
        <v>44</v>
      </c>
      <c r="C1814">
        <v>1812</v>
      </c>
      <c r="D1814">
        <v>266834</v>
      </c>
      <c r="E1814">
        <v>19</v>
      </c>
      <c r="F1814" t="s">
        <v>5</v>
      </c>
      <c r="G1814" t="s">
        <v>5</v>
      </c>
      <c r="H1814" t="s">
        <v>3</v>
      </c>
      <c r="I1814" s="1">
        <v>36951</v>
      </c>
      <c r="J1814" s="1"/>
      <c r="K1814" s="1" t="b">
        <f t="shared" si="28"/>
        <v>0</v>
      </c>
      <c r="N1814" s="10"/>
      <c r="O1814" s="10"/>
    </row>
    <row r="1815" spans="1:15" x14ac:dyDescent="0.25">
      <c r="A1815" t="s">
        <v>1792</v>
      </c>
      <c r="B1815" t="s">
        <v>175</v>
      </c>
      <c r="C1815">
        <v>1813</v>
      </c>
      <c r="D1815">
        <v>266662</v>
      </c>
      <c r="E1815">
        <v>64</v>
      </c>
      <c r="F1815" t="s">
        <v>5</v>
      </c>
      <c r="G1815" t="s">
        <v>5</v>
      </c>
      <c r="H1815" t="s">
        <v>7</v>
      </c>
      <c r="I1815" s="1">
        <v>38899</v>
      </c>
      <c r="J1815" s="1"/>
      <c r="K1815" s="1" t="b">
        <f t="shared" si="28"/>
        <v>0</v>
      </c>
      <c r="N1815" s="10"/>
      <c r="O1815" s="10"/>
    </row>
    <row r="1816" spans="1:15" x14ac:dyDescent="0.25">
      <c r="A1816" t="s">
        <v>1793</v>
      </c>
      <c r="B1816" t="s">
        <v>208</v>
      </c>
      <c r="C1816">
        <v>1814</v>
      </c>
      <c r="D1816">
        <v>266629</v>
      </c>
      <c r="E1816" t="s">
        <v>5</v>
      </c>
      <c r="F1816" t="s">
        <v>5</v>
      </c>
      <c r="G1816" t="s">
        <v>5</v>
      </c>
      <c r="H1816" t="s">
        <v>6</v>
      </c>
      <c r="I1816" s="1">
        <v>37073</v>
      </c>
      <c r="J1816" s="1"/>
      <c r="K1816" s="1" t="b">
        <f t="shared" si="28"/>
        <v>0</v>
      </c>
      <c r="N1816" s="10"/>
      <c r="O1816" s="10"/>
    </row>
    <row r="1817" spans="1:15" x14ac:dyDescent="0.25">
      <c r="A1817" t="s">
        <v>1794</v>
      </c>
      <c r="B1817" t="s">
        <v>56</v>
      </c>
      <c r="C1817">
        <v>1815</v>
      </c>
      <c r="D1817">
        <v>266511</v>
      </c>
      <c r="E1817" t="s">
        <v>5</v>
      </c>
      <c r="F1817" t="s">
        <v>5</v>
      </c>
      <c r="G1817" t="s">
        <v>5</v>
      </c>
      <c r="H1817" t="s">
        <v>7</v>
      </c>
      <c r="I1817" s="1">
        <v>38899</v>
      </c>
      <c r="J1817" s="1"/>
      <c r="K1817" s="1" t="b">
        <f t="shared" si="28"/>
        <v>0</v>
      </c>
      <c r="N1817" s="10"/>
      <c r="O1817" s="10"/>
    </row>
    <row r="1818" spans="1:15" x14ac:dyDescent="0.25">
      <c r="A1818" t="s">
        <v>1795</v>
      </c>
      <c r="B1818" t="s">
        <v>99</v>
      </c>
      <c r="C1818">
        <v>1816</v>
      </c>
      <c r="D1818">
        <v>265937</v>
      </c>
      <c r="E1818" t="s">
        <v>5</v>
      </c>
      <c r="F1818" t="s">
        <v>5</v>
      </c>
      <c r="G1818" t="s">
        <v>5</v>
      </c>
      <c r="H1818" t="s">
        <v>3</v>
      </c>
      <c r="I1818" s="1">
        <v>32067</v>
      </c>
      <c r="J1818" s="1"/>
      <c r="K1818" s="1" t="b">
        <f t="shared" si="28"/>
        <v>0</v>
      </c>
      <c r="N1818" s="10"/>
      <c r="O1818" s="10"/>
    </row>
    <row r="1819" spans="1:15" x14ac:dyDescent="0.25">
      <c r="A1819" t="s">
        <v>1796</v>
      </c>
      <c r="B1819" t="s">
        <v>41</v>
      </c>
      <c r="C1819">
        <v>1817</v>
      </c>
      <c r="D1819">
        <v>265930</v>
      </c>
      <c r="E1819">
        <v>907</v>
      </c>
      <c r="F1819" t="s">
        <v>5</v>
      </c>
      <c r="G1819" t="s">
        <v>5</v>
      </c>
      <c r="H1819" t="s">
        <v>3</v>
      </c>
      <c r="I1819" s="1">
        <v>36831</v>
      </c>
      <c r="J1819" s="1"/>
      <c r="K1819" s="1" t="b">
        <f t="shared" si="28"/>
        <v>0</v>
      </c>
      <c r="N1819" s="10"/>
      <c r="O1819" s="10"/>
    </row>
    <row r="1820" spans="1:15" x14ac:dyDescent="0.25">
      <c r="A1820" t="s">
        <v>1797</v>
      </c>
      <c r="B1820" t="s">
        <v>56</v>
      </c>
      <c r="C1820">
        <v>1818</v>
      </c>
      <c r="D1820">
        <v>265854</v>
      </c>
      <c r="E1820" t="s">
        <v>5</v>
      </c>
      <c r="F1820" t="s">
        <v>5</v>
      </c>
      <c r="G1820" t="s">
        <v>5</v>
      </c>
      <c r="H1820" t="s">
        <v>7</v>
      </c>
      <c r="I1820" s="1">
        <v>38899</v>
      </c>
      <c r="J1820" s="1"/>
      <c r="K1820" s="1" t="b">
        <f t="shared" si="28"/>
        <v>0</v>
      </c>
      <c r="N1820" s="10"/>
      <c r="O1820" s="10"/>
    </row>
    <row r="1821" spans="1:15" x14ac:dyDescent="0.25">
      <c r="A1821" t="s">
        <v>1798</v>
      </c>
      <c r="B1821" t="s">
        <v>44</v>
      </c>
      <c r="C1821">
        <v>1819</v>
      </c>
      <c r="D1821">
        <v>260245</v>
      </c>
      <c r="E1821" t="s">
        <v>5</v>
      </c>
      <c r="F1821">
        <v>265850</v>
      </c>
      <c r="G1821">
        <v>58</v>
      </c>
      <c r="H1821" t="s">
        <v>3</v>
      </c>
      <c r="I1821" s="1">
        <v>36951</v>
      </c>
      <c r="J1821" s="1"/>
      <c r="K1821" s="1" t="b">
        <f t="shared" si="28"/>
        <v>0</v>
      </c>
      <c r="N1821" s="10"/>
      <c r="O1821" s="10"/>
    </row>
    <row r="1822" spans="1:15" x14ac:dyDescent="0.25">
      <c r="A1822" t="s">
        <v>1799</v>
      </c>
      <c r="B1822" t="s">
        <v>56</v>
      </c>
      <c r="C1822">
        <v>1820</v>
      </c>
      <c r="D1822">
        <v>265663</v>
      </c>
      <c r="E1822" t="s">
        <v>5</v>
      </c>
      <c r="F1822" t="s">
        <v>5</v>
      </c>
      <c r="G1822" t="s">
        <v>5</v>
      </c>
      <c r="H1822" t="s">
        <v>7</v>
      </c>
      <c r="I1822" s="1">
        <v>38899</v>
      </c>
      <c r="J1822" s="1"/>
      <c r="K1822" s="1" t="b">
        <f t="shared" si="28"/>
        <v>0</v>
      </c>
      <c r="N1822" s="10"/>
      <c r="O1822" s="10"/>
    </row>
    <row r="1823" spans="1:15" x14ac:dyDescent="0.25">
      <c r="A1823" t="s">
        <v>1800</v>
      </c>
      <c r="B1823" t="s">
        <v>168</v>
      </c>
      <c r="C1823">
        <v>1821</v>
      </c>
      <c r="D1823">
        <v>265621</v>
      </c>
      <c r="E1823">
        <v>405</v>
      </c>
      <c r="F1823" t="s">
        <v>5</v>
      </c>
      <c r="G1823" t="s">
        <v>5</v>
      </c>
      <c r="H1823" t="s">
        <v>6</v>
      </c>
      <c r="I1823" s="1">
        <v>35977</v>
      </c>
      <c r="J1823" s="1"/>
      <c r="K1823" s="1" t="b">
        <f t="shared" si="28"/>
        <v>0</v>
      </c>
      <c r="N1823" s="10"/>
      <c r="O1823" s="10"/>
    </row>
    <row r="1824" spans="1:15" x14ac:dyDescent="0.25">
      <c r="A1824" t="s">
        <v>1801</v>
      </c>
      <c r="B1824" t="s">
        <v>46</v>
      </c>
      <c r="C1824">
        <v>1822</v>
      </c>
      <c r="D1824">
        <v>265549</v>
      </c>
      <c r="E1824" t="s">
        <v>5</v>
      </c>
      <c r="F1824" t="s">
        <v>5</v>
      </c>
      <c r="G1824" t="s">
        <v>5</v>
      </c>
      <c r="H1824" t="s">
        <v>6</v>
      </c>
      <c r="I1824" s="1">
        <v>38534</v>
      </c>
      <c r="J1824" s="1"/>
      <c r="K1824" s="1" t="b">
        <f t="shared" si="28"/>
        <v>0</v>
      </c>
      <c r="N1824" s="10"/>
      <c r="O1824" s="10"/>
    </row>
    <row r="1825" spans="1:15" x14ac:dyDescent="0.25">
      <c r="A1825" t="s">
        <v>1802</v>
      </c>
      <c r="B1825" t="s">
        <v>54</v>
      </c>
      <c r="C1825">
        <v>1823</v>
      </c>
      <c r="D1825">
        <v>264757</v>
      </c>
      <c r="E1825" t="s">
        <v>5</v>
      </c>
      <c r="F1825" t="s">
        <v>5</v>
      </c>
      <c r="G1825" t="s">
        <v>5</v>
      </c>
      <c r="H1825" t="s">
        <v>9</v>
      </c>
      <c r="I1825" s="1">
        <v>36831</v>
      </c>
      <c r="J1825" s="1"/>
      <c r="K1825" s="1" t="b">
        <f t="shared" si="28"/>
        <v>0</v>
      </c>
      <c r="N1825" s="10"/>
      <c r="O1825" s="10"/>
    </row>
    <row r="1826" spans="1:15" x14ac:dyDescent="0.25">
      <c r="A1826" t="s">
        <v>4842</v>
      </c>
      <c r="B1826" t="s">
        <v>87</v>
      </c>
      <c r="C1826">
        <v>1824</v>
      </c>
      <c r="D1826">
        <v>264670</v>
      </c>
      <c r="E1826">
        <v>303</v>
      </c>
      <c r="F1826" t="s">
        <v>5</v>
      </c>
      <c r="G1826" t="s">
        <v>5</v>
      </c>
      <c r="H1826" t="s">
        <v>7</v>
      </c>
      <c r="I1826" s="1">
        <v>36342</v>
      </c>
      <c r="J1826" s="1"/>
      <c r="K1826" s="1" t="b">
        <f t="shared" si="28"/>
        <v>0</v>
      </c>
      <c r="N1826" s="10"/>
      <c r="O1826" s="10"/>
    </row>
    <row r="1827" spans="1:15" x14ac:dyDescent="0.25">
      <c r="A1827" t="s">
        <v>1803</v>
      </c>
      <c r="B1827" t="s">
        <v>54</v>
      </c>
      <c r="C1827">
        <v>1825</v>
      </c>
      <c r="D1827">
        <v>264286</v>
      </c>
      <c r="E1827" t="s">
        <v>5</v>
      </c>
      <c r="F1827" t="s">
        <v>5</v>
      </c>
      <c r="G1827" t="s">
        <v>5</v>
      </c>
      <c r="H1827" t="s">
        <v>6</v>
      </c>
      <c r="I1827" s="1">
        <v>36342</v>
      </c>
      <c r="J1827" s="1"/>
      <c r="K1827" s="1" t="b">
        <f t="shared" si="28"/>
        <v>0</v>
      </c>
      <c r="N1827" s="10"/>
      <c r="O1827" s="10"/>
    </row>
    <row r="1828" spans="1:15" x14ac:dyDescent="0.25">
      <c r="A1828" t="s">
        <v>1804</v>
      </c>
      <c r="B1828" t="s">
        <v>54</v>
      </c>
      <c r="C1828">
        <v>1826</v>
      </c>
      <c r="D1828">
        <v>264204</v>
      </c>
      <c r="E1828" t="s">
        <v>5</v>
      </c>
      <c r="F1828" t="s">
        <v>5</v>
      </c>
      <c r="G1828" t="s">
        <v>5</v>
      </c>
      <c r="H1828" t="s">
        <v>9</v>
      </c>
      <c r="I1828" s="1">
        <v>36831</v>
      </c>
      <c r="J1828" s="1"/>
      <c r="K1828" s="1" t="b">
        <f t="shared" si="28"/>
        <v>0</v>
      </c>
      <c r="N1828" s="10"/>
      <c r="O1828" s="10"/>
    </row>
    <row r="1829" spans="1:15" x14ac:dyDescent="0.25">
      <c r="A1829" t="s">
        <v>4843</v>
      </c>
      <c r="B1829" t="s">
        <v>41</v>
      </c>
      <c r="C1829">
        <v>1827</v>
      </c>
      <c r="D1829">
        <v>263760</v>
      </c>
      <c r="E1829">
        <v>36</v>
      </c>
      <c r="F1829" t="s">
        <v>5</v>
      </c>
      <c r="G1829" t="s">
        <v>5</v>
      </c>
      <c r="H1829" t="s">
        <v>3</v>
      </c>
      <c r="I1829" s="1">
        <v>36831</v>
      </c>
      <c r="J1829" s="1"/>
      <c r="K1829" s="1" t="b">
        <f t="shared" si="28"/>
        <v>0</v>
      </c>
      <c r="N1829" s="10"/>
      <c r="O1829" s="10"/>
    </row>
    <row r="1830" spans="1:15" x14ac:dyDescent="0.25">
      <c r="A1830" t="s">
        <v>4962</v>
      </c>
      <c r="B1830" t="s">
        <v>87</v>
      </c>
      <c r="C1830">
        <v>1828</v>
      </c>
      <c r="D1830">
        <v>263697</v>
      </c>
      <c r="E1830">
        <v>170</v>
      </c>
      <c r="F1830" t="s">
        <v>5</v>
      </c>
      <c r="G1830" t="s">
        <v>5</v>
      </c>
      <c r="H1830" t="s">
        <v>7</v>
      </c>
      <c r="I1830" s="1">
        <v>36342</v>
      </c>
      <c r="J1830" s="1"/>
      <c r="K1830" s="1" t="b">
        <f t="shared" si="28"/>
        <v>0</v>
      </c>
      <c r="N1830" s="10"/>
      <c r="O1830" s="10"/>
    </row>
    <row r="1831" spans="1:15" x14ac:dyDescent="0.25">
      <c r="A1831" t="s">
        <v>1805</v>
      </c>
      <c r="B1831" t="s">
        <v>65</v>
      </c>
      <c r="C1831">
        <v>1829</v>
      </c>
      <c r="D1831">
        <v>263682</v>
      </c>
      <c r="E1831">
        <v>78</v>
      </c>
      <c r="F1831" t="s">
        <v>5</v>
      </c>
      <c r="G1831" t="s">
        <v>5</v>
      </c>
      <c r="H1831" t="s">
        <v>9</v>
      </c>
      <c r="I1831" s="1">
        <v>36227</v>
      </c>
      <c r="J1831" s="1"/>
      <c r="K1831" s="1" t="b">
        <f t="shared" si="28"/>
        <v>0</v>
      </c>
      <c r="N1831" s="10"/>
      <c r="O1831" s="10"/>
    </row>
    <row r="1832" spans="1:15" x14ac:dyDescent="0.25">
      <c r="A1832" t="s">
        <v>1806</v>
      </c>
      <c r="B1832" t="s">
        <v>44</v>
      </c>
      <c r="C1832">
        <v>1830</v>
      </c>
      <c r="D1832">
        <v>263636</v>
      </c>
      <c r="E1832" t="s">
        <v>5</v>
      </c>
      <c r="F1832" t="s">
        <v>5</v>
      </c>
      <c r="G1832" t="s">
        <v>5</v>
      </c>
      <c r="H1832" t="s">
        <v>3</v>
      </c>
      <c r="I1832" s="1">
        <v>36951</v>
      </c>
      <c r="J1832" s="1"/>
      <c r="K1832" s="1" t="b">
        <f t="shared" si="28"/>
        <v>0</v>
      </c>
      <c r="N1832" s="10"/>
      <c r="O1832" s="10"/>
    </row>
    <row r="1833" spans="1:15" x14ac:dyDescent="0.25">
      <c r="A1833" t="s">
        <v>1807</v>
      </c>
      <c r="B1833" t="s">
        <v>58</v>
      </c>
      <c r="C1833">
        <v>1831</v>
      </c>
      <c r="D1833">
        <v>189947</v>
      </c>
      <c r="E1833" t="s">
        <v>5</v>
      </c>
      <c r="F1833">
        <v>263471</v>
      </c>
      <c r="G1833" t="s">
        <v>5</v>
      </c>
      <c r="H1833" t="s">
        <v>3</v>
      </c>
      <c r="I1833" s="1">
        <v>33526</v>
      </c>
      <c r="J1833" s="1"/>
      <c r="K1833" s="1" t="b">
        <f t="shared" si="28"/>
        <v>0</v>
      </c>
      <c r="N1833" s="10"/>
      <c r="O1833" s="10"/>
    </row>
    <row r="1834" spans="1:15" x14ac:dyDescent="0.25">
      <c r="A1834" t="s">
        <v>1808</v>
      </c>
      <c r="B1834" t="s">
        <v>56</v>
      </c>
      <c r="C1834">
        <v>1832</v>
      </c>
      <c r="D1834">
        <v>242414</v>
      </c>
      <c r="E1834" t="s">
        <v>5</v>
      </c>
      <c r="F1834">
        <v>263451</v>
      </c>
      <c r="G1834" t="s">
        <v>5</v>
      </c>
      <c r="H1834" t="s">
        <v>7</v>
      </c>
      <c r="I1834" s="1">
        <v>38899</v>
      </c>
      <c r="J1834" s="1"/>
      <c r="K1834" s="1" t="b">
        <f t="shared" si="28"/>
        <v>0</v>
      </c>
      <c r="N1834" s="10"/>
      <c r="O1834" s="10"/>
    </row>
    <row r="1835" spans="1:15" x14ac:dyDescent="0.25">
      <c r="A1835" t="s">
        <v>1809</v>
      </c>
      <c r="B1835" t="s">
        <v>87</v>
      </c>
      <c r="C1835">
        <v>1833</v>
      </c>
      <c r="D1835">
        <v>263222</v>
      </c>
      <c r="E1835">
        <v>176</v>
      </c>
      <c r="F1835" t="s">
        <v>5</v>
      </c>
      <c r="G1835" t="s">
        <v>5</v>
      </c>
      <c r="H1835" t="s">
        <v>7</v>
      </c>
      <c r="I1835" s="1">
        <v>36342</v>
      </c>
      <c r="J1835" s="1"/>
      <c r="K1835" s="1" t="b">
        <f t="shared" si="28"/>
        <v>0</v>
      </c>
      <c r="N1835" s="10"/>
      <c r="O1835" s="10"/>
    </row>
    <row r="1836" spans="1:15" x14ac:dyDescent="0.25">
      <c r="A1836" t="s">
        <v>1810</v>
      </c>
      <c r="B1836" t="s">
        <v>97</v>
      </c>
      <c r="C1836">
        <v>1834</v>
      </c>
      <c r="D1836">
        <v>263179</v>
      </c>
      <c r="E1836" t="s">
        <v>5</v>
      </c>
      <c r="F1836" t="s">
        <v>5</v>
      </c>
      <c r="G1836" t="s">
        <v>5</v>
      </c>
      <c r="H1836" t="s">
        <v>3</v>
      </c>
      <c r="I1836" s="1">
        <v>35348</v>
      </c>
      <c r="J1836" s="1"/>
      <c r="K1836" s="1" t="b">
        <f t="shared" si="28"/>
        <v>0</v>
      </c>
      <c r="N1836" s="10"/>
      <c r="O1836" s="10"/>
    </row>
    <row r="1837" spans="1:15" x14ac:dyDescent="0.25">
      <c r="A1837" t="s">
        <v>1811</v>
      </c>
      <c r="B1837" t="s">
        <v>44</v>
      </c>
      <c r="C1837">
        <v>1835</v>
      </c>
      <c r="D1837">
        <v>256810</v>
      </c>
      <c r="E1837">
        <v>45</v>
      </c>
      <c r="F1837">
        <v>263070</v>
      </c>
      <c r="G1837">
        <v>49</v>
      </c>
      <c r="H1837" t="s">
        <v>3</v>
      </c>
      <c r="I1837" s="1">
        <v>36951</v>
      </c>
      <c r="J1837" s="1"/>
      <c r="K1837" s="1" t="b">
        <f t="shared" si="28"/>
        <v>0</v>
      </c>
      <c r="N1837" s="10"/>
      <c r="O1837" s="10"/>
    </row>
    <row r="1838" spans="1:15" x14ac:dyDescent="0.25">
      <c r="A1838" t="s">
        <v>1812</v>
      </c>
      <c r="B1838" t="s">
        <v>36</v>
      </c>
      <c r="C1838">
        <v>1836</v>
      </c>
      <c r="D1838">
        <v>262603</v>
      </c>
      <c r="E1838">
        <v>217</v>
      </c>
      <c r="F1838" t="s">
        <v>5</v>
      </c>
      <c r="G1838" t="s">
        <v>5</v>
      </c>
      <c r="H1838" t="s">
        <v>3</v>
      </c>
      <c r="I1838" s="1">
        <v>38626</v>
      </c>
      <c r="J1838" s="1"/>
      <c r="K1838" s="1" t="b">
        <f t="shared" si="28"/>
        <v>0</v>
      </c>
      <c r="N1838" s="10"/>
      <c r="O1838" s="10"/>
    </row>
    <row r="1839" spans="1:15" x14ac:dyDescent="0.25">
      <c r="A1839" t="s">
        <v>1813</v>
      </c>
      <c r="B1839" t="s">
        <v>43</v>
      </c>
      <c r="C1839">
        <v>1837</v>
      </c>
      <c r="D1839">
        <v>262481</v>
      </c>
      <c r="E1839" t="s">
        <v>5</v>
      </c>
      <c r="F1839" t="s">
        <v>5</v>
      </c>
      <c r="G1839" t="s">
        <v>5</v>
      </c>
      <c r="H1839" t="s">
        <v>9</v>
      </c>
      <c r="I1839" s="1">
        <v>36800</v>
      </c>
      <c r="J1839" s="1"/>
      <c r="K1839" s="1" t="b">
        <f t="shared" si="28"/>
        <v>0</v>
      </c>
      <c r="N1839" s="10"/>
      <c r="O1839" s="10"/>
    </row>
    <row r="1840" spans="1:15" x14ac:dyDescent="0.25">
      <c r="A1840" t="s">
        <v>1814</v>
      </c>
      <c r="B1840" t="s">
        <v>54</v>
      </c>
      <c r="C1840">
        <v>1838</v>
      </c>
      <c r="D1840">
        <v>262184</v>
      </c>
      <c r="E1840" t="s">
        <v>5</v>
      </c>
      <c r="F1840" t="s">
        <v>5</v>
      </c>
      <c r="G1840" t="s">
        <v>5</v>
      </c>
      <c r="H1840" t="s">
        <v>9</v>
      </c>
      <c r="I1840" s="1">
        <v>36831</v>
      </c>
      <c r="J1840" s="1"/>
      <c r="K1840" s="1" t="b">
        <f t="shared" si="28"/>
        <v>0</v>
      </c>
      <c r="N1840" s="10"/>
      <c r="O1840" s="10"/>
    </row>
    <row r="1841" spans="1:15" x14ac:dyDescent="0.25">
      <c r="A1841" t="s">
        <v>1815</v>
      </c>
      <c r="B1841" t="s">
        <v>168</v>
      </c>
      <c r="C1841">
        <v>1839</v>
      </c>
      <c r="D1841">
        <v>262167</v>
      </c>
      <c r="E1841" t="s">
        <v>5</v>
      </c>
      <c r="F1841" t="s">
        <v>5</v>
      </c>
      <c r="G1841" t="s">
        <v>5</v>
      </c>
      <c r="H1841" t="s">
        <v>6</v>
      </c>
      <c r="I1841" s="1">
        <v>35977</v>
      </c>
      <c r="J1841" s="1"/>
      <c r="K1841" s="1" t="b">
        <f t="shared" si="28"/>
        <v>0</v>
      </c>
      <c r="N1841" s="10"/>
      <c r="O1841" s="10"/>
    </row>
    <row r="1842" spans="1:15" x14ac:dyDescent="0.25">
      <c r="A1842" t="s">
        <v>1816</v>
      </c>
      <c r="B1842" t="s">
        <v>44</v>
      </c>
      <c r="C1842">
        <v>1840</v>
      </c>
      <c r="D1842">
        <v>261987</v>
      </c>
      <c r="E1842" t="s">
        <v>5</v>
      </c>
      <c r="F1842" t="s">
        <v>5</v>
      </c>
      <c r="G1842" t="s">
        <v>5</v>
      </c>
      <c r="H1842" t="s">
        <v>3</v>
      </c>
      <c r="I1842" s="1">
        <v>36951</v>
      </c>
      <c r="J1842" s="1"/>
      <c r="K1842" s="1" t="b">
        <f t="shared" si="28"/>
        <v>0</v>
      </c>
      <c r="N1842" s="10"/>
      <c r="O1842" s="10"/>
    </row>
    <row r="1843" spans="1:15" x14ac:dyDescent="0.25">
      <c r="A1843" t="s">
        <v>1817</v>
      </c>
      <c r="B1843" t="s">
        <v>46</v>
      </c>
      <c r="C1843">
        <v>1841</v>
      </c>
      <c r="D1843">
        <v>261971</v>
      </c>
      <c r="E1843" t="s">
        <v>5</v>
      </c>
      <c r="F1843" t="s">
        <v>5</v>
      </c>
      <c r="G1843" t="s">
        <v>5</v>
      </c>
      <c r="H1843" t="s">
        <v>6</v>
      </c>
      <c r="I1843" s="1">
        <v>38534</v>
      </c>
      <c r="J1843" s="1"/>
      <c r="K1843" s="1" t="b">
        <f t="shared" si="28"/>
        <v>0</v>
      </c>
      <c r="N1843" s="10"/>
      <c r="O1843" s="10"/>
    </row>
    <row r="1844" spans="1:15" x14ac:dyDescent="0.25">
      <c r="A1844" t="s">
        <v>1818</v>
      </c>
      <c r="B1844" t="s">
        <v>54</v>
      </c>
      <c r="C1844">
        <v>1842</v>
      </c>
      <c r="D1844">
        <v>261636</v>
      </c>
      <c r="E1844" t="s">
        <v>5</v>
      </c>
      <c r="F1844" t="s">
        <v>5</v>
      </c>
      <c r="G1844" t="s">
        <v>5</v>
      </c>
      <c r="H1844" t="s">
        <v>9</v>
      </c>
      <c r="I1844" s="1">
        <v>36831</v>
      </c>
      <c r="J1844" s="1"/>
      <c r="K1844" s="1" t="b">
        <f t="shared" si="28"/>
        <v>0</v>
      </c>
      <c r="N1844" s="10"/>
      <c r="O1844" s="10"/>
    </row>
    <row r="1845" spans="1:15" x14ac:dyDescent="0.25">
      <c r="A1845" t="s">
        <v>1819</v>
      </c>
      <c r="B1845" t="s">
        <v>44</v>
      </c>
      <c r="C1845">
        <v>1843</v>
      </c>
      <c r="D1845">
        <v>261575</v>
      </c>
      <c r="E1845">
        <v>12</v>
      </c>
      <c r="F1845" t="s">
        <v>5</v>
      </c>
      <c r="G1845" t="s">
        <v>5</v>
      </c>
      <c r="H1845" t="s">
        <v>3</v>
      </c>
      <c r="I1845" s="1">
        <v>36951</v>
      </c>
      <c r="J1845" s="1"/>
      <c r="K1845" s="1" t="b">
        <f t="shared" si="28"/>
        <v>0</v>
      </c>
      <c r="N1845" s="10"/>
      <c r="O1845" s="10"/>
    </row>
    <row r="1846" spans="1:15" x14ac:dyDescent="0.25">
      <c r="A1846" t="s">
        <v>1820</v>
      </c>
      <c r="B1846" t="s">
        <v>1100</v>
      </c>
      <c r="C1846">
        <v>1844</v>
      </c>
      <c r="D1846">
        <v>261568</v>
      </c>
      <c r="E1846">
        <v>400</v>
      </c>
      <c r="F1846" t="s">
        <v>5</v>
      </c>
      <c r="G1846" t="s">
        <v>5</v>
      </c>
      <c r="H1846" t="s">
        <v>6</v>
      </c>
      <c r="I1846" s="1">
        <v>37803</v>
      </c>
      <c r="J1846" s="1"/>
      <c r="K1846" s="1" t="b">
        <f t="shared" si="28"/>
        <v>0</v>
      </c>
      <c r="N1846" s="10"/>
      <c r="O1846" s="10"/>
    </row>
    <row r="1847" spans="1:15" x14ac:dyDescent="0.25">
      <c r="A1847" t="s">
        <v>1821</v>
      </c>
      <c r="B1847" t="s">
        <v>54</v>
      </c>
      <c r="C1847">
        <v>1845</v>
      </c>
      <c r="D1847">
        <v>261551</v>
      </c>
      <c r="E1847" t="s">
        <v>5</v>
      </c>
      <c r="F1847" t="s">
        <v>5</v>
      </c>
      <c r="G1847" t="s">
        <v>5</v>
      </c>
      <c r="H1847" t="s">
        <v>9</v>
      </c>
      <c r="I1847" s="1">
        <v>36831</v>
      </c>
      <c r="J1847" s="1"/>
      <c r="K1847" s="1" t="b">
        <f t="shared" si="28"/>
        <v>0</v>
      </c>
      <c r="N1847" s="10"/>
      <c r="O1847" s="10"/>
    </row>
    <row r="1848" spans="1:15" x14ac:dyDescent="0.25">
      <c r="A1848" t="s">
        <v>1822</v>
      </c>
      <c r="B1848" t="s">
        <v>469</v>
      </c>
      <c r="C1848">
        <v>1846</v>
      </c>
      <c r="D1848" t="s">
        <v>5</v>
      </c>
      <c r="E1848" t="s">
        <v>5</v>
      </c>
      <c r="F1848">
        <v>261341</v>
      </c>
      <c r="G1848" t="s">
        <v>5</v>
      </c>
      <c r="H1848" t="s">
        <v>3</v>
      </c>
      <c r="I1848" s="1">
        <v>35076</v>
      </c>
      <c r="J1848" s="1"/>
      <c r="K1848" s="1" t="b">
        <f t="shared" si="28"/>
        <v>0</v>
      </c>
      <c r="N1848" s="10"/>
      <c r="O1848" s="10"/>
    </row>
    <row r="1849" spans="1:15" x14ac:dyDescent="0.25">
      <c r="A1849" t="s">
        <v>4723</v>
      </c>
      <c r="B1849" t="s">
        <v>46</v>
      </c>
      <c r="C1849">
        <v>1847</v>
      </c>
      <c r="D1849">
        <v>261125</v>
      </c>
      <c r="E1849">
        <v>923</v>
      </c>
      <c r="F1849" t="s">
        <v>5</v>
      </c>
      <c r="G1849" t="s">
        <v>5</v>
      </c>
      <c r="H1849" t="s">
        <v>6</v>
      </c>
      <c r="I1849" s="1">
        <v>38534</v>
      </c>
      <c r="J1849" s="1"/>
      <c r="K1849" s="1" t="b">
        <f t="shared" si="28"/>
        <v>0</v>
      </c>
      <c r="N1849" s="10"/>
      <c r="O1849" s="10"/>
    </row>
    <row r="1850" spans="1:15" x14ac:dyDescent="0.25">
      <c r="A1850" t="s">
        <v>1823</v>
      </c>
      <c r="B1850" t="s">
        <v>72</v>
      </c>
      <c r="C1850">
        <v>1848</v>
      </c>
      <c r="D1850" t="s">
        <v>5</v>
      </c>
      <c r="E1850" t="s">
        <v>5</v>
      </c>
      <c r="F1850">
        <v>261088</v>
      </c>
      <c r="G1850" t="s">
        <v>5</v>
      </c>
      <c r="H1850" t="s">
        <v>6</v>
      </c>
      <c r="I1850" s="1">
        <v>37010</v>
      </c>
      <c r="J1850" s="1"/>
      <c r="K1850" s="1" t="b">
        <f t="shared" si="28"/>
        <v>0</v>
      </c>
      <c r="N1850" s="10"/>
      <c r="O1850" s="10"/>
    </row>
    <row r="1851" spans="1:15" x14ac:dyDescent="0.25">
      <c r="A1851" t="s">
        <v>1824</v>
      </c>
      <c r="B1851" t="s">
        <v>44</v>
      </c>
      <c r="C1851">
        <v>1849</v>
      </c>
      <c r="D1851">
        <v>125725</v>
      </c>
      <c r="E1851">
        <v>42</v>
      </c>
      <c r="F1851">
        <v>260899</v>
      </c>
      <c r="G1851">
        <v>78</v>
      </c>
      <c r="H1851" t="s">
        <v>3</v>
      </c>
      <c r="I1851" s="1">
        <v>36951</v>
      </c>
      <c r="J1851" s="1"/>
      <c r="K1851" s="1" t="b">
        <f t="shared" si="28"/>
        <v>0</v>
      </c>
      <c r="N1851" s="10"/>
      <c r="O1851" s="10"/>
    </row>
    <row r="1852" spans="1:15" x14ac:dyDescent="0.25">
      <c r="A1852" t="s">
        <v>1825</v>
      </c>
      <c r="B1852" t="s">
        <v>52</v>
      </c>
      <c r="C1852">
        <v>1850</v>
      </c>
      <c r="D1852">
        <v>260830</v>
      </c>
      <c r="E1852" t="s">
        <v>5</v>
      </c>
      <c r="F1852" t="s">
        <v>5</v>
      </c>
      <c r="G1852" t="s">
        <v>5</v>
      </c>
      <c r="H1852" t="s">
        <v>3</v>
      </c>
      <c r="I1852" s="1">
        <v>35388</v>
      </c>
      <c r="J1852" s="1"/>
      <c r="K1852" s="1" t="b">
        <f t="shared" si="28"/>
        <v>0</v>
      </c>
      <c r="N1852" s="10"/>
      <c r="O1852" s="10"/>
    </row>
    <row r="1853" spans="1:15" x14ac:dyDescent="0.25">
      <c r="A1853" t="s">
        <v>1826</v>
      </c>
      <c r="B1853" t="s">
        <v>58</v>
      </c>
      <c r="C1853">
        <v>1851</v>
      </c>
      <c r="D1853">
        <v>260096</v>
      </c>
      <c r="E1853" t="s">
        <v>5</v>
      </c>
      <c r="F1853" t="s">
        <v>5</v>
      </c>
      <c r="G1853" t="s">
        <v>5</v>
      </c>
      <c r="H1853" t="s">
        <v>3</v>
      </c>
      <c r="I1853" s="1">
        <v>33526</v>
      </c>
      <c r="J1853" s="1"/>
      <c r="K1853" s="1" t="b">
        <f t="shared" si="28"/>
        <v>0</v>
      </c>
      <c r="N1853" s="10"/>
      <c r="O1853" s="10"/>
    </row>
    <row r="1854" spans="1:15" x14ac:dyDescent="0.25">
      <c r="A1854" t="s">
        <v>1827</v>
      </c>
      <c r="B1854" t="s">
        <v>120</v>
      </c>
      <c r="C1854">
        <v>1852</v>
      </c>
      <c r="D1854">
        <v>260049</v>
      </c>
      <c r="E1854">
        <v>207</v>
      </c>
      <c r="F1854" t="s">
        <v>5</v>
      </c>
      <c r="G1854" t="s">
        <v>5</v>
      </c>
      <c r="H1854" t="s">
        <v>7</v>
      </c>
      <c r="I1854" s="1">
        <v>38899</v>
      </c>
      <c r="J1854" s="1"/>
      <c r="K1854" s="1" t="b">
        <f t="shared" si="28"/>
        <v>0</v>
      </c>
      <c r="N1854" s="10"/>
      <c r="O1854" s="10"/>
    </row>
    <row r="1855" spans="1:15" x14ac:dyDescent="0.25">
      <c r="A1855" t="s">
        <v>1828</v>
      </c>
      <c r="B1855" t="s">
        <v>46</v>
      </c>
      <c r="C1855">
        <v>1853</v>
      </c>
      <c r="D1855">
        <v>260004</v>
      </c>
      <c r="E1855">
        <v>6116</v>
      </c>
      <c r="F1855" t="s">
        <v>5</v>
      </c>
      <c r="G1855" t="s">
        <v>5</v>
      </c>
      <c r="H1855" t="s">
        <v>6</v>
      </c>
      <c r="I1855" s="1">
        <v>38534</v>
      </c>
      <c r="J1855" s="1"/>
      <c r="K1855" s="1" t="b">
        <f t="shared" si="28"/>
        <v>0</v>
      </c>
      <c r="N1855" s="10"/>
      <c r="O1855" s="10"/>
    </row>
    <row r="1856" spans="1:15" x14ac:dyDescent="0.25">
      <c r="A1856" t="s">
        <v>4844</v>
      </c>
      <c r="B1856" t="s">
        <v>56</v>
      </c>
      <c r="C1856">
        <v>1854</v>
      </c>
      <c r="D1856">
        <v>251197</v>
      </c>
      <c r="E1856" t="s">
        <v>5</v>
      </c>
      <c r="F1856">
        <v>259982</v>
      </c>
      <c r="G1856" t="s">
        <v>5</v>
      </c>
      <c r="H1856" t="s">
        <v>7</v>
      </c>
      <c r="I1856" s="1">
        <v>38899</v>
      </c>
      <c r="J1856" s="1"/>
      <c r="K1856" s="1" t="b">
        <f t="shared" si="28"/>
        <v>0</v>
      </c>
      <c r="N1856" s="10"/>
      <c r="O1856" s="10"/>
    </row>
    <row r="1857" spans="1:15" x14ac:dyDescent="0.25">
      <c r="A1857" t="s">
        <v>1829</v>
      </c>
      <c r="B1857" t="s">
        <v>74</v>
      </c>
      <c r="C1857">
        <v>1855</v>
      </c>
      <c r="D1857" t="s">
        <v>5</v>
      </c>
      <c r="E1857" t="s">
        <v>5</v>
      </c>
      <c r="F1857">
        <v>259981</v>
      </c>
      <c r="G1857">
        <v>5196</v>
      </c>
      <c r="H1857" t="s">
        <v>7</v>
      </c>
      <c r="I1857" s="1">
        <v>38899</v>
      </c>
      <c r="J1857" s="1"/>
      <c r="K1857" s="1" t="b">
        <f t="shared" si="28"/>
        <v>0</v>
      </c>
      <c r="N1857" s="10"/>
      <c r="O1857" s="10"/>
    </row>
    <row r="1858" spans="1:15" x14ac:dyDescent="0.25">
      <c r="A1858" t="s">
        <v>1830</v>
      </c>
      <c r="B1858" t="s">
        <v>43</v>
      </c>
      <c r="C1858">
        <v>1856</v>
      </c>
      <c r="D1858">
        <v>259728</v>
      </c>
      <c r="E1858">
        <v>12</v>
      </c>
      <c r="F1858" t="s">
        <v>5</v>
      </c>
      <c r="G1858" t="s">
        <v>5</v>
      </c>
      <c r="H1858" t="s">
        <v>9</v>
      </c>
      <c r="I1858" s="1">
        <v>36800</v>
      </c>
      <c r="J1858" s="1"/>
      <c r="K1858" s="1" t="b">
        <f t="shared" si="28"/>
        <v>0</v>
      </c>
      <c r="N1858" s="10"/>
      <c r="O1858" s="10"/>
    </row>
    <row r="1859" spans="1:15" x14ac:dyDescent="0.25">
      <c r="A1859" t="s">
        <v>1831</v>
      </c>
      <c r="B1859" t="s">
        <v>83</v>
      </c>
      <c r="C1859">
        <v>1857</v>
      </c>
      <c r="D1859" t="s">
        <v>5</v>
      </c>
      <c r="E1859" t="s">
        <v>5</v>
      </c>
      <c r="F1859">
        <v>259690</v>
      </c>
      <c r="G1859">
        <v>464</v>
      </c>
      <c r="H1859" t="s">
        <v>6</v>
      </c>
      <c r="I1859" s="1">
        <v>38899</v>
      </c>
      <c r="J1859" s="1"/>
      <c r="K1859" s="1" t="b">
        <f t="shared" ref="K1859:K1922" si="29">EXACT(A1859,UPPER(A1859))</f>
        <v>0</v>
      </c>
      <c r="N1859" s="10"/>
      <c r="O1859" s="10"/>
    </row>
    <row r="1860" spans="1:15" x14ac:dyDescent="0.25">
      <c r="A1860" t="s">
        <v>1832</v>
      </c>
      <c r="B1860" t="s">
        <v>46</v>
      </c>
      <c r="C1860">
        <v>1858</v>
      </c>
      <c r="D1860">
        <v>259405</v>
      </c>
      <c r="E1860">
        <v>2447</v>
      </c>
      <c r="F1860" t="s">
        <v>5</v>
      </c>
      <c r="G1860" t="s">
        <v>5</v>
      </c>
      <c r="H1860" t="s">
        <v>6</v>
      </c>
      <c r="I1860" s="1">
        <v>38534</v>
      </c>
      <c r="J1860" s="1"/>
      <c r="K1860" s="1" t="b">
        <f t="shared" si="29"/>
        <v>0</v>
      </c>
      <c r="N1860" s="10"/>
      <c r="O1860" s="10"/>
    </row>
    <row r="1861" spans="1:15" x14ac:dyDescent="0.25">
      <c r="A1861" t="s">
        <v>1833</v>
      </c>
      <c r="B1861" t="s">
        <v>70</v>
      </c>
      <c r="C1861">
        <v>1859</v>
      </c>
      <c r="D1861">
        <v>259315</v>
      </c>
      <c r="E1861" t="s">
        <v>5</v>
      </c>
      <c r="F1861" t="s">
        <v>5</v>
      </c>
      <c r="G1861" t="s">
        <v>5</v>
      </c>
      <c r="H1861" t="s">
        <v>3</v>
      </c>
      <c r="I1861" s="1">
        <v>33568</v>
      </c>
      <c r="J1861" s="1"/>
      <c r="K1861" s="1" t="b">
        <f t="shared" si="29"/>
        <v>0</v>
      </c>
      <c r="N1861" s="10"/>
      <c r="O1861" s="10"/>
    </row>
    <row r="1862" spans="1:15" x14ac:dyDescent="0.25">
      <c r="A1862" t="s">
        <v>1834</v>
      </c>
      <c r="B1862" t="s">
        <v>1100</v>
      </c>
      <c r="C1862">
        <v>1860</v>
      </c>
      <c r="D1862">
        <v>259197</v>
      </c>
      <c r="E1862">
        <v>594</v>
      </c>
      <c r="F1862" t="s">
        <v>5</v>
      </c>
      <c r="G1862" t="s">
        <v>5</v>
      </c>
      <c r="H1862" t="s">
        <v>6</v>
      </c>
      <c r="I1862" s="1">
        <v>37803</v>
      </c>
      <c r="J1862" s="1"/>
      <c r="K1862" s="1" t="b">
        <f t="shared" si="29"/>
        <v>0</v>
      </c>
      <c r="N1862" s="10"/>
      <c r="O1862" s="10"/>
    </row>
    <row r="1863" spans="1:15" x14ac:dyDescent="0.25">
      <c r="A1863" t="s">
        <v>1835</v>
      </c>
      <c r="B1863" t="s">
        <v>44</v>
      </c>
      <c r="C1863">
        <v>1861</v>
      </c>
      <c r="D1863">
        <v>259170</v>
      </c>
      <c r="E1863">
        <v>58</v>
      </c>
      <c r="F1863" t="s">
        <v>5</v>
      </c>
      <c r="G1863" t="s">
        <v>5</v>
      </c>
      <c r="H1863" t="s">
        <v>3</v>
      </c>
      <c r="I1863" s="1">
        <v>36951</v>
      </c>
      <c r="J1863" s="1"/>
      <c r="K1863" s="1" t="b">
        <f t="shared" si="29"/>
        <v>0</v>
      </c>
      <c r="N1863" s="10"/>
      <c r="O1863" s="10"/>
    </row>
    <row r="1864" spans="1:15" x14ac:dyDescent="0.25">
      <c r="A1864" t="s">
        <v>1836</v>
      </c>
      <c r="B1864" t="s">
        <v>36</v>
      </c>
      <c r="C1864">
        <v>1862</v>
      </c>
      <c r="D1864">
        <v>258958</v>
      </c>
      <c r="E1864">
        <v>68</v>
      </c>
      <c r="F1864" t="s">
        <v>5</v>
      </c>
      <c r="G1864" t="s">
        <v>5</v>
      </c>
      <c r="H1864" t="s">
        <v>3</v>
      </c>
      <c r="I1864" s="1">
        <v>38626</v>
      </c>
      <c r="J1864" s="1"/>
      <c r="K1864" s="1" t="b">
        <f t="shared" si="29"/>
        <v>0</v>
      </c>
      <c r="N1864" s="10"/>
      <c r="O1864" s="10"/>
    </row>
    <row r="1865" spans="1:15" x14ac:dyDescent="0.25">
      <c r="A1865" t="s">
        <v>1837</v>
      </c>
      <c r="B1865" t="s">
        <v>44</v>
      </c>
      <c r="C1865">
        <v>1863</v>
      </c>
      <c r="D1865">
        <v>258944</v>
      </c>
      <c r="E1865" t="s">
        <v>5</v>
      </c>
      <c r="F1865" t="s">
        <v>5</v>
      </c>
      <c r="G1865" t="s">
        <v>5</v>
      </c>
      <c r="H1865" t="s">
        <v>3</v>
      </c>
      <c r="I1865" s="1">
        <v>36951</v>
      </c>
      <c r="J1865" s="1"/>
      <c r="K1865" s="1" t="b">
        <f t="shared" si="29"/>
        <v>0</v>
      </c>
      <c r="N1865" s="10"/>
      <c r="O1865" s="10"/>
    </row>
    <row r="1866" spans="1:15" x14ac:dyDescent="0.25">
      <c r="A1866" t="s">
        <v>1838</v>
      </c>
      <c r="B1866" t="s">
        <v>46</v>
      </c>
      <c r="C1866">
        <v>1864</v>
      </c>
      <c r="D1866">
        <v>258754</v>
      </c>
      <c r="E1866" t="s">
        <v>5</v>
      </c>
      <c r="F1866" t="s">
        <v>5</v>
      </c>
      <c r="G1866" t="s">
        <v>5</v>
      </c>
      <c r="H1866" t="s">
        <v>6</v>
      </c>
      <c r="I1866" s="1">
        <v>38534</v>
      </c>
      <c r="J1866" s="1"/>
      <c r="K1866" s="1" t="b">
        <f t="shared" si="29"/>
        <v>0</v>
      </c>
      <c r="N1866" s="10"/>
      <c r="O1866" s="10"/>
    </row>
    <row r="1867" spans="1:15" x14ac:dyDescent="0.25">
      <c r="A1867" t="s">
        <v>1839</v>
      </c>
      <c r="B1867" t="s">
        <v>46</v>
      </c>
      <c r="C1867">
        <v>1865</v>
      </c>
      <c r="D1867">
        <v>258145</v>
      </c>
      <c r="E1867" t="s">
        <v>5</v>
      </c>
      <c r="F1867" t="s">
        <v>5</v>
      </c>
      <c r="G1867" t="s">
        <v>5</v>
      </c>
      <c r="H1867" t="s">
        <v>6</v>
      </c>
      <c r="I1867" s="1">
        <v>38534</v>
      </c>
      <c r="J1867" s="1"/>
      <c r="K1867" s="1" t="b">
        <f t="shared" si="29"/>
        <v>0</v>
      </c>
      <c r="N1867" s="10"/>
      <c r="O1867" s="10"/>
    </row>
    <row r="1868" spans="1:15" x14ac:dyDescent="0.25">
      <c r="A1868" t="s">
        <v>1840</v>
      </c>
      <c r="B1868" t="s">
        <v>58</v>
      </c>
      <c r="C1868">
        <v>1866</v>
      </c>
      <c r="D1868">
        <v>258103</v>
      </c>
      <c r="E1868" t="s">
        <v>5</v>
      </c>
      <c r="F1868" t="s">
        <v>5</v>
      </c>
      <c r="G1868" t="s">
        <v>5</v>
      </c>
      <c r="H1868" t="s">
        <v>3</v>
      </c>
      <c r="I1868" s="1">
        <v>33526</v>
      </c>
      <c r="J1868" s="1"/>
      <c r="K1868" s="1" t="b">
        <f t="shared" si="29"/>
        <v>0</v>
      </c>
      <c r="N1868" s="10"/>
      <c r="O1868" s="10"/>
    </row>
    <row r="1869" spans="1:15" x14ac:dyDescent="0.25">
      <c r="A1869" t="s">
        <v>1841</v>
      </c>
      <c r="B1869" t="s">
        <v>383</v>
      </c>
      <c r="C1869">
        <v>1867</v>
      </c>
      <c r="D1869">
        <v>258014</v>
      </c>
      <c r="E1869" t="s">
        <v>5</v>
      </c>
      <c r="F1869" t="s">
        <v>5</v>
      </c>
      <c r="G1869" t="s">
        <v>5</v>
      </c>
      <c r="H1869" t="s">
        <v>6</v>
      </c>
      <c r="I1869" s="1">
        <v>38718</v>
      </c>
      <c r="J1869" s="1"/>
      <c r="K1869" s="1" t="b">
        <f t="shared" si="29"/>
        <v>0</v>
      </c>
      <c r="N1869" s="10"/>
      <c r="O1869" s="10"/>
    </row>
    <row r="1870" spans="1:15" x14ac:dyDescent="0.25">
      <c r="A1870" t="s">
        <v>1842</v>
      </c>
      <c r="B1870" t="s">
        <v>62</v>
      </c>
      <c r="C1870">
        <v>1868</v>
      </c>
      <c r="D1870">
        <v>256914</v>
      </c>
      <c r="E1870" t="s">
        <v>5</v>
      </c>
      <c r="F1870" t="s">
        <v>5</v>
      </c>
      <c r="G1870" t="s">
        <v>5</v>
      </c>
      <c r="H1870" t="s">
        <v>6</v>
      </c>
      <c r="I1870" s="1">
        <v>37803</v>
      </c>
      <c r="J1870" s="1"/>
      <c r="K1870" s="1" t="b">
        <f t="shared" si="29"/>
        <v>0</v>
      </c>
      <c r="N1870" s="10"/>
      <c r="O1870" s="10"/>
    </row>
    <row r="1871" spans="1:15" x14ac:dyDescent="0.25">
      <c r="A1871" t="s">
        <v>1843</v>
      </c>
      <c r="B1871" t="s">
        <v>83</v>
      </c>
      <c r="C1871">
        <v>1869</v>
      </c>
      <c r="D1871" t="s">
        <v>5</v>
      </c>
      <c r="E1871" t="s">
        <v>5</v>
      </c>
      <c r="F1871">
        <v>256281</v>
      </c>
      <c r="G1871">
        <v>101</v>
      </c>
      <c r="H1871" t="s">
        <v>6</v>
      </c>
      <c r="I1871" s="1">
        <v>38899</v>
      </c>
      <c r="J1871" s="1"/>
      <c r="K1871" s="1" t="b">
        <f t="shared" si="29"/>
        <v>0</v>
      </c>
      <c r="N1871" s="10"/>
      <c r="O1871" s="10"/>
    </row>
    <row r="1872" spans="1:15" x14ac:dyDescent="0.25">
      <c r="A1872" t="s">
        <v>4697</v>
      </c>
      <c r="B1872" t="s">
        <v>170</v>
      </c>
      <c r="C1872">
        <v>1870</v>
      </c>
      <c r="D1872">
        <v>256113</v>
      </c>
      <c r="E1872" t="s">
        <v>5</v>
      </c>
      <c r="F1872" t="s">
        <v>5</v>
      </c>
      <c r="G1872" t="s">
        <v>5</v>
      </c>
      <c r="H1872" t="s">
        <v>6</v>
      </c>
      <c r="I1872" s="1">
        <v>36342</v>
      </c>
      <c r="J1872" s="1"/>
      <c r="K1872" s="1" t="b">
        <f t="shared" si="29"/>
        <v>0</v>
      </c>
      <c r="N1872" s="10"/>
      <c r="O1872" s="10"/>
    </row>
    <row r="1873" spans="1:15" x14ac:dyDescent="0.25">
      <c r="A1873" t="s">
        <v>1844</v>
      </c>
      <c r="B1873" t="s">
        <v>36</v>
      </c>
      <c r="C1873">
        <v>1871</v>
      </c>
      <c r="D1873">
        <v>256012</v>
      </c>
      <c r="E1873">
        <v>381</v>
      </c>
      <c r="F1873" t="s">
        <v>5</v>
      </c>
      <c r="G1873" t="s">
        <v>5</v>
      </c>
      <c r="H1873" t="s">
        <v>3</v>
      </c>
      <c r="I1873" s="1">
        <v>38626</v>
      </c>
      <c r="J1873" s="1"/>
      <c r="K1873" s="1" t="b">
        <f t="shared" si="29"/>
        <v>0</v>
      </c>
      <c r="N1873" s="10"/>
      <c r="O1873" s="10"/>
    </row>
    <row r="1874" spans="1:15" x14ac:dyDescent="0.25">
      <c r="A1874" t="s">
        <v>1845</v>
      </c>
      <c r="B1874" t="s">
        <v>178</v>
      </c>
      <c r="C1874">
        <v>1872</v>
      </c>
      <c r="D1874">
        <v>248980</v>
      </c>
      <c r="E1874">
        <v>84</v>
      </c>
      <c r="F1874">
        <v>255882</v>
      </c>
      <c r="G1874">
        <v>138</v>
      </c>
      <c r="H1874" t="s">
        <v>7</v>
      </c>
      <c r="I1874" s="1">
        <v>38353</v>
      </c>
      <c r="J1874" s="1"/>
      <c r="K1874" s="1" t="b">
        <f t="shared" si="29"/>
        <v>0</v>
      </c>
      <c r="N1874" s="10"/>
      <c r="O1874" s="10"/>
    </row>
    <row r="1875" spans="1:15" x14ac:dyDescent="0.25">
      <c r="A1875" t="s">
        <v>1846</v>
      </c>
      <c r="B1875" t="s">
        <v>52</v>
      </c>
      <c r="C1875">
        <v>1873</v>
      </c>
      <c r="D1875">
        <v>255134</v>
      </c>
      <c r="E1875" t="s">
        <v>5</v>
      </c>
      <c r="F1875" t="s">
        <v>5</v>
      </c>
      <c r="G1875" t="s">
        <v>5</v>
      </c>
      <c r="H1875" t="s">
        <v>3</v>
      </c>
      <c r="I1875" s="1">
        <v>35388</v>
      </c>
      <c r="J1875" s="1"/>
      <c r="K1875" s="1" t="b">
        <f t="shared" si="29"/>
        <v>0</v>
      </c>
      <c r="N1875" s="10"/>
      <c r="O1875" s="10"/>
    </row>
    <row r="1876" spans="1:15" x14ac:dyDescent="0.25">
      <c r="A1876" t="s">
        <v>1847</v>
      </c>
      <c r="B1876" t="s">
        <v>87</v>
      </c>
      <c r="C1876">
        <v>1874</v>
      </c>
      <c r="D1876">
        <v>254867</v>
      </c>
      <c r="E1876">
        <v>147</v>
      </c>
      <c r="F1876" t="s">
        <v>5</v>
      </c>
      <c r="G1876" t="s">
        <v>5</v>
      </c>
      <c r="H1876" t="s">
        <v>7</v>
      </c>
      <c r="I1876" s="1">
        <v>36342</v>
      </c>
      <c r="J1876" s="1"/>
      <c r="K1876" s="1" t="b">
        <f t="shared" si="29"/>
        <v>0</v>
      </c>
      <c r="N1876" s="10"/>
      <c r="O1876" s="10"/>
    </row>
    <row r="1877" spans="1:15" x14ac:dyDescent="0.25">
      <c r="A1877" t="s">
        <v>1848</v>
      </c>
      <c r="B1877" t="s">
        <v>46</v>
      </c>
      <c r="C1877">
        <v>1875</v>
      </c>
      <c r="D1877">
        <v>254736</v>
      </c>
      <c r="E1877">
        <v>900</v>
      </c>
      <c r="F1877" t="s">
        <v>5</v>
      </c>
      <c r="G1877" t="s">
        <v>5</v>
      </c>
      <c r="H1877" t="s">
        <v>6</v>
      </c>
      <c r="I1877" s="1">
        <v>38534</v>
      </c>
      <c r="J1877" s="1"/>
      <c r="K1877" s="1" t="b">
        <f t="shared" si="29"/>
        <v>0</v>
      </c>
      <c r="N1877" s="10"/>
      <c r="O1877" s="10"/>
    </row>
    <row r="1878" spans="1:15" x14ac:dyDescent="0.25">
      <c r="A1878" t="s">
        <v>1849</v>
      </c>
      <c r="B1878" t="s">
        <v>38</v>
      </c>
      <c r="C1878">
        <v>1876</v>
      </c>
      <c r="D1878">
        <v>254693</v>
      </c>
      <c r="E1878">
        <v>145</v>
      </c>
      <c r="F1878" t="s">
        <v>5</v>
      </c>
      <c r="G1878" t="s">
        <v>5</v>
      </c>
      <c r="H1878" t="s">
        <v>6</v>
      </c>
      <c r="I1878" s="1">
        <v>37803</v>
      </c>
      <c r="J1878" s="1"/>
      <c r="K1878" s="1" t="b">
        <f t="shared" si="29"/>
        <v>0</v>
      </c>
      <c r="N1878" s="10"/>
      <c r="O1878" s="10"/>
    </row>
    <row r="1879" spans="1:15" x14ac:dyDescent="0.25">
      <c r="A1879" t="s">
        <v>1850</v>
      </c>
      <c r="B1879" t="s">
        <v>87</v>
      </c>
      <c r="C1879">
        <v>1877</v>
      </c>
      <c r="D1879">
        <v>254360</v>
      </c>
      <c r="E1879">
        <v>135</v>
      </c>
      <c r="F1879" t="s">
        <v>5</v>
      </c>
      <c r="G1879" t="s">
        <v>5</v>
      </c>
      <c r="H1879" t="s">
        <v>7</v>
      </c>
      <c r="I1879" s="1">
        <v>36342</v>
      </c>
      <c r="J1879" s="1"/>
      <c r="K1879" s="1" t="b">
        <f t="shared" si="29"/>
        <v>0</v>
      </c>
      <c r="N1879" s="10"/>
      <c r="O1879" s="10"/>
    </row>
    <row r="1880" spans="1:15" x14ac:dyDescent="0.25">
      <c r="A1880" t="s">
        <v>1851</v>
      </c>
      <c r="B1880" t="s">
        <v>282</v>
      </c>
      <c r="C1880">
        <v>1878</v>
      </c>
      <c r="D1880">
        <v>181317</v>
      </c>
      <c r="E1880">
        <v>43</v>
      </c>
      <c r="F1880">
        <v>254164</v>
      </c>
      <c r="G1880">
        <v>597</v>
      </c>
      <c r="H1880" t="s">
        <v>7</v>
      </c>
      <c r="I1880" s="1">
        <v>38898</v>
      </c>
      <c r="J1880" s="1"/>
      <c r="K1880" s="1" t="b">
        <f t="shared" si="29"/>
        <v>1</v>
      </c>
      <c r="N1880" s="10"/>
      <c r="O1880" s="10"/>
    </row>
    <row r="1881" spans="1:15" x14ac:dyDescent="0.25">
      <c r="A1881" t="s">
        <v>1852</v>
      </c>
      <c r="B1881" t="s">
        <v>1853</v>
      </c>
      <c r="C1881">
        <v>1879</v>
      </c>
      <c r="D1881">
        <v>254158</v>
      </c>
      <c r="E1881" t="s">
        <v>5</v>
      </c>
      <c r="F1881" t="s">
        <v>5</v>
      </c>
      <c r="G1881" t="s">
        <v>5</v>
      </c>
      <c r="H1881" t="s">
        <v>3</v>
      </c>
      <c r="I1881" s="1">
        <v>36716</v>
      </c>
      <c r="J1881" s="1"/>
      <c r="K1881" s="1" t="b">
        <f t="shared" si="29"/>
        <v>1</v>
      </c>
      <c r="N1881" s="10"/>
      <c r="O1881" s="10"/>
    </row>
    <row r="1882" spans="1:15" x14ac:dyDescent="0.25">
      <c r="A1882" t="s">
        <v>1854</v>
      </c>
      <c r="B1882" t="s">
        <v>144</v>
      </c>
      <c r="C1882">
        <v>1880</v>
      </c>
      <c r="D1882">
        <v>254146</v>
      </c>
      <c r="E1882" t="s">
        <v>5</v>
      </c>
      <c r="F1882" t="s">
        <v>5</v>
      </c>
      <c r="G1882" t="s">
        <v>5</v>
      </c>
      <c r="H1882" t="s">
        <v>3</v>
      </c>
      <c r="I1882" t="s">
        <v>11</v>
      </c>
      <c r="K1882" s="1" t="b">
        <f t="shared" si="29"/>
        <v>0</v>
      </c>
      <c r="N1882" s="10"/>
      <c r="O1882" s="10"/>
    </row>
    <row r="1883" spans="1:15" x14ac:dyDescent="0.25">
      <c r="A1883" t="s">
        <v>1855</v>
      </c>
      <c r="B1883" t="s">
        <v>74</v>
      </c>
      <c r="C1883">
        <v>1881</v>
      </c>
      <c r="D1883" t="s">
        <v>5</v>
      </c>
      <c r="E1883" t="s">
        <v>5</v>
      </c>
      <c r="F1883">
        <v>254091</v>
      </c>
      <c r="G1883">
        <v>15745</v>
      </c>
      <c r="H1883" t="s">
        <v>7</v>
      </c>
      <c r="I1883" s="1">
        <v>38899</v>
      </c>
      <c r="J1883" s="1"/>
      <c r="K1883" s="1" t="b">
        <f t="shared" si="29"/>
        <v>0</v>
      </c>
      <c r="N1883" s="10"/>
      <c r="O1883" s="10"/>
    </row>
    <row r="1884" spans="1:15" x14ac:dyDescent="0.25">
      <c r="A1884" t="s">
        <v>1856</v>
      </c>
      <c r="B1884" t="s">
        <v>56</v>
      </c>
      <c r="C1884">
        <v>1882</v>
      </c>
      <c r="D1884">
        <v>254018</v>
      </c>
      <c r="E1884" t="s">
        <v>5</v>
      </c>
      <c r="F1884" t="s">
        <v>5</v>
      </c>
      <c r="G1884" t="s">
        <v>5</v>
      </c>
      <c r="H1884" t="s">
        <v>7</v>
      </c>
      <c r="I1884" s="1">
        <v>38899</v>
      </c>
      <c r="J1884" s="1"/>
      <c r="K1884" s="1" t="b">
        <f t="shared" si="29"/>
        <v>0</v>
      </c>
      <c r="N1884" s="10"/>
      <c r="O1884" s="10"/>
    </row>
    <row r="1885" spans="1:15" x14ac:dyDescent="0.25">
      <c r="A1885" t="s">
        <v>1857</v>
      </c>
      <c r="B1885" t="s">
        <v>44</v>
      </c>
      <c r="C1885">
        <v>1883</v>
      </c>
      <c r="D1885">
        <v>245946</v>
      </c>
      <c r="E1885" t="s">
        <v>5</v>
      </c>
      <c r="F1885">
        <v>253307</v>
      </c>
      <c r="G1885">
        <v>75</v>
      </c>
      <c r="H1885" t="s">
        <v>3</v>
      </c>
      <c r="I1885" s="1">
        <v>36951</v>
      </c>
      <c r="J1885" s="1"/>
      <c r="K1885" s="1" t="b">
        <f t="shared" si="29"/>
        <v>0</v>
      </c>
      <c r="N1885" s="10"/>
      <c r="O1885" s="10"/>
    </row>
    <row r="1886" spans="1:15" x14ac:dyDescent="0.25">
      <c r="A1886" t="s">
        <v>1858</v>
      </c>
      <c r="B1886" t="s">
        <v>178</v>
      </c>
      <c r="C1886">
        <v>1884</v>
      </c>
      <c r="D1886">
        <v>245226</v>
      </c>
      <c r="E1886">
        <v>59</v>
      </c>
      <c r="F1886">
        <v>253256</v>
      </c>
      <c r="G1886">
        <v>74</v>
      </c>
      <c r="H1886" t="s">
        <v>7</v>
      </c>
      <c r="I1886" s="1">
        <v>38353</v>
      </c>
      <c r="J1886" s="1"/>
      <c r="K1886" s="1" t="b">
        <f t="shared" si="29"/>
        <v>0</v>
      </c>
      <c r="N1886" s="10"/>
      <c r="O1886" s="10"/>
    </row>
    <row r="1887" spans="1:15" x14ac:dyDescent="0.25">
      <c r="A1887" t="s">
        <v>4845</v>
      </c>
      <c r="B1887" t="s">
        <v>178</v>
      </c>
      <c r="C1887">
        <v>1885</v>
      </c>
      <c r="D1887">
        <v>253068</v>
      </c>
      <c r="E1887">
        <v>50</v>
      </c>
      <c r="F1887" t="s">
        <v>5</v>
      </c>
      <c r="G1887" t="s">
        <v>5</v>
      </c>
      <c r="H1887" t="s">
        <v>7</v>
      </c>
      <c r="I1887" s="1">
        <v>38353</v>
      </c>
      <c r="J1887" s="1"/>
      <c r="K1887" s="1" t="b">
        <f t="shared" si="29"/>
        <v>0</v>
      </c>
      <c r="N1887" s="10"/>
      <c r="O1887" s="10"/>
    </row>
    <row r="1888" spans="1:15" x14ac:dyDescent="0.25">
      <c r="A1888" t="s">
        <v>1859</v>
      </c>
      <c r="B1888" t="s">
        <v>78</v>
      </c>
      <c r="C1888">
        <v>1886</v>
      </c>
      <c r="D1888">
        <v>253052</v>
      </c>
      <c r="E1888" t="s">
        <v>5</v>
      </c>
      <c r="F1888" t="s">
        <v>5</v>
      </c>
      <c r="G1888" t="s">
        <v>5</v>
      </c>
      <c r="H1888" t="s">
        <v>7</v>
      </c>
      <c r="I1888" s="1">
        <v>37803</v>
      </c>
      <c r="J1888" s="1"/>
      <c r="K1888" s="1" t="b">
        <f t="shared" si="29"/>
        <v>0</v>
      </c>
      <c r="N1888" s="10"/>
      <c r="O1888" s="10"/>
    </row>
    <row r="1889" spans="1:15" x14ac:dyDescent="0.25">
      <c r="A1889" t="s">
        <v>1860</v>
      </c>
      <c r="B1889" t="s">
        <v>54</v>
      </c>
      <c r="C1889">
        <v>1887</v>
      </c>
      <c r="D1889">
        <v>252566</v>
      </c>
      <c r="E1889" t="s">
        <v>5</v>
      </c>
      <c r="F1889" t="s">
        <v>5</v>
      </c>
      <c r="G1889" t="s">
        <v>5</v>
      </c>
      <c r="H1889" t="s">
        <v>9</v>
      </c>
      <c r="I1889" s="1">
        <v>36831</v>
      </c>
      <c r="J1889" s="1"/>
      <c r="K1889" s="1" t="b">
        <f t="shared" si="29"/>
        <v>0</v>
      </c>
      <c r="N1889" s="10"/>
      <c r="O1889" s="10"/>
    </row>
    <row r="1890" spans="1:15" x14ac:dyDescent="0.25">
      <c r="A1890" t="s">
        <v>1861</v>
      </c>
      <c r="B1890" t="s">
        <v>41</v>
      </c>
      <c r="C1890">
        <v>1888</v>
      </c>
      <c r="D1890">
        <v>252547</v>
      </c>
      <c r="E1890">
        <v>1117</v>
      </c>
      <c r="F1890" t="s">
        <v>5</v>
      </c>
      <c r="G1890" t="s">
        <v>5</v>
      </c>
      <c r="H1890" t="s">
        <v>3</v>
      </c>
      <c r="I1890" s="1">
        <v>36831</v>
      </c>
      <c r="J1890" s="1"/>
      <c r="K1890" s="1" t="b">
        <f t="shared" si="29"/>
        <v>0</v>
      </c>
      <c r="N1890" s="10"/>
      <c r="O1890" s="10"/>
    </row>
    <row r="1891" spans="1:15" x14ac:dyDescent="0.25">
      <c r="A1891" t="s">
        <v>1862</v>
      </c>
      <c r="B1891" t="s">
        <v>185</v>
      </c>
      <c r="C1891">
        <v>1889</v>
      </c>
      <c r="D1891">
        <v>252443</v>
      </c>
      <c r="E1891">
        <v>135</v>
      </c>
      <c r="F1891" t="s">
        <v>5</v>
      </c>
      <c r="G1891" t="s">
        <v>5</v>
      </c>
      <c r="H1891" t="s">
        <v>6</v>
      </c>
      <c r="I1891" s="1">
        <v>38899</v>
      </c>
      <c r="J1891" s="1"/>
      <c r="K1891" s="1" t="b">
        <f t="shared" si="29"/>
        <v>0</v>
      </c>
      <c r="N1891" s="10"/>
      <c r="O1891" s="10"/>
    </row>
    <row r="1892" spans="1:15" x14ac:dyDescent="0.25">
      <c r="A1892" t="s">
        <v>1863</v>
      </c>
      <c r="B1892" t="s">
        <v>43</v>
      </c>
      <c r="C1892">
        <v>1890</v>
      </c>
      <c r="D1892">
        <v>252386</v>
      </c>
      <c r="E1892">
        <v>58</v>
      </c>
      <c r="F1892" t="s">
        <v>5</v>
      </c>
      <c r="G1892" t="s">
        <v>5</v>
      </c>
      <c r="H1892" t="s">
        <v>9</v>
      </c>
      <c r="I1892" s="1">
        <v>36800</v>
      </c>
      <c r="J1892" s="1"/>
      <c r="K1892" s="1" t="b">
        <f t="shared" si="29"/>
        <v>0</v>
      </c>
      <c r="N1892" s="10"/>
      <c r="O1892" s="10"/>
    </row>
    <row r="1893" spans="1:15" x14ac:dyDescent="0.25">
      <c r="A1893" t="s">
        <v>1864</v>
      </c>
      <c r="B1893" t="s">
        <v>36</v>
      </c>
      <c r="C1893">
        <v>1891</v>
      </c>
      <c r="D1893">
        <v>252220</v>
      </c>
      <c r="E1893">
        <v>341</v>
      </c>
      <c r="F1893" t="s">
        <v>5</v>
      </c>
      <c r="G1893" t="s">
        <v>5</v>
      </c>
      <c r="H1893" t="s">
        <v>3</v>
      </c>
      <c r="I1893" s="1">
        <v>38626</v>
      </c>
      <c r="J1893" s="1"/>
      <c r="K1893" s="1" t="b">
        <f t="shared" si="29"/>
        <v>0</v>
      </c>
      <c r="N1893" s="10"/>
      <c r="O1893" s="10"/>
    </row>
    <row r="1894" spans="1:15" x14ac:dyDescent="0.25">
      <c r="A1894" t="s">
        <v>1865</v>
      </c>
      <c r="B1894" t="s">
        <v>44</v>
      </c>
      <c r="C1894">
        <v>1892</v>
      </c>
      <c r="D1894">
        <v>168686</v>
      </c>
      <c r="E1894" t="s">
        <v>5</v>
      </c>
      <c r="F1894">
        <v>252138</v>
      </c>
      <c r="G1894" t="s">
        <v>5</v>
      </c>
      <c r="H1894" t="s">
        <v>3</v>
      </c>
      <c r="I1894" s="1">
        <v>36951</v>
      </c>
      <c r="J1894" s="1"/>
      <c r="K1894" s="1" t="b">
        <f t="shared" si="29"/>
        <v>0</v>
      </c>
      <c r="N1894" s="10"/>
      <c r="O1894" s="10"/>
    </row>
    <row r="1895" spans="1:15" x14ac:dyDescent="0.25">
      <c r="A1895" t="s">
        <v>1866</v>
      </c>
      <c r="B1895" t="s">
        <v>38</v>
      </c>
      <c r="C1895">
        <v>1893</v>
      </c>
      <c r="D1895">
        <v>252126</v>
      </c>
      <c r="E1895">
        <v>63</v>
      </c>
      <c r="F1895" t="s">
        <v>5</v>
      </c>
      <c r="G1895" t="s">
        <v>5</v>
      </c>
      <c r="H1895" t="s">
        <v>6</v>
      </c>
      <c r="I1895" s="1">
        <v>37803</v>
      </c>
      <c r="J1895" s="1"/>
      <c r="K1895" s="1" t="b">
        <f t="shared" si="29"/>
        <v>0</v>
      </c>
      <c r="N1895" s="10"/>
      <c r="O1895" s="10"/>
    </row>
    <row r="1896" spans="1:15" x14ac:dyDescent="0.25">
      <c r="A1896" t="s">
        <v>1867</v>
      </c>
      <c r="B1896" t="s">
        <v>333</v>
      </c>
      <c r="C1896">
        <v>1894</v>
      </c>
      <c r="D1896">
        <v>252083</v>
      </c>
      <c r="E1896" t="s">
        <v>5</v>
      </c>
      <c r="F1896" t="s">
        <v>5</v>
      </c>
      <c r="G1896" t="s">
        <v>5</v>
      </c>
      <c r="H1896" t="s">
        <v>6</v>
      </c>
      <c r="I1896" s="1">
        <v>35977</v>
      </c>
      <c r="J1896" s="1"/>
      <c r="K1896" s="1" t="b">
        <f t="shared" si="29"/>
        <v>0</v>
      </c>
      <c r="N1896" s="10"/>
      <c r="O1896" s="10"/>
    </row>
    <row r="1897" spans="1:15" x14ac:dyDescent="0.25">
      <c r="A1897" t="s">
        <v>1868</v>
      </c>
      <c r="B1897" t="s">
        <v>67</v>
      </c>
      <c r="C1897">
        <v>1895</v>
      </c>
      <c r="D1897">
        <v>251792</v>
      </c>
      <c r="E1897" t="s">
        <v>5</v>
      </c>
      <c r="F1897" t="s">
        <v>5</v>
      </c>
      <c r="G1897" t="s">
        <v>5</v>
      </c>
      <c r="H1897" t="s">
        <v>3</v>
      </c>
      <c r="I1897" s="1">
        <v>35856</v>
      </c>
      <c r="J1897" s="1"/>
      <c r="K1897" s="1" t="b">
        <f t="shared" si="29"/>
        <v>0</v>
      </c>
      <c r="N1897" s="10"/>
      <c r="O1897" s="10"/>
    </row>
    <row r="1898" spans="1:15" x14ac:dyDescent="0.25">
      <c r="A1898" t="s">
        <v>1869</v>
      </c>
      <c r="B1898" t="s">
        <v>54</v>
      </c>
      <c r="C1898">
        <v>1896</v>
      </c>
      <c r="D1898">
        <v>251780</v>
      </c>
      <c r="E1898" t="s">
        <v>5</v>
      </c>
      <c r="F1898" t="s">
        <v>5</v>
      </c>
      <c r="G1898" t="s">
        <v>5</v>
      </c>
      <c r="H1898" t="s">
        <v>9</v>
      </c>
      <c r="I1898" s="1">
        <v>36831</v>
      </c>
      <c r="J1898" s="1"/>
      <c r="K1898" s="1" t="b">
        <f t="shared" si="29"/>
        <v>0</v>
      </c>
      <c r="N1898" s="10"/>
      <c r="O1898" s="10"/>
    </row>
    <row r="1899" spans="1:15" x14ac:dyDescent="0.25">
      <c r="A1899" t="s">
        <v>1870</v>
      </c>
      <c r="B1899" t="s">
        <v>54</v>
      </c>
      <c r="C1899">
        <v>1897</v>
      </c>
      <c r="D1899">
        <v>251652</v>
      </c>
      <c r="E1899" t="s">
        <v>5</v>
      </c>
      <c r="F1899" t="s">
        <v>5</v>
      </c>
      <c r="G1899" t="s">
        <v>5</v>
      </c>
      <c r="H1899" t="s">
        <v>9</v>
      </c>
      <c r="I1899" s="1">
        <v>36831</v>
      </c>
      <c r="J1899" s="1"/>
      <c r="K1899" s="1" t="b">
        <f t="shared" si="29"/>
        <v>0</v>
      </c>
      <c r="N1899" s="10"/>
      <c r="O1899" s="10"/>
    </row>
    <row r="1900" spans="1:15" x14ac:dyDescent="0.25">
      <c r="A1900" t="s">
        <v>1871</v>
      </c>
      <c r="B1900" t="s">
        <v>56</v>
      </c>
      <c r="C1900">
        <v>1898</v>
      </c>
      <c r="D1900">
        <v>246540</v>
      </c>
      <c r="E1900" t="s">
        <v>5</v>
      </c>
      <c r="F1900">
        <v>251006</v>
      </c>
      <c r="G1900" t="s">
        <v>5</v>
      </c>
      <c r="H1900" t="s">
        <v>7</v>
      </c>
      <c r="I1900" s="1">
        <v>38899</v>
      </c>
      <c r="J1900" s="1"/>
      <c r="K1900" s="1" t="b">
        <f t="shared" si="29"/>
        <v>0</v>
      </c>
      <c r="N1900" s="10"/>
      <c r="O1900" s="10"/>
    </row>
    <row r="1901" spans="1:15" x14ac:dyDescent="0.25">
      <c r="A1901" t="s">
        <v>1872</v>
      </c>
      <c r="B1901" t="s">
        <v>36</v>
      </c>
      <c r="C1901">
        <v>1899</v>
      </c>
      <c r="D1901">
        <v>251003</v>
      </c>
      <c r="E1901">
        <v>353</v>
      </c>
      <c r="F1901" t="s">
        <v>5</v>
      </c>
      <c r="G1901" t="s">
        <v>5</v>
      </c>
      <c r="H1901" t="s">
        <v>3</v>
      </c>
      <c r="I1901" s="1">
        <v>38626</v>
      </c>
      <c r="J1901" s="1"/>
      <c r="K1901" s="1" t="b">
        <f t="shared" si="29"/>
        <v>0</v>
      </c>
      <c r="N1901" s="10"/>
      <c r="O1901" s="10"/>
    </row>
    <row r="1902" spans="1:15" x14ac:dyDescent="0.25">
      <c r="A1902" t="s">
        <v>1873</v>
      </c>
      <c r="B1902" t="s">
        <v>70</v>
      </c>
      <c r="C1902">
        <v>1900</v>
      </c>
      <c r="D1902">
        <v>250951</v>
      </c>
      <c r="E1902" t="s">
        <v>5</v>
      </c>
      <c r="F1902" t="s">
        <v>5</v>
      </c>
      <c r="G1902" t="s">
        <v>5</v>
      </c>
      <c r="H1902" t="s">
        <v>3</v>
      </c>
      <c r="I1902" s="1">
        <v>33568</v>
      </c>
      <c r="J1902" s="1"/>
      <c r="K1902" s="1" t="b">
        <f t="shared" si="29"/>
        <v>0</v>
      </c>
      <c r="N1902" s="10"/>
      <c r="O1902" s="10"/>
    </row>
    <row r="1903" spans="1:15" x14ac:dyDescent="0.25">
      <c r="A1903" t="s">
        <v>1874</v>
      </c>
      <c r="B1903" t="s">
        <v>44</v>
      </c>
      <c r="C1903">
        <v>1901</v>
      </c>
      <c r="D1903">
        <v>250615</v>
      </c>
      <c r="E1903">
        <v>7</v>
      </c>
      <c r="F1903" t="s">
        <v>5</v>
      </c>
      <c r="G1903" t="s">
        <v>5</v>
      </c>
      <c r="H1903" t="s">
        <v>3</v>
      </c>
      <c r="I1903" s="1">
        <v>36951</v>
      </c>
      <c r="J1903" s="1"/>
      <c r="K1903" s="1" t="b">
        <f t="shared" si="29"/>
        <v>0</v>
      </c>
      <c r="N1903" s="10"/>
      <c r="O1903" s="10"/>
    </row>
    <row r="1904" spans="1:15" x14ac:dyDescent="0.25">
      <c r="A1904" t="s">
        <v>1875</v>
      </c>
      <c r="B1904" t="s">
        <v>41</v>
      </c>
      <c r="C1904">
        <v>1902</v>
      </c>
      <c r="D1904">
        <v>250480</v>
      </c>
      <c r="E1904">
        <v>46</v>
      </c>
      <c r="F1904" t="s">
        <v>5</v>
      </c>
      <c r="G1904" t="s">
        <v>5</v>
      </c>
      <c r="H1904" t="s">
        <v>3</v>
      </c>
      <c r="I1904" s="1">
        <v>36831</v>
      </c>
      <c r="J1904" s="1"/>
      <c r="K1904" s="1" t="b">
        <f t="shared" si="29"/>
        <v>0</v>
      </c>
      <c r="N1904" s="10"/>
      <c r="O1904" s="10"/>
    </row>
    <row r="1905" spans="1:15" x14ac:dyDescent="0.25">
      <c r="A1905" t="s">
        <v>1876</v>
      </c>
      <c r="B1905" t="s">
        <v>54</v>
      </c>
      <c r="C1905">
        <v>1903</v>
      </c>
      <c r="D1905">
        <v>250398</v>
      </c>
      <c r="E1905" t="s">
        <v>5</v>
      </c>
      <c r="F1905" t="s">
        <v>5</v>
      </c>
      <c r="G1905" t="s">
        <v>5</v>
      </c>
      <c r="H1905" t="s">
        <v>9</v>
      </c>
      <c r="I1905" s="1">
        <v>36831</v>
      </c>
      <c r="J1905" s="1"/>
      <c r="K1905" s="1" t="b">
        <f t="shared" si="29"/>
        <v>0</v>
      </c>
      <c r="N1905" s="10"/>
      <c r="O1905" s="10"/>
    </row>
    <row r="1906" spans="1:15" x14ac:dyDescent="0.25">
      <c r="A1906" t="s">
        <v>4846</v>
      </c>
      <c r="B1906" t="s">
        <v>39</v>
      </c>
      <c r="C1906">
        <v>1904</v>
      </c>
      <c r="D1906">
        <v>250096</v>
      </c>
      <c r="E1906">
        <v>186</v>
      </c>
      <c r="F1906" t="s">
        <v>5</v>
      </c>
      <c r="G1906" t="s">
        <v>5</v>
      </c>
      <c r="H1906" t="s">
        <v>7</v>
      </c>
      <c r="I1906" s="1">
        <v>38534</v>
      </c>
      <c r="J1906" s="1"/>
      <c r="K1906" s="1" t="b">
        <f t="shared" si="29"/>
        <v>0</v>
      </c>
      <c r="N1906" s="10"/>
      <c r="O1906" s="10"/>
    </row>
    <row r="1907" spans="1:15" x14ac:dyDescent="0.25">
      <c r="A1907" t="s">
        <v>1877</v>
      </c>
      <c r="B1907" t="s">
        <v>657</v>
      </c>
      <c r="C1907">
        <v>1905</v>
      </c>
      <c r="D1907">
        <v>223700</v>
      </c>
      <c r="E1907" t="s">
        <v>5</v>
      </c>
      <c r="F1907">
        <v>249900</v>
      </c>
      <c r="G1907">
        <v>182</v>
      </c>
      <c r="H1907" t="s">
        <v>7</v>
      </c>
      <c r="I1907" s="1">
        <v>38899</v>
      </c>
      <c r="J1907" s="1"/>
      <c r="K1907" s="1" t="b">
        <f t="shared" si="29"/>
        <v>0</v>
      </c>
      <c r="N1907" s="10"/>
      <c r="O1907" s="10"/>
    </row>
    <row r="1908" spans="1:15" x14ac:dyDescent="0.25">
      <c r="A1908" t="s">
        <v>1878</v>
      </c>
      <c r="B1908" t="s">
        <v>54</v>
      </c>
      <c r="C1908">
        <v>1906</v>
      </c>
      <c r="D1908">
        <v>249890</v>
      </c>
      <c r="E1908" t="s">
        <v>5</v>
      </c>
      <c r="F1908" t="s">
        <v>5</v>
      </c>
      <c r="G1908" t="s">
        <v>5</v>
      </c>
      <c r="H1908" t="s">
        <v>9</v>
      </c>
      <c r="I1908" s="1">
        <v>36831</v>
      </c>
      <c r="J1908" s="1"/>
      <c r="K1908" s="1" t="b">
        <f t="shared" si="29"/>
        <v>0</v>
      </c>
      <c r="N1908" s="10"/>
      <c r="O1908" s="10"/>
    </row>
    <row r="1909" spans="1:15" x14ac:dyDescent="0.25">
      <c r="A1909" t="s">
        <v>1879</v>
      </c>
      <c r="B1909" t="s">
        <v>217</v>
      </c>
      <c r="C1909">
        <v>1907</v>
      </c>
      <c r="D1909">
        <v>118069</v>
      </c>
      <c r="E1909">
        <v>22</v>
      </c>
      <c r="F1909">
        <v>249769</v>
      </c>
      <c r="G1909">
        <v>87</v>
      </c>
      <c r="H1909" t="s">
        <v>7</v>
      </c>
      <c r="I1909" s="1">
        <v>38718</v>
      </c>
      <c r="J1909" s="1"/>
      <c r="K1909" s="1" t="b">
        <f t="shared" si="29"/>
        <v>0</v>
      </c>
      <c r="N1909" s="10"/>
      <c r="O1909" s="10"/>
    </row>
    <row r="1910" spans="1:15" x14ac:dyDescent="0.25">
      <c r="A1910" t="s">
        <v>1880</v>
      </c>
      <c r="B1910" t="s">
        <v>46</v>
      </c>
      <c r="C1910">
        <v>1908</v>
      </c>
      <c r="D1910">
        <v>249655</v>
      </c>
      <c r="E1910" t="s">
        <v>5</v>
      </c>
      <c r="F1910" t="s">
        <v>5</v>
      </c>
      <c r="G1910" t="s">
        <v>5</v>
      </c>
      <c r="H1910" t="s">
        <v>6</v>
      </c>
      <c r="I1910" s="1">
        <v>38534</v>
      </c>
      <c r="J1910" s="1"/>
      <c r="K1910" s="1" t="b">
        <f t="shared" si="29"/>
        <v>0</v>
      </c>
      <c r="N1910" s="10"/>
      <c r="O1910" s="10"/>
    </row>
    <row r="1911" spans="1:15" x14ac:dyDescent="0.25">
      <c r="A1911" t="s">
        <v>4724</v>
      </c>
      <c r="B1911" t="s">
        <v>469</v>
      </c>
      <c r="C1911">
        <v>1909</v>
      </c>
      <c r="D1911" t="s">
        <v>5</v>
      </c>
      <c r="E1911" t="s">
        <v>5</v>
      </c>
      <c r="F1911">
        <v>249515</v>
      </c>
      <c r="G1911" t="s">
        <v>5</v>
      </c>
      <c r="H1911" t="s">
        <v>3</v>
      </c>
      <c r="I1911" s="1">
        <v>35076</v>
      </c>
      <c r="J1911" s="1"/>
      <c r="K1911" s="1" t="b">
        <f t="shared" si="29"/>
        <v>0</v>
      </c>
      <c r="N1911" s="10"/>
      <c r="O1911" s="10"/>
    </row>
    <row r="1912" spans="1:15" x14ac:dyDescent="0.25">
      <c r="A1912" t="s">
        <v>1881</v>
      </c>
      <c r="B1912" t="s">
        <v>1504</v>
      </c>
      <c r="C1912">
        <v>1910</v>
      </c>
      <c r="D1912">
        <v>249121</v>
      </c>
      <c r="E1912">
        <v>388</v>
      </c>
      <c r="F1912" t="s">
        <v>5</v>
      </c>
      <c r="G1912" t="s">
        <v>5</v>
      </c>
      <c r="H1912" t="s">
        <v>7</v>
      </c>
      <c r="I1912" s="1">
        <v>38899</v>
      </c>
      <c r="J1912" s="1"/>
      <c r="K1912" s="1" t="b">
        <f t="shared" si="29"/>
        <v>0</v>
      </c>
      <c r="N1912" s="10"/>
      <c r="O1912" s="10"/>
    </row>
    <row r="1913" spans="1:15" x14ac:dyDescent="0.25">
      <c r="A1913" t="s">
        <v>4536</v>
      </c>
      <c r="B1913" t="s">
        <v>39</v>
      </c>
      <c r="C1913">
        <v>1911</v>
      </c>
      <c r="D1913">
        <v>249079</v>
      </c>
      <c r="E1913">
        <v>159</v>
      </c>
      <c r="F1913" t="s">
        <v>5</v>
      </c>
      <c r="G1913" t="s">
        <v>5</v>
      </c>
      <c r="H1913" t="s">
        <v>7</v>
      </c>
      <c r="I1913" s="1">
        <v>38534</v>
      </c>
      <c r="J1913" s="1"/>
      <c r="K1913" s="1" t="b">
        <f t="shared" si="29"/>
        <v>0</v>
      </c>
      <c r="N1913" s="10"/>
      <c r="O1913" s="10"/>
    </row>
    <row r="1914" spans="1:15" x14ac:dyDescent="0.25">
      <c r="A1914" t="s">
        <v>1882</v>
      </c>
      <c r="B1914" t="s">
        <v>74</v>
      </c>
      <c r="C1914">
        <v>1912</v>
      </c>
      <c r="D1914" t="s">
        <v>5</v>
      </c>
      <c r="E1914" t="s">
        <v>5</v>
      </c>
      <c r="F1914">
        <v>249049</v>
      </c>
      <c r="G1914">
        <v>2557</v>
      </c>
      <c r="H1914" t="s">
        <v>7</v>
      </c>
      <c r="I1914" s="1">
        <v>38899</v>
      </c>
      <c r="J1914" s="1"/>
      <c r="K1914" s="1" t="b">
        <f t="shared" si="29"/>
        <v>0</v>
      </c>
      <c r="N1914" s="10"/>
      <c r="O1914" s="10"/>
    </row>
    <row r="1915" spans="1:15" x14ac:dyDescent="0.25">
      <c r="A1915" t="s">
        <v>1883</v>
      </c>
      <c r="B1915" t="s">
        <v>80</v>
      </c>
      <c r="C1915">
        <v>1913</v>
      </c>
      <c r="D1915">
        <v>248878</v>
      </c>
      <c r="E1915" t="s">
        <v>5</v>
      </c>
      <c r="F1915" t="s">
        <v>5</v>
      </c>
      <c r="G1915" t="s">
        <v>5</v>
      </c>
      <c r="H1915" t="s">
        <v>3</v>
      </c>
      <c r="I1915" s="1">
        <v>38551</v>
      </c>
      <c r="J1915" s="1"/>
      <c r="K1915" s="1" t="b">
        <f t="shared" si="29"/>
        <v>0</v>
      </c>
      <c r="N1915" s="10"/>
      <c r="O1915" s="10"/>
    </row>
    <row r="1916" spans="1:15" x14ac:dyDescent="0.25">
      <c r="A1916" t="s">
        <v>1884</v>
      </c>
      <c r="B1916" t="s">
        <v>200</v>
      </c>
      <c r="C1916">
        <v>1914</v>
      </c>
      <c r="D1916">
        <v>248800</v>
      </c>
      <c r="E1916" t="s">
        <v>5</v>
      </c>
      <c r="F1916" t="s">
        <v>5</v>
      </c>
      <c r="G1916" t="s">
        <v>5</v>
      </c>
      <c r="H1916" t="s">
        <v>6</v>
      </c>
      <c r="I1916" s="1">
        <v>35977</v>
      </c>
      <c r="J1916" s="1"/>
      <c r="K1916" s="1" t="b">
        <f t="shared" si="29"/>
        <v>0</v>
      </c>
      <c r="N1916" s="10"/>
      <c r="O1916" s="10"/>
    </row>
    <row r="1917" spans="1:15" x14ac:dyDescent="0.25">
      <c r="A1917" t="s">
        <v>1885</v>
      </c>
      <c r="B1917" t="s">
        <v>54</v>
      </c>
      <c r="C1917">
        <v>1915</v>
      </c>
      <c r="D1917">
        <v>248640</v>
      </c>
      <c r="E1917" t="s">
        <v>5</v>
      </c>
      <c r="F1917" t="s">
        <v>5</v>
      </c>
      <c r="G1917" t="s">
        <v>5</v>
      </c>
      <c r="H1917" t="s">
        <v>9</v>
      </c>
      <c r="I1917" s="1">
        <v>36831</v>
      </c>
      <c r="J1917" s="1"/>
      <c r="K1917" s="1" t="b">
        <f t="shared" si="29"/>
        <v>0</v>
      </c>
      <c r="N1917" s="10"/>
      <c r="O1917" s="10"/>
    </row>
    <row r="1918" spans="1:15" x14ac:dyDescent="0.25">
      <c r="A1918" t="s">
        <v>1886</v>
      </c>
      <c r="B1918" t="s">
        <v>44</v>
      </c>
      <c r="C1918">
        <v>1916</v>
      </c>
      <c r="D1918">
        <v>248592</v>
      </c>
      <c r="E1918" t="s">
        <v>5</v>
      </c>
      <c r="F1918" t="s">
        <v>5</v>
      </c>
      <c r="G1918" t="s">
        <v>5</v>
      </c>
      <c r="H1918" t="s">
        <v>3</v>
      </c>
      <c r="I1918" s="1">
        <v>36951</v>
      </c>
      <c r="J1918" s="1"/>
      <c r="K1918" s="1" t="b">
        <f t="shared" si="29"/>
        <v>0</v>
      </c>
      <c r="N1918" s="10"/>
      <c r="O1918" s="10"/>
    </row>
    <row r="1919" spans="1:15" x14ac:dyDescent="0.25">
      <c r="A1919" t="s">
        <v>1887</v>
      </c>
      <c r="B1919" t="s">
        <v>174</v>
      </c>
      <c r="C1919">
        <v>1917</v>
      </c>
      <c r="D1919">
        <v>248512</v>
      </c>
      <c r="E1919" t="s">
        <v>5</v>
      </c>
      <c r="F1919" t="s">
        <v>5</v>
      </c>
      <c r="G1919" t="s">
        <v>5</v>
      </c>
      <c r="H1919" t="s">
        <v>6</v>
      </c>
      <c r="I1919" t="s">
        <v>13</v>
      </c>
      <c r="K1919" s="1" t="b">
        <f t="shared" si="29"/>
        <v>0</v>
      </c>
      <c r="N1919" s="10"/>
      <c r="O1919" s="10"/>
    </row>
    <row r="1920" spans="1:15" x14ac:dyDescent="0.25">
      <c r="A1920" t="s">
        <v>1888</v>
      </c>
      <c r="B1920" t="s">
        <v>108</v>
      </c>
      <c r="C1920">
        <v>1918</v>
      </c>
      <c r="D1920">
        <v>248150</v>
      </c>
      <c r="E1920" t="s">
        <v>5</v>
      </c>
      <c r="F1920" t="s">
        <v>5</v>
      </c>
      <c r="G1920" t="s">
        <v>5</v>
      </c>
      <c r="H1920" t="s">
        <v>7</v>
      </c>
      <c r="I1920" s="1">
        <v>38718</v>
      </c>
      <c r="J1920" s="1"/>
      <c r="K1920" s="1" t="b">
        <f t="shared" si="29"/>
        <v>0</v>
      </c>
      <c r="N1920" s="10"/>
      <c r="O1920" s="10"/>
    </row>
    <row r="1921" spans="1:15" x14ac:dyDescent="0.25">
      <c r="A1921" t="s">
        <v>1889</v>
      </c>
      <c r="B1921" t="s">
        <v>1890</v>
      </c>
      <c r="C1921">
        <v>1919</v>
      </c>
      <c r="D1921">
        <v>246472</v>
      </c>
      <c r="E1921">
        <v>164</v>
      </c>
      <c r="F1921">
        <v>248139</v>
      </c>
      <c r="G1921">
        <v>171</v>
      </c>
      <c r="H1921" t="s">
        <v>7</v>
      </c>
      <c r="I1921" s="1">
        <v>38898</v>
      </c>
      <c r="J1921" s="1"/>
      <c r="K1921" s="1" t="b">
        <f t="shared" si="29"/>
        <v>1</v>
      </c>
      <c r="N1921" s="10"/>
      <c r="O1921" s="10"/>
    </row>
    <row r="1922" spans="1:15" x14ac:dyDescent="0.25">
      <c r="A1922" t="s">
        <v>1891</v>
      </c>
      <c r="B1922" t="s">
        <v>36</v>
      </c>
      <c r="C1922">
        <v>1920</v>
      </c>
      <c r="D1922">
        <v>248041</v>
      </c>
      <c r="E1922">
        <v>308</v>
      </c>
      <c r="F1922" t="s">
        <v>5</v>
      </c>
      <c r="G1922" t="s">
        <v>5</v>
      </c>
      <c r="H1922" t="s">
        <v>3</v>
      </c>
      <c r="I1922" s="1">
        <v>38626</v>
      </c>
      <c r="J1922" s="1"/>
      <c r="K1922" s="1" t="b">
        <f t="shared" si="29"/>
        <v>0</v>
      </c>
      <c r="N1922" s="10"/>
      <c r="O1922" s="10"/>
    </row>
    <row r="1923" spans="1:15" x14ac:dyDescent="0.25">
      <c r="A1923" t="s">
        <v>1892</v>
      </c>
      <c r="B1923" t="s">
        <v>43</v>
      </c>
      <c r="C1923">
        <v>1921</v>
      </c>
      <c r="D1923">
        <v>247588</v>
      </c>
      <c r="E1923">
        <v>283</v>
      </c>
      <c r="F1923" t="s">
        <v>5</v>
      </c>
      <c r="G1923" t="s">
        <v>5</v>
      </c>
      <c r="H1923" t="s">
        <v>9</v>
      </c>
      <c r="I1923" s="1">
        <v>36800</v>
      </c>
      <c r="J1923" s="1"/>
      <c r="K1923" s="1" t="b">
        <f t="shared" ref="K1923:K1986" si="30">EXACT(A1923,UPPER(A1923))</f>
        <v>0</v>
      </c>
      <c r="N1923" s="10"/>
      <c r="O1923" s="10"/>
    </row>
    <row r="1924" spans="1:15" x14ac:dyDescent="0.25">
      <c r="A1924" t="s">
        <v>1893</v>
      </c>
      <c r="B1924" t="s">
        <v>103</v>
      </c>
      <c r="C1924">
        <v>1922</v>
      </c>
      <c r="D1924">
        <v>247275</v>
      </c>
      <c r="E1924" t="s">
        <v>5</v>
      </c>
      <c r="F1924" t="s">
        <v>5</v>
      </c>
      <c r="G1924" t="s">
        <v>5</v>
      </c>
      <c r="H1924" t="s">
        <v>6</v>
      </c>
      <c r="I1924" s="1">
        <v>38898</v>
      </c>
      <c r="J1924" s="1"/>
      <c r="K1924" s="1" t="b">
        <f t="shared" si="30"/>
        <v>0</v>
      </c>
      <c r="N1924" s="10"/>
      <c r="O1924" s="10"/>
    </row>
    <row r="1925" spans="1:15" x14ac:dyDescent="0.25">
      <c r="A1925" t="s">
        <v>1894</v>
      </c>
      <c r="B1925" t="s">
        <v>324</v>
      </c>
      <c r="C1925">
        <v>1923</v>
      </c>
      <c r="D1925">
        <v>247259</v>
      </c>
      <c r="E1925" t="s">
        <v>5</v>
      </c>
      <c r="F1925" t="s">
        <v>5</v>
      </c>
      <c r="G1925" t="s">
        <v>5</v>
      </c>
      <c r="H1925" t="s">
        <v>6</v>
      </c>
      <c r="I1925" s="1">
        <v>38899</v>
      </c>
      <c r="J1925" s="1"/>
      <c r="K1925" s="1" t="b">
        <f t="shared" si="30"/>
        <v>1</v>
      </c>
      <c r="N1925" s="10"/>
      <c r="O1925" s="10"/>
    </row>
    <row r="1926" spans="1:15" x14ac:dyDescent="0.25">
      <c r="A1926" t="s">
        <v>4847</v>
      </c>
      <c r="B1926" t="s">
        <v>116</v>
      </c>
      <c r="C1926">
        <v>1924</v>
      </c>
      <c r="D1926">
        <v>246880</v>
      </c>
      <c r="E1926" t="s">
        <v>5</v>
      </c>
      <c r="F1926" t="s">
        <v>5</v>
      </c>
      <c r="G1926" t="s">
        <v>5</v>
      </c>
      <c r="H1926" t="s">
        <v>3</v>
      </c>
      <c r="I1926" s="1">
        <v>38245</v>
      </c>
      <c r="J1926" s="1"/>
      <c r="K1926" s="1" t="b">
        <f t="shared" si="30"/>
        <v>0</v>
      </c>
      <c r="N1926" s="10"/>
      <c r="O1926" s="10"/>
    </row>
    <row r="1927" spans="1:15" x14ac:dyDescent="0.25">
      <c r="A1927" t="s">
        <v>1895</v>
      </c>
      <c r="B1927" t="s">
        <v>56</v>
      </c>
      <c r="C1927">
        <v>1925</v>
      </c>
      <c r="D1927">
        <v>246806</v>
      </c>
      <c r="E1927" t="s">
        <v>5</v>
      </c>
      <c r="F1927" t="s">
        <v>5</v>
      </c>
      <c r="G1927" t="s">
        <v>5</v>
      </c>
      <c r="H1927" t="s">
        <v>7</v>
      </c>
      <c r="I1927" s="1">
        <v>38899</v>
      </c>
      <c r="J1927" s="1"/>
      <c r="K1927" s="1" t="b">
        <f t="shared" si="30"/>
        <v>0</v>
      </c>
      <c r="N1927" s="10"/>
      <c r="O1927" s="10"/>
    </row>
    <row r="1928" spans="1:15" x14ac:dyDescent="0.25">
      <c r="A1928" t="s">
        <v>1896</v>
      </c>
      <c r="B1928" t="s">
        <v>142</v>
      </c>
      <c r="C1928">
        <v>1926</v>
      </c>
      <c r="D1928">
        <v>246800</v>
      </c>
      <c r="E1928" t="s">
        <v>5</v>
      </c>
      <c r="F1928" t="s">
        <v>5</v>
      </c>
      <c r="G1928" t="s">
        <v>5</v>
      </c>
      <c r="H1928" t="s">
        <v>9</v>
      </c>
      <c r="I1928" s="1">
        <v>35971</v>
      </c>
      <c r="J1928" s="1"/>
      <c r="K1928" s="1" t="b">
        <f t="shared" si="30"/>
        <v>0</v>
      </c>
      <c r="N1928" s="10"/>
      <c r="O1928" s="10"/>
    </row>
    <row r="1929" spans="1:15" x14ac:dyDescent="0.25">
      <c r="A1929" t="s">
        <v>1897</v>
      </c>
      <c r="B1929" t="s">
        <v>87</v>
      </c>
      <c r="C1929">
        <v>1927</v>
      </c>
      <c r="D1929">
        <v>246322</v>
      </c>
      <c r="E1929">
        <v>192</v>
      </c>
      <c r="F1929" t="s">
        <v>5</v>
      </c>
      <c r="G1929" t="s">
        <v>5</v>
      </c>
      <c r="H1929" t="s">
        <v>7</v>
      </c>
      <c r="I1929" s="1">
        <v>36342</v>
      </c>
      <c r="J1929" s="1"/>
      <c r="K1929" s="1" t="b">
        <f t="shared" si="30"/>
        <v>0</v>
      </c>
      <c r="N1929" s="10"/>
      <c r="O1929" s="10"/>
    </row>
    <row r="1930" spans="1:15" x14ac:dyDescent="0.25">
      <c r="A1930" t="s">
        <v>1898</v>
      </c>
      <c r="B1930" t="s">
        <v>74</v>
      </c>
      <c r="C1930">
        <v>1928</v>
      </c>
      <c r="D1930" t="s">
        <v>5</v>
      </c>
      <c r="E1930" t="s">
        <v>5</v>
      </c>
      <c r="F1930">
        <v>246295</v>
      </c>
      <c r="G1930">
        <v>3576</v>
      </c>
      <c r="H1930" t="s">
        <v>7</v>
      </c>
      <c r="I1930" s="1">
        <v>38899</v>
      </c>
      <c r="J1930" s="1"/>
      <c r="K1930" s="1" t="b">
        <f t="shared" si="30"/>
        <v>0</v>
      </c>
      <c r="N1930" s="10"/>
      <c r="O1930" s="10"/>
    </row>
    <row r="1931" spans="1:15" x14ac:dyDescent="0.25">
      <c r="A1931" t="s">
        <v>1899</v>
      </c>
      <c r="B1931" t="s">
        <v>185</v>
      </c>
      <c r="C1931">
        <v>1929</v>
      </c>
      <c r="D1931">
        <v>246129</v>
      </c>
      <c r="E1931">
        <v>160</v>
      </c>
      <c r="F1931" t="s">
        <v>5</v>
      </c>
      <c r="G1931" t="s">
        <v>5</v>
      </c>
      <c r="H1931" t="s">
        <v>6</v>
      </c>
      <c r="I1931" s="1">
        <v>38899</v>
      </c>
      <c r="J1931" s="1"/>
      <c r="K1931" s="1" t="b">
        <f t="shared" si="30"/>
        <v>0</v>
      </c>
      <c r="N1931" s="10"/>
      <c r="O1931" s="10"/>
    </row>
    <row r="1932" spans="1:15" x14ac:dyDescent="0.25">
      <c r="A1932" t="s">
        <v>1900</v>
      </c>
      <c r="B1932" t="s">
        <v>44</v>
      </c>
      <c r="C1932">
        <v>1930</v>
      </c>
      <c r="D1932">
        <v>217275</v>
      </c>
      <c r="E1932">
        <v>33</v>
      </c>
      <c r="F1932">
        <v>245967</v>
      </c>
      <c r="G1932">
        <v>37</v>
      </c>
      <c r="H1932" t="s">
        <v>3</v>
      </c>
      <c r="I1932" s="1">
        <v>36951</v>
      </c>
      <c r="J1932" s="1"/>
      <c r="K1932" s="1" t="b">
        <f t="shared" si="30"/>
        <v>0</v>
      </c>
      <c r="N1932" s="10"/>
      <c r="O1932" s="10"/>
    </row>
    <row r="1933" spans="1:15" x14ac:dyDescent="0.25">
      <c r="A1933" t="s">
        <v>1901</v>
      </c>
      <c r="B1933" t="s">
        <v>67</v>
      </c>
      <c r="C1933">
        <v>1931</v>
      </c>
      <c r="D1933">
        <v>245926</v>
      </c>
      <c r="E1933" t="s">
        <v>5</v>
      </c>
      <c r="F1933" t="s">
        <v>5</v>
      </c>
      <c r="G1933" t="s">
        <v>5</v>
      </c>
      <c r="H1933" t="s">
        <v>3</v>
      </c>
      <c r="I1933" s="1">
        <v>35856</v>
      </c>
      <c r="J1933" s="1"/>
      <c r="K1933" s="1" t="b">
        <f t="shared" si="30"/>
        <v>0</v>
      </c>
      <c r="N1933" s="10"/>
      <c r="O1933" s="10"/>
    </row>
    <row r="1934" spans="1:15" x14ac:dyDescent="0.25">
      <c r="A1934" t="s">
        <v>1902</v>
      </c>
      <c r="B1934" t="s">
        <v>46</v>
      </c>
      <c r="C1934">
        <v>1932</v>
      </c>
      <c r="D1934">
        <v>245855</v>
      </c>
      <c r="E1934" t="s">
        <v>5</v>
      </c>
      <c r="F1934" t="s">
        <v>5</v>
      </c>
      <c r="G1934" t="s">
        <v>5</v>
      </c>
      <c r="H1934" t="s">
        <v>6</v>
      </c>
      <c r="I1934" s="1">
        <v>38534</v>
      </c>
      <c r="J1934" s="1"/>
      <c r="K1934" s="1" t="b">
        <f t="shared" si="30"/>
        <v>0</v>
      </c>
      <c r="N1934" s="10"/>
      <c r="O1934" s="10"/>
    </row>
    <row r="1935" spans="1:15" x14ac:dyDescent="0.25">
      <c r="A1935" t="s">
        <v>1903</v>
      </c>
      <c r="B1935" t="s">
        <v>120</v>
      </c>
      <c r="C1935">
        <v>1933</v>
      </c>
      <c r="D1935">
        <v>245741</v>
      </c>
      <c r="E1935">
        <v>211</v>
      </c>
      <c r="F1935" t="s">
        <v>5</v>
      </c>
      <c r="G1935" t="s">
        <v>5</v>
      </c>
      <c r="H1935" t="s">
        <v>7</v>
      </c>
      <c r="I1935" s="1">
        <v>38899</v>
      </c>
      <c r="J1935" s="1"/>
      <c r="K1935" s="1" t="b">
        <f t="shared" si="30"/>
        <v>0</v>
      </c>
      <c r="N1935" s="10"/>
      <c r="O1935" s="10"/>
    </row>
    <row r="1936" spans="1:15" x14ac:dyDescent="0.25">
      <c r="A1936" t="s">
        <v>1904</v>
      </c>
      <c r="B1936" t="s">
        <v>36</v>
      </c>
      <c r="C1936">
        <v>1934</v>
      </c>
      <c r="D1936">
        <v>245623</v>
      </c>
      <c r="E1936">
        <v>29</v>
      </c>
      <c r="F1936" t="s">
        <v>5</v>
      </c>
      <c r="G1936" t="s">
        <v>5</v>
      </c>
      <c r="H1936" t="s">
        <v>3</v>
      </c>
      <c r="I1936" s="1">
        <v>38626</v>
      </c>
      <c r="J1936" s="1"/>
      <c r="K1936" s="1" t="b">
        <f t="shared" si="30"/>
        <v>0</v>
      </c>
      <c r="N1936" s="10"/>
      <c r="O1936" s="10"/>
    </row>
    <row r="1937" spans="1:15" x14ac:dyDescent="0.25">
      <c r="A1937" t="s">
        <v>1905</v>
      </c>
      <c r="B1937" t="s">
        <v>217</v>
      </c>
      <c r="C1937">
        <v>1935</v>
      </c>
      <c r="D1937">
        <v>118821</v>
      </c>
      <c r="E1937">
        <v>80</v>
      </c>
      <c r="F1937">
        <v>245482</v>
      </c>
      <c r="G1937">
        <v>158</v>
      </c>
      <c r="H1937" t="s">
        <v>7</v>
      </c>
      <c r="I1937" s="1">
        <v>38718</v>
      </c>
      <c r="J1937" s="1"/>
      <c r="K1937" s="1" t="b">
        <f t="shared" si="30"/>
        <v>0</v>
      </c>
      <c r="N1937" s="10"/>
      <c r="O1937" s="10"/>
    </row>
    <row r="1938" spans="1:15" x14ac:dyDescent="0.25">
      <c r="A1938" t="s">
        <v>1906</v>
      </c>
      <c r="B1938" t="s">
        <v>46</v>
      </c>
      <c r="C1938">
        <v>1936</v>
      </c>
      <c r="D1938">
        <v>245386</v>
      </c>
      <c r="E1938" t="s">
        <v>5</v>
      </c>
      <c r="F1938" t="s">
        <v>5</v>
      </c>
      <c r="G1938" t="s">
        <v>5</v>
      </c>
      <c r="H1938" t="s">
        <v>6</v>
      </c>
      <c r="I1938" s="1">
        <v>38534</v>
      </c>
      <c r="J1938" s="1"/>
      <c r="K1938" s="1" t="b">
        <f t="shared" si="30"/>
        <v>0</v>
      </c>
      <c r="N1938" s="10"/>
      <c r="O1938" s="10"/>
    </row>
    <row r="1939" spans="1:15" x14ac:dyDescent="0.25">
      <c r="A1939" t="s">
        <v>1907</v>
      </c>
      <c r="B1939" t="s">
        <v>67</v>
      </c>
      <c r="C1939">
        <v>1937</v>
      </c>
      <c r="D1939">
        <v>245321</v>
      </c>
      <c r="E1939" t="s">
        <v>5</v>
      </c>
      <c r="F1939" t="s">
        <v>5</v>
      </c>
      <c r="G1939" t="s">
        <v>5</v>
      </c>
      <c r="H1939" t="s">
        <v>3</v>
      </c>
      <c r="I1939" s="1">
        <v>35856</v>
      </c>
      <c r="J1939" s="1"/>
      <c r="K1939" s="1" t="b">
        <f t="shared" si="30"/>
        <v>0</v>
      </c>
      <c r="N1939" s="10"/>
      <c r="O1939" s="10"/>
    </row>
    <row r="1940" spans="1:15" x14ac:dyDescent="0.25">
      <c r="A1940" t="s">
        <v>1908</v>
      </c>
      <c r="B1940" t="s">
        <v>36</v>
      </c>
      <c r="C1940">
        <v>1938</v>
      </c>
      <c r="D1940">
        <v>245100</v>
      </c>
      <c r="E1940">
        <v>111</v>
      </c>
      <c r="F1940" t="s">
        <v>5</v>
      </c>
      <c r="G1940" t="s">
        <v>5</v>
      </c>
      <c r="H1940" t="s">
        <v>3</v>
      </c>
      <c r="I1940" s="1">
        <v>38626</v>
      </c>
      <c r="J1940" s="1"/>
      <c r="K1940" s="1" t="b">
        <f t="shared" si="30"/>
        <v>0</v>
      </c>
      <c r="N1940" s="10"/>
      <c r="O1940" s="10"/>
    </row>
    <row r="1941" spans="1:15" x14ac:dyDescent="0.25">
      <c r="A1941" t="s">
        <v>1909</v>
      </c>
      <c r="B1941" t="s">
        <v>56</v>
      </c>
      <c r="C1941">
        <v>1939</v>
      </c>
      <c r="D1941">
        <v>244919</v>
      </c>
      <c r="E1941" t="s">
        <v>5</v>
      </c>
      <c r="F1941" t="s">
        <v>5</v>
      </c>
      <c r="G1941" t="s">
        <v>5</v>
      </c>
      <c r="H1941" t="s">
        <v>7</v>
      </c>
      <c r="I1941" s="1">
        <v>38899</v>
      </c>
      <c r="J1941" s="1"/>
      <c r="K1941" s="1" t="b">
        <f t="shared" si="30"/>
        <v>0</v>
      </c>
      <c r="N1941" s="10"/>
      <c r="O1941" s="10"/>
    </row>
    <row r="1942" spans="1:15" x14ac:dyDescent="0.25">
      <c r="A1942" t="s">
        <v>1910</v>
      </c>
      <c r="B1942" t="s">
        <v>78</v>
      </c>
      <c r="C1942">
        <v>1940</v>
      </c>
      <c r="D1942">
        <v>244877</v>
      </c>
      <c r="E1942" t="s">
        <v>5</v>
      </c>
      <c r="F1942" t="s">
        <v>5</v>
      </c>
      <c r="G1942" t="s">
        <v>5</v>
      </c>
      <c r="H1942" t="s">
        <v>7</v>
      </c>
      <c r="I1942" s="1">
        <v>37803</v>
      </c>
      <c r="J1942" s="1"/>
      <c r="K1942" s="1" t="b">
        <f t="shared" si="30"/>
        <v>0</v>
      </c>
      <c r="N1942" s="10"/>
      <c r="O1942" s="10"/>
    </row>
    <row r="1943" spans="1:15" x14ac:dyDescent="0.25">
      <c r="A1943" t="s">
        <v>1911</v>
      </c>
      <c r="B1943" t="s">
        <v>36</v>
      </c>
      <c r="C1943">
        <v>1941</v>
      </c>
      <c r="D1943">
        <v>244700</v>
      </c>
      <c r="E1943">
        <v>305</v>
      </c>
      <c r="F1943" t="s">
        <v>5</v>
      </c>
      <c r="G1943" t="s">
        <v>5</v>
      </c>
      <c r="H1943" t="s">
        <v>3</v>
      </c>
      <c r="I1943" s="1">
        <v>38626</v>
      </c>
      <c r="J1943" s="1"/>
      <c r="K1943" s="1" t="b">
        <f t="shared" si="30"/>
        <v>0</v>
      </c>
      <c r="N1943" s="10"/>
      <c r="O1943" s="10"/>
    </row>
    <row r="1944" spans="1:15" x14ac:dyDescent="0.25">
      <c r="A1944" t="s">
        <v>1912</v>
      </c>
      <c r="B1944" t="s">
        <v>54</v>
      </c>
      <c r="C1944">
        <v>1942</v>
      </c>
      <c r="D1944">
        <v>244651</v>
      </c>
      <c r="E1944" t="s">
        <v>5</v>
      </c>
      <c r="F1944" t="s">
        <v>5</v>
      </c>
      <c r="G1944" t="s">
        <v>5</v>
      </c>
      <c r="H1944" t="s">
        <v>9</v>
      </c>
      <c r="I1944" s="1">
        <v>36831</v>
      </c>
      <c r="J1944" s="1"/>
      <c r="K1944" s="1" t="b">
        <f t="shared" si="30"/>
        <v>0</v>
      </c>
      <c r="N1944" s="10"/>
      <c r="O1944" s="10"/>
    </row>
    <row r="1945" spans="1:15" x14ac:dyDescent="0.25">
      <c r="A1945" t="s">
        <v>1913</v>
      </c>
      <c r="B1945" t="s">
        <v>56</v>
      </c>
      <c r="C1945">
        <v>1943</v>
      </c>
      <c r="D1945">
        <v>229247</v>
      </c>
      <c r="E1945" t="s">
        <v>5</v>
      </c>
      <c r="F1945">
        <v>244645</v>
      </c>
      <c r="G1945" t="s">
        <v>5</v>
      </c>
      <c r="H1945" t="s">
        <v>7</v>
      </c>
      <c r="I1945" s="1">
        <v>38899</v>
      </c>
      <c r="J1945" s="1"/>
      <c r="K1945" s="1" t="b">
        <f t="shared" si="30"/>
        <v>0</v>
      </c>
      <c r="N1945" s="10"/>
      <c r="O1945" s="10"/>
    </row>
    <row r="1946" spans="1:15" x14ac:dyDescent="0.25">
      <c r="A1946" t="s">
        <v>1914</v>
      </c>
      <c r="B1946" t="s">
        <v>276</v>
      </c>
      <c r="C1946">
        <v>1944</v>
      </c>
      <c r="D1946">
        <v>244604</v>
      </c>
      <c r="E1946">
        <v>128</v>
      </c>
      <c r="F1946" t="s">
        <v>5</v>
      </c>
      <c r="G1946" t="s">
        <v>5</v>
      </c>
      <c r="H1946" t="s">
        <v>7</v>
      </c>
      <c r="I1946" s="1">
        <v>38718</v>
      </c>
      <c r="J1946" s="1"/>
      <c r="K1946" s="1" t="b">
        <f t="shared" si="30"/>
        <v>0</v>
      </c>
      <c r="N1946" s="10"/>
      <c r="O1946" s="10"/>
    </row>
    <row r="1947" spans="1:15" x14ac:dyDescent="0.25">
      <c r="A1947" t="s">
        <v>1915</v>
      </c>
      <c r="B1947" t="s">
        <v>99</v>
      </c>
      <c r="C1947">
        <v>1945</v>
      </c>
      <c r="D1947">
        <v>244545</v>
      </c>
      <c r="E1947" t="s">
        <v>5</v>
      </c>
      <c r="F1947" t="s">
        <v>5</v>
      </c>
      <c r="G1947" t="s">
        <v>5</v>
      </c>
      <c r="H1947" t="s">
        <v>3</v>
      </c>
      <c r="I1947" s="1">
        <v>32067</v>
      </c>
      <c r="J1947" s="1"/>
      <c r="K1947" s="1" t="b">
        <f t="shared" si="30"/>
        <v>0</v>
      </c>
      <c r="N1947" s="10"/>
      <c r="O1947" s="10"/>
    </row>
    <row r="1948" spans="1:15" x14ac:dyDescent="0.25">
      <c r="A1948" t="s">
        <v>1916</v>
      </c>
      <c r="B1948" t="s">
        <v>178</v>
      </c>
      <c r="C1948">
        <v>1946</v>
      </c>
      <c r="D1948">
        <v>244448</v>
      </c>
      <c r="E1948">
        <v>40</v>
      </c>
      <c r="F1948" t="s">
        <v>5</v>
      </c>
      <c r="G1948" t="s">
        <v>5</v>
      </c>
      <c r="H1948" t="s">
        <v>7</v>
      </c>
      <c r="I1948" s="1">
        <v>38353</v>
      </c>
      <c r="J1948" s="1"/>
      <c r="K1948" s="1" t="b">
        <f t="shared" si="30"/>
        <v>0</v>
      </c>
      <c r="N1948" s="10"/>
      <c r="O1948" s="10"/>
    </row>
    <row r="1949" spans="1:15" x14ac:dyDescent="0.25">
      <c r="A1949" t="s">
        <v>1917</v>
      </c>
      <c r="B1949" t="s">
        <v>78</v>
      </c>
      <c r="C1949">
        <v>1947</v>
      </c>
      <c r="D1949">
        <v>244205</v>
      </c>
      <c r="E1949" t="s">
        <v>5</v>
      </c>
      <c r="F1949" t="s">
        <v>5</v>
      </c>
      <c r="G1949" t="s">
        <v>5</v>
      </c>
      <c r="H1949" t="s">
        <v>7</v>
      </c>
      <c r="I1949" s="1">
        <v>37803</v>
      </c>
      <c r="J1949" s="1"/>
      <c r="K1949" s="1" t="b">
        <f t="shared" si="30"/>
        <v>0</v>
      </c>
      <c r="N1949" s="10"/>
      <c r="O1949" s="10"/>
    </row>
    <row r="1950" spans="1:15" x14ac:dyDescent="0.25">
      <c r="A1950" t="s">
        <v>1918</v>
      </c>
      <c r="B1950" t="s">
        <v>87</v>
      </c>
      <c r="C1950">
        <v>1948</v>
      </c>
      <c r="D1950">
        <v>243825</v>
      </c>
      <c r="E1950">
        <v>161</v>
      </c>
      <c r="F1950" t="s">
        <v>5</v>
      </c>
      <c r="G1950" t="s">
        <v>5</v>
      </c>
      <c r="H1950" t="s">
        <v>7</v>
      </c>
      <c r="I1950" s="1">
        <v>36342</v>
      </c>
      <c r="J1950" s="1"/>
      <c r="K1950" s="1" t="b">
        <f t="shared" si="30"/>
        <v>0</v>
      </c>
      <c r="N1950" s="10"/>
      <c r="O1950" s="10"/>
    </row>
    <row r="1951" spans="1:15" x14ac:dyDescent="0.25">
      <c r="A1951" t="s">
        <v>1919</v>
      </c>
      <c r="B1951" t="s">
        <v>72</v>
      </c>
      <c r="C1951">
        <v>1949</v>
      </c>
      <c r="D1951" t="s">
        <v>5</v>
      </c>
      <c r="E1951" t="s">
        <v>5</v>
      </c>
      <c r="F1951">
        <v>243795</v>
      </c>
      <c r="G1951" t="s">
        <v>5</v>
      </c>
      <c r="H1951" t="s">
        <v>6</v>
      </c>
      <c r="I1951" s="1">
        <v>37010</v>
      </c>
      <c r="J1951" s="1"/>
      <c r="K1951" s="1" t="b">
        <f t="shared" si="30"/>
        <v>0</v>
      </c>
      <c r="N1951" s="10"/>
      <c r="O1951" s="10"/>
    </row>
    <row r="1952" spans="1:15" x14ac:dyDescent="0.25">
      <c r="A1952" t="s">
        <v>1920</v>
      </c>
      <c r="B1952" t="s">
        <v>977</v>
      </c>
      <c r="C1952">
        <v>1950</v>
      </c>
      <c r="D1952">
        <v>243389</v>
      </c>
      <c r="E1952">
        <v>445</v>
      </c>
      <c r="F1952" t="s">
        <v>5</v>
      </c>
      <c r="G1952" t="s">
        <v>5</v>
      </c>
      <c r="H1952" t="s">
        <v>7</v>
      </c>
      <c r="I1952" s="1">
        <v>38899</v>
      </c>
      <c r="J1952" s="1"/>
      <c r="K1952" s="1" t="b">
        <f t="shared" si="30"/>
        <v>0</v>
      </c>
      <c r="N1952" s="10"/>
      <c r="O1952" s="10"/>
    </row>
    <row r="1953" spans="1:15" x14ac:dyDescent="0.25">
      <c r="A1953" t="s">
        <v>1921</v>
      </c>
      <c r="B1953" t="s">
        <v>44</v>
      </c>
      <c r="C1953">
        <v>1951</v>
      </c>
      <c r="D1953">
        <v>220951</v>
      </c>
      <c r="E1953" t="s">
        <v>5</v>
      </c>
      <c r="F1953">
        <v>243359</v>
      </c>
      <c r="G1953" t="s">
        <v>5</v>
      </c>
      <c r="H1953" t="s">
        <v>3</v>
      </c>
      <c r="I1953" s="1">
        <v>36951</v>
      </c>
      <c r="J1953" s="1"/>
      <c r="K1953" s="1" t="b">
        <f t="shared" si="30"/>
        <v>0</v>
      </c>
      <c r="N1953" s="10"/>
      <c r="O1953" s="10"/>
    </row>
    <row r="1954" spans="1:15" x14ac:dyDescent="0.25">
      <c r="A1954" t="s">
        <v>1922</v>
      </c>
      <c r="B1954" t="s">
        <v>72</v>
      </c>
      <c r="C1954">
        <v>1952</v>
      </c>
      <c r="D1954" t="s">
        <v>5</v>
      </c>
      <c r="E1954" t="s">
        <v>5</v>
      </c>
      <c r="F1954">
        <v>243344</v>
      </c>
      <c r="G1954" t="s">
        <v>5</v>
      </c>
      <c r="H1954" t="s">
        <v>6</v>
      </c>
      <c r="I1954" s="1">
        <v>37010</v>
      </c>
      <c r="J1954" s="1"/>
      <c r="K1954" s="1" t="b">
        <f t="shared" si="30"/>
        <v>0</v>
      </c>
      <c r="N1954" s="10"/>
      <c r="O1954" s="10"/>
    </row>
    <row r="1955" spans="1:15" x14ac:dyDescent="0.25">
      <c r="A1955" t="s">
        <v>4848</v>
      </c>
      <c r="B1955" t="s">
        <v>108</v>
      </c>
      <c r="C1955">
        <v>1953</v>
      </c>
      <c r="D1955">
        <v>243320</v>
      </c>
      <c r="E1955" t="s">
        <v>5</v>
      </c>
      <c r="F1955" t="s">
        <v>5</v>
      </c>
      <c r="G1955" t="s">
        <v>5</v>
      </c>
      <c r="H1955" t="s">
        <v>7</v>
      </c>
      <c r="I1955" s="1">
        <v>38718</v>
      </c>
      <c r="J1955" s="1"/>
      <c r="K1955" s="1" t="b">
        <f t="shared" si="30"/>
        <v>0</v>
      </c>
      <c r="N1955" s="10"/>
      <c r="O1955" s="10"/>
    </row>
    <row r="1956" spans="1:15" x14ac:dyDescent="0.25">
      <c r="A1956" t="s">
        <v>1923</v>
      </c>
      <c r="B1956" t="s">
        <v>108</v>
      </c>
      <c r="C1956">
        <v>1954</v>
      </c>
      <c r="D1956">
        <v>243320</v>
      </c>
      <c r="E1956">
        <v>376</v>
      </c>
      <c r="F1956" t="s">
        <v>5</v>
      </c>
      <c r="G1956" t="s">
        <v>5</v>
      </c>
      <c r="H1956" t="s">
        <v>7</v>
      </c>
      <c r="I1956" s="1">
        <v>38718</v>
      </c>
      <c r="J1956" s="1"/>
      <c r="K1956" s="1" t="b">
        <f t="shared" si="30"/>
        <v>0</v>
      </c>
      <c r="N1956" s="10"/>
      <c r="O1956" s="10"/>
    </row>
    <row r="1957" spans="1:15" x14ac:dyDescent="0.25">
      <c r="A1957" t="s">
        <v>1924</v>
      </c>
      <c r="B1957" t="s">
        <v>54</v>
      </c>
      <c r="C1957">
        <v>1955</v>
      </c>
      <c r="D1957">
        <v>243242</v>
      </c>
      <c r="E1957" t="s">
        <v>5</v>
      </c>
      <c r="F1957" t="s">
        <v>5</v>
      </c>
      <c r="G1957" t="s">
        <v>5</v>
      </c>
      <c r="H1957" t="s">
        <v>9</v>
      </c>
      <c r="I1957" s="1">
        <v>36831</v>
      </c>
      <c r="J1957" s="1"/>
      <c r="K1957" s="1" t="b">
        <f t="shared" si="30"/>
        <v>0</v>
      </c>
      <c r="N1957" s="10"/>
      <c r="O1957" s="10"/>
    </row>
    <row r="1958" spans="1:15" x14ac:dyDescent="0.25">
      <c r="A1958" t="s">
        <v>1925</v>
      </c>
      <c r="B1958" t="s">
        <v>1926</v>
      </c>
      <c r="C1958">
        <v>1956</v>
      </c>
      <c r="D1958" t="s">
        <v>5</v>
      </c>
      <c r="E1958" t="s">
        <v>5</v>
      </c>
      <c r="F1958">
        <v>242946</v>
      </c>
      <c r="G1958">
        <v>182</v>
      </c>
      <c r="H1958" t="s">
        <v>3</v>
      </c>
      <c r="I1958" s="1">
        <v>38201</v>
      </c>
      <c r="J1958" s="1"/>
      <c r="K1958" s="1" t="b">
        <f t="shared" si="30"/>
        <v>1</v>
      </c>
      <c r="N1958" s="10"/>
      <c r="O1958" s="10"/>
    </row>
    <row r="1959" spans="1:15" x14ac:dyDescent="0.25">
      <c r="A1959" t="s">
        <v>4849</v>
      </c>
      <c r="B1959" t="s">
        <v>44</v>
      </c>
      <c r="C1959">
        <v>1957</v>
      </c>
      <c r="D1959">
        <v>216058</v>
      </c>
      <c r="E1959">
        <v>13</v>
      </c>
      <c r="F1959">
        <v>242860</v>
      </c>
      <c r="G1959">
        <v>140</v>
      </c>
      <c r="H1959" t="s">
        <v>3</v>
      </c>
      <c r="I1959" s="1">
        <v>36951</v>
      </c>
      <c r="J1959" s="1"/>
      <c r="K1959" s="1" t="b">
        <f t="shared" si="30"/>
        <v>0</v>
      </c>
      <c r="N1959" s="10"/>
      <c r="O1959" s="10"/>
    </row>
    <row r="1960" spans="1:15" x14ac:dyDescent="0.25">
      <c r="A1960" t="s">
        <v>1927</v>
      </c>
      <c r="B1960" t="s">
        <v>44</v>
      </c>
      <c r="C1960">
        <v>1958</v>
      </c>
      <c r="D1960">
        <v>227876</v>
      </c>
      <c r="E1960">
        <v>17</v>
      </c>
      <c r="F1960">
        <v>242558</v>
      </c>
      <c r="G1960">
        <v>21</v>
      </c>
      <c r="H1960" t="s">
        <v>3</v>
      </c>
      <c r="I1960" s="1">
        <v>36951</v>
      </c>
      <c r="J1960" s="1"/>
      <c r="K1960" s="1" t="b">
        <f t="shared" si="30"/>
        <v>0</v>
      </c>
      <c r="N1960" s="10"/>
      <c r="O1960" s="10"/>
    </row>
    <row r="1961" spans="1:15" x14ac:dyDescent="0.25">
      <c r="A1961" t="s">
        <v>1928</v>
      </c>
      <c r="B1961" t="s">
        <v>54</v>
      </c>
      <c r="C1961">
        <v>1959</v>
      </c>
      <c r="D1961">
        <v>242488</v>
      </c>
      <c r="E1961" t="s">
        <v>5</v>
      </c>
      <c r="F1961" t="s">
        <v>5</v>
      </c>
      <c r="G1961" t="s">
        <v>5</v>
      </c>
      <c r="H1961" t="s">
        <v>9</v>
      </c>
      <c r="I1961" s="1">
        <v>36831</v>
      </c>
      <c r="J1961" s="1"/>
      <c r="K1961" s="1" t="b">
        <f t="shared" si="30"/>
        <v>0</v>
      </c>
      <c r="N1961" s="10"/>
      <c r="O1961" s="10"/>
    </row>
    <row r="1962" spans="1:15" x14ac:dyDescent="0.25">
      <c r="A1962" t="s">
        <v>1929</v>
      </c>
      <c r="B1962" t="s">
        <v>38</v>
      </c>
      <c r="C1962">
        <v>1960</v>
      </c>
      <c r="D1962">
        <v>242423</v>
      </c>
      <c r="E1962">
        <v>35</v>
      </c>
      <c r="F1962" t="s">
        <v>5</v>
      </c>
      <c r="G1962" t="s">
        <v>5</v>
      </c>
      <c r="H1962" t="s">
        <v>6</v>
      </c>
      <c r="I1962" s="1">
        <v>37803</v>
      </c>
      <c r="J1962" s="1"/>
      <c r="K1962" s="1" t="b">
        <f t="shared" si="30"/>
        <v>0</v>
      </c>
      <c r="N1962" s="10"/>
      <c r="O1962" s="10"/>
    </row>
    <row r="1963" spans="1:15" x14ac:dyDescent="0.25">
      <c r="A1963" t="s">
        <v>1930</v>
      </c>
      <c r="B1963" t="s">
        <v>36</v>
      </c>
      <c r="C1963">
        <v>1961</v>
      </c>
      <c r="D1963">
        <v>241816</v>
      </c>
      <c r="E1963">
        <v>25</v>
      </c>
      <c r="F1963" t="s">
        <v>5</v>
      </c>
      <c r="G1963" t="s">
        <v>5</v>
      </c>
      <c r="H1963" t="s">
        <v>3</v>
      </c>
      <c r="I1963" s="1">
        <v>38626</v>
      </c>
      <c r="J1963" s="1"/>
      <c r="K1963" s="1" t="b">
        <f t="shared" si="30"/>
        <v>0</v>
      </c>
      <c r="N1963" s="10"/>
      <c r="O1963" s="10"/>
    </row>
    <row r="1964" spans="1:15" x14ac:dyDescent="0.25">
      <c r="A1964" t="s">
        <v>1931</v>
      </c>
      <c r="B1964" t="s">
        <v>87</v>
      </c>
      <c r="C1964">
        <v>1962</v>
      </c>
      <c r="D1964">
        <v>241769</v>
      </c>
      <c r="E1964">
        <v>138</v>
      </c>
      <c r="F1964" t="s">
        <v>5</v>
      </c>
      <c r="G1964" t="s">
        <v>5</v>
      </c>
      <c r="H1964" t="s">
        <v>7</v>
      </c>
      <c r="I1964" s="1">
        <v>36342</v>
      </c>
      <c r="J1964" s="1"/>
      <c r="K1964" s="1" t="b">
        <f t="shared" si="30"/>
        <v>0</v>
      </c>
      <c r="N1964" s="10"/>
      <c r="O1964" s="10"/>
    </row>
    <row r="1965" spans="1:15" x14ac:dyDescent="0.25">
      <c r="A1965" t="s">
        <v>1932</v>
      </c>
      <c r="B1965" t="s">
        <v>78</v>
      </c>
      <c r="C1965">
        <v>1963</v>
      </c>
      <c r="D1965">
        <v>241544</v>
      </c>
      <c r="E1965" t="s">
        <v>5</v>
      </c>
      <c r="F1965" t="s">
        <v>5</v>
      </c>
      <c r="G1965" t="s">
        <v>5</v>
      </c>
      <c r="H1965" t="s">
        <v>7</v>
      </c>
      <c r="I1965" s="1">
        <v>37803</v>
      </c>
      <c r="J1965" s="1"/>
      <c r="K1965" s="1" t="b">
        <f t="shared" si="30"/>
        <v>0</v>
      </c>
      <c r="N1965" s="10"/>
      <c r="O1965" s="10"/>
    </row>
    <row r="1966" spans="1:15" x14ac:dyDescent="0.25">
      <c r="A1966" t="s">
        <v>1933</v>
      </c>
      <c r="B1966" t="s">
        <v>83</v>
      </c>
      <c r="C1966">
        <v>1964</v>
      </c>
      <c r="D1966" t="s">
        <v>5</v>
      </c>
      <c r="E1966" t="s">
        <v>5</v>
      </c>
      <c r="F1966">
        <v>241456</v>
      </c>
      <c r="G1966">
        <v>292</v>
      </c>
      <c r="H1966" t="s">
        <v>6</v>
      </c>
      <c r="I1966" s="1">
        <v>38899</v>
      </c>
      <c r="J1966" s="1"/>
      <c r="K1966" s="1" t="b">
        <f t="shared" si="30"/>
        <v>0</v>
      </c>
      <c r="N1966" s="10"/>
      <c r="O1966" s="10"/>
    </row>
    <row r="1967" spans="1:15" x14ac:dyDescent="0.25">
      <c r="A1967" t="s">
        <v>1934</v>
      </c>
      <c r="B1967" t="s">
        <v>56</v>
      </c>
      <c r="C1967">
        <v>1965</v>
      </c>
      <c r="D1967">
        <v>241402</v>
      </c>
      <c r="E1967" t="s">
        <v>5</v>
      </c>
      <c r="F1967" t="s">
        <v>5</v>
      </c>
      <c r="G1967" t="s">
        <v>5</v>
      </c>
      <c r="H1967" t="s">
        <v>7</v>
      </c>
      <c r="I1967" s="1">
        <v>38899</v>
      </c>
      <c r="J1967" s="1"/>
      <c r="K1967" s="1" t="b">
        <f t="shared" si="30"/>
        <v>0</v>
      </c>
      <c r="N1967" s="10"/>
      <c r="O1967" s="10"/>
    </row>
    <row r="1968" spans="1:15" x14ac:dyDescent="0.25">
      <c r="A1968" t="s">
        <v>1935</v>
      </c>
      <c r="B1968" t="s">
        <v>85</v>
      </c>
      <c r="C1968">
        <v>1966</v>
      </c>
      <c r="D1968" t="s">
        <v>5</v>
      </c>
      <c r="E1968" t="s">
        <v>5</v>
      </c>
      <c r="F1968">
        <v>241393</v>
      </c>
      <c r="G1968">
        <v>13</v>
      </c>
      <c r="H1968" t="s">
        <v>3</v>
      </c>
      <c r="I1968" s="1">
        <v>36913</v>
      </c>
      <c r="J1968" s="1"/>
      <c r="K1968" s="1" t="b">
        <f t="shared" si="30"/>
        <v>0</v>
      </c>
      <c r="N1968" s="10"/>
      <c r="O1968" s="10"/>
    </row>
    <row r="1969" spans="1:15" x14ac:dyDescent="0.25">
      <c r="A1969" t="s">
        <v>1936</v>
      </c>
      <c r="B1969" t="s">
        <v>74</v>
      </c>
      <c r="C1969">
        <v>1967</v>
      </c>
      <c r="D1969" t="s">
        <v>5</v>
      </c>
      <c r="E1969" t="s">
        <v>5</v>
      </c>
      <c r="F1969">
        <v>241328</v>
      </c>
      <c r="G1969">
        <v>11678</v>
      </c>
      <c r="H1969" t="s">
        <v>7</v>
      </c>
      <c r="I1969" s="1">
        <v>38899</v>
      </c>
      <c r="J1969" s="1"/>
      <c r="K1969" s="1" t="b">
        <f t="shared" si="30"/>
        <v>0</v>
      </c>
      <c r="N1969" s="10"/>
      <c r="O1969" s="10"/>
    </row>
    <row r="1970" spans="1:15" x14ac:dyDescent="0.25">
      <c r="A1970" t="s">
        <v>1937</v>
      </c>
      <c r="B1970" t="s">
        <v>85</v>
      </c>
      <c r="C1970">
        <v>1968</v>
      </c>
      <c r="D1970" t="s">
        <v>5</v>
      </c>
      <c r="E1970" t="s">
        <v>5</v>
      </c>
      <c r="F1970">
        <v>241310</v>
      </c>
      <c r="G1970">
        <v>51</v>
      </c>
      <c r="H1970" t="s">
        <v>3</v>
      </c>
      <c r="I1970" s="1">
        <v>36913</v>
      </c>
      <c r="J1970" s="1"/>
      <c r="K1970" s="1" t="b">
        <f t="shared" si="30"/>
        <v>0</v>
      </c>
      <c r="N1970" s="10"/>
      <c r="O1970" s="10"/>
    </row>
    <row r="1971" spans="1:15" x14ac:dyDescent="0.25">
      <c r="A1971" t="s">
        <v>1938</v>
      </c>
      <c r="B1971" t="s">
        <v>78</v>
      </c>
      <c r="C1971">
        <v>1969</v>
      </c>
      <c r="D1971">
        <v>241085</v>
      </c>
      <c r="E1971" t="s">
        <v>5</v>
      </c>
      <c r="F1971" t="s">
        <v>5</v>
      </c>
      <c r="G1971" t="s">
        <v>5</v>
      </c>
      <c r="H1971" t="s">
        <v>7</v>
      </c>
      <c r="I1971" s="1">
        <v>37803</v>
      </c>
      <c r="J1971" s="1"/>
      <c r="K1971" s="1" t="b">
        <f t="shared" si="30"/>
        <v>0</v>
      </c>
      <c r="N1971" s="10"/>
      <c r="O1971" s="10"/>
    </row>
    <row r="1972" spans="1:15" x14ac:dyDescent="0.25">
      <c r="A1972" t="s">
        <v>4949</v>
      </c>
      <c r="B1972" t="s">
        <v>46</v>
      </c>
      <c r="C1972">
        <v>1970</v>
      </c>
      <c r="D1972">
        <v>240638</v>
      </c>
      <c r="E1972" t="s">
        <v>5</v>
      </c>
      <c r="F1972" t="s">
        <v>5</v>
      </c>
      <c r="G1972" t="s">
        <v>5</v>
      </c>
      <c r="H1972" t="s">
        <v>6</v>
      </c>
      <c r="I1972" s="1">
        <v>38534</v>
      </c>
      <c r="J1972" s="1"/>
      <c r="K1972" s="1" t="b">
        <f t="shared" si="30"/>
        <v>0</v>
      </c>
      <c r="N1972" s="10"/>
      <c r="O1972" s="10"/>
    </row>
    <row r="1973" spans="1:15" x14ac:dyDescent="0.25">
      <c r="A1973" t="s">
        <v>4797</v>
      </c>
      <c r="B1973" t="s">
        <v>54</v>
      </c>
      <c r="C1973">
        <v>1971</v>
      </c>
      <c r="D1973">
        <v>239849</v>
      </c>
      <c r="E1973" t="s">
        <v>5</v>
      </c>
      <c r="F1973" t="s">
        <v>5</v>
      </c>
      <c r="G1973" t="s">
        <v>5</v>
      </c>
      <c r="H1973" t="s">
        <v>9</v>
      </c>
      <c r="I1973" s="1">
        <v>36831</v>
      </c>
      <c r="J1973" s="1"/>
      <c r="K1973" s="1" t="b">
        <f t="shared" si="30"/>
        <v>0</v>
      </c>
      <c r="N1973" s="10"/>
      <c r="O1973" s="10"/>
    </row>
    <row r="1974" spans="1:15" x14ac:dyDescent="0.25">
      <c r="A1974" t="s">
        <v>1939</v>
      </c>
      <c r="B1974" t="s">
        <v>54</v>
      </c>
      <c r="C1974">
        <v>1972</v>
      </c>
      <c r="D1974">
        <v>239636</v>
      </c>
      <c r="E1974" t="s">
        <v>5</v>
      </c>
      <c r="F1974" t="s">
        <v>5</v>
      </c>
      <c r="G1974" t="s">
        <v>5</v>
      </c>
      <c r="H1974" t="s">
        <v>9</v>
      </c>
      <c r="I1974" s="1">
        <v>36831</v>
      </c>
      <c r="J1974" s="1"/>
      <c r="K1974" s="1" t="b">
        <f t="shared" si="30"/>
        <v>0</v>
      </c>
      <c r="N1974" s="10"/>
      <c r="O1974" s="10"/>
    </row>
    <row r="1975" spans="1:15" x14ac:dyDescent="0.25">
      <c r="A1975" t="s">
        <v>4850</v>
      </c>
      <c r="B1975" t="s">
        <v>39</v>
      </c>
      <c r="C1975">
        <v>1973</v>
      </c>
      <c r="D1975">
        <v>239614</v>
      </c>
      <c r="E1975">
        <v>39</v>
      </c>
      <c r="F1975" t="s">
        <v>5</v>
      </c>
      <c r="G1975" t="s">
        <v>5</v>
      </c>
      <c r="H1975" t="s">
        <v>7</v>
      </c>
      <c r="I1975" s="1">
        <v>38534</v>
      </c>
      <c r="J1975" s="1"/>
      <c r="K1975" s="1" t="b">
        <f t="shared" si="30"/>
        <v>0</v>
      </c>
      <c r="N1975" s="10"/>
      <c r="O1975" s="10"/>
    </row>
    <row r="1976" spans="1:15" x14ac:dyDescent="0.25">
      <c r="A1976" t="s">
        <v>4851</v>
      </c>
      <c r="B1976" t="s">
        <v>39</v>
      </c>
      <c r="C1976">
        <v>1974</v>
      </c>
      <c r="D1976">
        <v>239435</v>
      </c>
      <c r="E1976">
        <v>149</v>
      </c>
      <c r="F1976" t="s">
        <v>5</v>
      </c>
      <c r="G1976" t="s">
        <v>5</v>
      </c>
      <c r="H1976" t="s">
        <v>7</v>
      </c>
      <c r="I1976" s="1">
        <v>38534</v>
      </c>
      <c r="J1976" s="1"/>
      <c r="K1976" s="1" t="b">
        <f t="shared" si="30"/>
        <v>0</v>
      </c>
      <c r="N1976" s="10"/>
      <c r="O1976" s="10"/>
    </row>
    <row r="1977" spans="1:15" x14ac:dyDescent="0.25">
      <c r="A1977" t="s">
        <v>4852</v>
      </c>
      <c r="B1977" t="s">
        <v>39</v>
      </c>
      <c r="C1977">
        <v>1975</v>
      </c>
      <c r="D1977">
        <v>239213</v>
      </c>
      <c r="E1977">
        <v>210</v>
      </c>
      <c r="F1977" t="s">
        <v>5</v>
      </c>
      <c r="G1977" t="s">
        <v>5</v>
      </c>
      <c r="H1977" t="s">
        <v>7</v>
      </c>
      <c r="I1977" s="1">
        <v>38534</v>
      </c>
      <c r="J1977" s="1"/>
      <c r="K1977" s="1" t="b">
        <f t="shared" si="30"/>
        <v>0</v>
      </c>
      <c r="N1977" s="10"/>
      <c r="O1977" s="10"/>
    </row>
    <row r="1978" spans="1:15" x14ac:dyDescent="0.25">
      <c r="A1978" t="s">
        <v>1940</v>
      </c>
      <c r="B1978" t="s">
        <v>44</v>
      </c>
      <c r="C1978">
        <v>1976</v>
      </c>
      <c r="D1978">
        <v>127695</v>
      </c>
      <c r="E1978">
        <v>18</v>
      </c>
      <c r="F1978">
        <v>239170</v>
      </c>
      <c r="G1978">
        <v>37</v>
      </c>
      <c r="H1978" t="s">
        <v>3</v>
      </c>
      <c r="I1978" s="1">
        <v>36951</v>
      </c>
      <c r="J1978" s="1"/>
      <c r="K1978" s="1" t="b">
        <f t="shared" si="30"/>
        <v>0</v>
      </c>
      <c r="N1978" s="10"/>
      <c r="O1978" s="10"/>
    </row>
    <row r="1979" spans="1:15" x14ac:dyDescent="0.25">
      <c r="A1979" t="s">
        <v>1941</v>
      </c>
      <c r="B1979" t="s">
        <v>70</v>
      </c>
      <c r="C1979">
        <v>1977</v>
      </c>
      <c r="D1979">
        <v>239124</v>
      </c>
      <c r="E1979" t="s">
        <v>5</v>
      </c>
      <c r="F1979" t="s">
        <v>5</v>
      </c>
      <c r="G1979" t="s">
        <v>5</v>
      </c>
      <c r="H1979" t="s">
        <v>3</v>
      </c>
      <c r="I1979" s="1">
        <v>33568</v>
      </c>
      <c r="J1979" s="1"/>
      <c r="K1979" s="1" t="b">
        <f t="shared" si="30"/>
        <v>0</v>
      </c>
      <c r="N1979" s="10"/>
      <c r="O1979" s="10"/>
    </row>
    <row r="1980" spans="1:15" x14ac:dyDescent="0.25">
      <c r="A1980" t="s">
        <v>1942</v>
      </c>
      <c r="B1980" t="s">
        <v>83</v>
      </c>
      <c r="C1980">
        <v>1978</v>
      </c>
      <c r="D1980" t="s">
        <v>5</v>
      </c>
      <c r="E1980" t="s">
        <v>5</v>
      </c>
      <c r="F1980">
        <v>239053</v>
      </c>
      <c r="G1980">
        <v>17</v>
      </c>
      <c r="H1980" t="s">
        <v>6</v>
      </c>
      <c r="I1980" s="1">
        <v>38899</v>
      </c>
      <c r="J1980" s="1"/>
      <c r="K1980" s="1" t="b">
        <f t="shared" si="30"/>
        <v>0</v>
      </c>
      <c r="N1980" s="10"/>
      <c r="O1980" s="10"/>
    </row>
    <row r="1981" spans="1:15" x14ac:dyDescent="0.25">
      <c r="A1981" t="s">
        <v>1943</v>
      </c>
      <c r="B1981" t="s">
        <v>36</v>
      </c>
      <c r="C1981">
        <v>1979</v>
      </c>
      <c r="D1981">
        <v>238506</v>
      </c>
      <c r="E1981">
        <v>66</v>
      </c>
      <c r="F1981" t="s">
        <v>5</v>
      </c>
      <c r="G1981" t="s">
        <v>5</v>
      </c>
      <c r="H1981" t="s">
        <v>3</v>
      </c>
      <c r="I1981" s="1">
        <v>38626</v>
      </c>
      <c r="J1981" s="1"/>
      <c r="K1981" s="1" t="b">
        <f t="shared" si="30"/>
        <v>0</v>
      </c>
      <c r="N1981" s="10"/>
      <c r="O1981" s="10"/>
    </row>
    <row r="1982" spans="1:15" x14ac:dyDescent="0.25">
      <c r="A1982" t="s">
        <v>1944</v>
      </c>
      <c r="B1982" t="s">
        <v>178</v>
      </c>
      <c r="C1982">
        <v>1980</v>
      </c>
      <c r="D1982">
        <v>238492</v>
      </c>
      <c r="E1982">
        <v>71</v>
      </c>
      <c r="F1982" t="s">
        <v>5</v>
      </c>
      <c r="G1982" t="s">
        <v>5</v>
      </c>
      <c r="H1982" t="s">
        <v>7</v>
      </c>
      <c r="I1982" s="1">
        <v>38353</v>
      </c>
      <c r="J1982" s="1"/>
      <c r="K1982" s="1" t="b">
        <f t="shared" si="30"/>
        <v>0</v>
      </c>
      <c r="N1982" s="10"/>
      <c r="O1982" s="10"/>
    </row>
    <row r="1983" spans="1:15" x14ac:dyDescent="0.25">
      <c r="A1983" t="s">
        <v>1945</v>
      </c>
      <c r="B1983" t="s">
        <v>108</v>
      </c>
      <c r="C1983">
        <v>1981</v>
      </c>
      <c r="D1983">
        <v>237929</v>
      </c>
      <c r="E1983">
        <v>882</v>
      </c>
      <c r="F1983" t="s">
        <v>5</v>
      </c>
      <c r="G1983" t="s">
        <v>5</v>
      </c>
      <c r="H1983" t="s">
        <v>7</v>
      </c>
      <c r="I1983" s="1">
        <v>38718</v>
      </c>
      <c r="J1983" s="1"/>
      <c r="K1983" s="1" t="b">
        <f t="shared" si="30"/>
        <v>0</v>
      </c>
      <c r="N1983" s="10"/>
      <c r="O1983" s="10"/>
    </row>
    <row r="1984" spans="1:15" x14ac:dyDescent="0.25">
      <c r="A1984" t="s">
        <v>4725</v>
      </c>
      <c r="B1984" t="s">
        <v>46</v>
      </c>
      <c r="C1984">
        <v>1982</v>
      </c>
      <c r="D1984">
        <v>237900</v>
      </c>
      <c r="E1984">
        <v>208</v>
      </c>
      <c r="F1984" t="s">
        <v>5</v>
      </c>
      <c r="G1984" t="s">
        <v>5</v>
      </c>
      <c r="H1984" t="s">
        <v>6</v>
      </c>
      <c r="I1984" s="1">
        <v>38534</v>
      </c>
      <c r="J1984" s="1"/>
      <c r="K1984" s="1" t="b">
        <f t="shared" si="30"/>
        <v>0</v>
      </c>
      <c r="N1984" s="10"/>
      <c r="O1984" s="10"/>
    </row>
    <row r="1985" spans="1:15" x14ac:dyDescent="0.25">
      <c r="A1985" t="s">
        <v>1946</v>
      </c>
      <c r="B1985" t="s">
        <v>97</v>
      </c>
      <c r="C1985">
        <v>1983</v>
      </c>
      <c r="D1985">
        <v>237676</v>
      </c>
      <c r="E1985" t="s">
        <v>5</v>
      </c>
      <c r="F1985" t="s">
        <v>5</v>
      </c>
      <c r="G1985" t="s">
        <v>5</v>
      </c>
      <c r="H1985" t="s">
        <v>3</v>
      </c>
      <c r="I1985" s="1">
        <v>35348</v>
      </c>
      <c r="J1985" s="1"/>
      <c r="K1985" s="1" t="b">
        <f t="shared" si="30"/>
        <v>0</v>
      </c>
      <c r="N1985" s="10"/>
      <c r="O1985" s="10"/>
    </row>
    <row r="1986" spans="1:15" x14ac:dyDescent="0.25">
      <c r="A1986" t="s">
        <v>1947</v>
      </c>
      <c r="B1986" t="s">
        <v>183</v>
      </c>
      <c r="C1986">
        <v>1984</v>
      </c>
      <c r="D1986">
        <v>237361</v>
      </c>
      <c r="E1986" t="s">
        <v>5</v>
      </c>
      <c r="F1986" t="s">
        <v>5</v>
      </c>
      <c r="G1986" t="s">
        <v>5</v>
      </c>
      <c r="H1986" t="s">
        <v>6</v>
      </c>
      <c r="I1986" s="1">
        <v>37073</v>
      </c>
      <c r="J1986" s="1"/>
      <c r="K1986" s="1" t="b">
        <f t="shared" si="30"/>
        <v>0</v>
      </c>
      <c r="N1986" s="10"/>
      <c r="O1986" s="10"/>
    </row>
    <row r="1987" spans="1:15" x14ac:dyDescent="0.25">
      <c r="A1987" t="s">
        <v>1948</v>
      </c>
      <c r="B1987" t="s">
        <v>151</v>
      </c>
      <c r="C1987">
        <v>1985</v>
      </c>
      <c r="D1987">
        <v>237012</v>
      </c>
      <c r="E1987">
        <v>18</v>
      </c>
      <c r="F1987" t="s">
        <v>5</v>
      </c>
      <c r="G1987" t="s">
        <v>5</v>
      </c>
      <c r="H1987" t="s">
        <v>6</v>
      </c>
      <c r="I1987" s="1">
        <v>37438</v>
      </c>
      <c r="J1987" s="1"/>
      <c r="K1987" s="1" t="b">
        <f t="shared" ref="K1987:K2050" si="31">EXACT(A1987,UPPER(A1987))</f>
        <v>0</v>
      </c>
      <c r="N1987" s="10"/>
      <c r="O1987" s="10"/>
    </row>
    <row r="1988" spans="1:15" x14ac:dyDescent="0.25">
      <c r="A1988" t="s">
        <v>4726</v>
      </c>
      <c r="B1988" t="s">
        <v>46</v>
      </c>
      <c r="C1988">
        <v>1986</v>
      </c>
      <c r="D1988" t="s">
        <v>5</v>
      </c>
      <c r="E1988">
        <v>744</v>
      </c>
      <c r="F1988" t="s">
        <v>5</v>
      </c>
      <c r="G1988" t="s">
        <v>5</v>
      </c>
      <c r="H1988" t="s">
        <v>6</v>
      </c>
      <c r="I1988" s="1">
        <v>38534</v>
      </c>
      <c r="J1988" s="1"/>
      <c r="K1988" s="1" t="b">
        <f t="shared" si="31"/>
        <v>0</v>
      </c>
      <c r="N1988" s="10"/>
      <c r="O1988" s="10"/>
    </row>
    <row r="1989" spans="1:15" x14ac:dyDescent="0.25">
      <c r="A1989" t="s">
        <v>1949</v>
      </c>
      <c r="B1989" t="s">
        <v>72</v>
      </c>
      <c r="C1989">
        <v>1987</v>
      </c>
      <c r="D1989" t="s">
        <v>5</v>
      </c>
      <c r="E1989" t="s">
        <v>5</v>
      </c>
      <c r="F1989">
        <v>236738</v>
      </c>
      <c r="G1989" t="s">
        <v>5</v>
      </c>
      <c r="H1989" t="s">
        <v>6</v>
      </c>
      <c r="I1989" s="1">
        <v>37010</v>
      </c>
      <c r="J1989" s="1"/>
      <c r="K1989" s="1" t="b">
        <f t="shared" si="31"/>
        <v>0</v>
      </c>
      <c r="N1989" s="10"/>
      <c r="O1989" s="10"/>
    </row>
    <row r="1990" spans="1:15" x14ac:dyDescent="0.25">
      <c r="A1990" t="s">
        <v>1950</v>
      </c>
      <c r="B1990" t="s">
        <v>44</v>
      </c>
      <c r="C1990">
        <v>1988</v>
      </c>
      <c r="D1990">
        <v>235540</v>
      </c>
      <c r="E1990">
        <v>28</v>
      </c>
      <c r="F1990">
        <v>236623</v>
      </c>
      <c r="G1990" t="s">
        <v>5</v>
      </c>
      <c r="H1990" t="s">
        <v>3</v>
      </c>
      <c r="I1990" s="1">
        <v>36951</v>
      </c>
      <c r="J1990" s="1"/>
      <c r="K1990" s="1" t="b">
        <f t="shared" si="31"/>
        <v>0</v>
      </c>
      <c r="N1990" s="10"/>
      <c r="O1990" s="10"/>
    </row>
    <row r="1991" spans="1:15" x14ac:dyDescent="0.25">
      <c r="A1991" t="s">
        <v>1951</v>
      </c>
      <c r="B1991" t="s">
        <v>36</v>
      </c>
      <c r="C1991">
        <v>1989</v>
      </c>
      <c r="D1991">
        <v>236474</v>
      </c>
      <c r="E1991">
        <v>214</v>
      </c>
      <c r="F1991" t="s">
        <v>5</v>
      </c>
      <c r="G1991" t="s">
        <v>5</v>
      </c>
      <c r="H1991" t="s">
        <v>3</v>
      </c>
      <c r="I1991" s="1">
        <v>38626</v>
      </c>
      <c r="J1991" s="1"/>
      <c r="K1991" s="1" t="b">
        <f t="shared" si="31"/>
        <v>0</v>
      </c>
      <c r="N1991" s="10"/>
      <c r="O1991" s="10"/>
    </row>
    <row r="1992" spans="1:15" x14ac:dyDescent="0.25">
      <c r="A1992" t="s">
        <v>1952</v>
      </c>
      <c r="B1992" t="s">
        <v>78</v>
      </c>
      <c r="C1992">
        <v>1990</v>
      </c>
      <c r="D1992">
        <v>236463</v>
      </c>
      <c r="E1992" t="s">
        <v>5</v>
      </c>
      <c r="F1992" t="s">
        <v>5</v>
      </c>
      <c r="G1992" t="s">
        <v>5</v>
      </c>
      <c r="H1992" t="s">
        <v>7</v>
      </c>
      <c r="I1992" s="1">
        <v>37803</v>
      </c>
      <c r="J1992" s="1"/>
      <c r="K1992" s="1" t="b">
        <f t="shared" si="31"/>
        <v>0</v>
      </c>
      <c r="N1992" s="10"/>
      <c r="O1992" s="10"/>
    </row>
    <row r="1993" spans="1:15" x14ac:dyDescent="0.25">
      <c r="A1993" t="s">
        <v>1953</v>
      </c>
      <c r="B1993" t="s">
        <v>46</v>
      </c>
      <c r="C1993">
        <v>1991</v>
      </c>
      <c r="D1993">
        <v>236463</v>
      </c>
      <c r="E1993">
        <v>231</v>
      </c>
      <c r="F1993" t="s">
        <v>5</v>
      </c>
      <c r="G1993" t="s">
        <v>5</v>
      </c>
      <c r="H1993" t="s">
        <v>6</v>
      </c>
      <c r="I1993" s="1">
        <v>38534</v>
      </c>
      <c r="J1993" s="1"/>
      <c r="K1993" s="1" t="b">
        <f t="shared" si="31"/>
        <v>0</v>
      </c>
      <c r="N1993" s="10"/>
      <c r="O1993" s="10"/>
    </row>
    <row r="1994" spans="1:15" x14ac:dyDescent="0.25">
      <c r="A1994" t="s">
        <v>1954</v>
      </c>
      <c r="B1994" t="s">
        <v>36</v>
      </c>
      <c r="C1994">
        <v>1992</v>
      </c>
      <c r="D1994">
        <v>236344</v>
      </c>
      <c r="E1994">
        <v>526</v>
      </c>
      <c r="F1994" t="s">
        <v>5</v>
      </c>
      <c r="G1994" t="s">
        <v>5</v>
      </c>
      <c r="H1994" t="s">
        <v>3</v>
      </c>
      <c r="I1994" s="1">
        <v>38626</v>
      </c>
      <c r="J1994" s="1"/>
      <c r="K1994" s="1" t="b">
        <f t="shared" si="31"/>
        <v>0</v>
      </c>
      <c r="N1994" s="10"/>
      <c r="O1994" s="10"/>
    </row>
    <row r="1995" spans="1:15" x14ac:dyDescent="0.25">
      <c r="A1995" t="s">
        <v>1955</v>
      </c>
      <c r="B1995" t="s">
        <v>72</v>
      </c>
      <c r="C1995">
        <v>1993</v>
      </c>
      <c r="D1995" t="s">
        <v>5</v>
      </c>
      <c r="E1995" t="s">
        <v>5</v>
      </c>
      <c r="F1995">
        <v>236318</v>
      </c>
      <c r="G1995" t="s">
        <v>5</v>
      </c>
      <c r="H1995" t="s">
        <v>6</v>
      </c>
      <c r="I1995" s="1">
        <v>37010</v>
      </c>
      <c r="J1995" s="1"/>
      <c r="K1995" s="1" t="b">
        <f t="shared" si="31"/>
        <v>0</v>
      </c>
      <c r="N1995" s="10"/>
      <c r="O1995" s="10"/>
    </row>
    <row r="1996" spans="1:15" x14ac:dyDescent="0.25">
      <c r="A1996" t="s">
        <v>1956</v>
      </c>
      <c r="B1996" t="s">
        <v>36</v>
      </c>
      <c r="C1996">
        <v>1994</v>
      </c>
      <c r="D1996">
        <v>236316</v>
      </c>
      <c r="E1996">
        <v>27</v>
      </c>
      <c r="F1996" t="s">
        <v>5</v>
      </c>
      <c r="G1996" t="s">
        <v>5</v>
      </c>
      <c r="H1996" t="s">
        <v>3</v>
      </c>
      <c r="I1996" s="1">
        <v>38626</v>
      </c>
      <c r="J1996" s="1"/>
      <c r="K1996" s="1" t="b">
        <f t="shared" si="31"/>
        <v>0</v>
      </c>
      <c r="N1996" s="10"/>
      <c r="O1996" s="10"/>
    </row>
    <row r="1997" spans="1:15" x14ac:dyDescent="0.25">
      <c r="A1997" t="s">
        <v>1957</v>
      </c>
      <c r="B1997" t="s">
        <v>54</v>
      </c>
      <c r="C1997">
        <v>1995</v>
      </c>
      <c r="D1997">
        <v>235678</v>
      </c>
      <c r="E1997" t="s">
        <v>5</v>
      </c>
      <c r="F1997" t="s">
        <v>5</v>
      </c>
      <c r="G1997" t="s">
        <v>5</v>
      </c>
      <c r="H1997" t="s">
        <v>9</v>
      </c>
      <c r="I1997" s="1">
        <v>36831</v>
      </c>
      <c r="J1997" s="1"/>
      <c r="K1997" s="1" t="b">
        <f t="shared" si="31"/>
        <v>0</v>
      </c>
      <c r="N1997" s="10"/>
      <c r="O1997" s="10"/>
    </row>
    <row r="1998" spans="1:15" x14ac:dyDescent="0.25">
      <c r="A1998" t="s">
        <v>1958</v>
      </c>
      <c r="B1998" t="s">
        <v>99</v>
      </c>
      <c r="C1998">
        <v>1996</v>
      </c>
      <c r="D1998">
        <v>235554</v>
      </c>
      <c r="E1998" t="s">
        <v>5</v>
      </c>
      <c r="F1998" t="s">
        <v>5</v>
      </c>
      <c r="G1998" t="s">
        <v>5</v>
      </c>
      <c r="H1998" t="s">
        <v>3</v>
      </c>
      <c r="I1998" s="1">
        <v>32067</v>
      </c>
      <c r="J1998" s="1"/>
      <c r="K1998" s="1" t="b">
        <f t="shared" si="31"/>
        <v>0</v>
      </c>
      <c r="N1998" s="10"/>
      <c r="O1998" s="10"/>
    </row>
    <row r="1999" spans="1:15" x14ac:dyDescent="0.25">
      <c r="A1999" t="s">
        <v>1959</v>
      </c>
      <c r="B1999" t="s">
        <v>44</v>
      </c>
      <c r="C1999">
        <v>1997</v>
      </c>
      <c r="D1999">
        <v>235529</v>
      </c>
      <c r="E1999">
        <v>82</v>
      </c>
      <c r="F1999" t="s">
        <v>5</v>
      </c>
      <c r="G1999" t="s">
        <v>5</v>
      </c>
      <c r="H1999" t="s">
        <v>3</v>
      </c>
      <c r="I1999" s="1">
        <v>36951</v>
      </c>
      <c r="J1999" s="1"/>
      <c r="K1999" s="1" t="b">
        <f t="shared" si="31"/>
        <v>0</v>
      </c>
      <c r="N1999" s="10"/>
      <c r="O1999" s="10"/>
    </row>
    <row r="2000" spans="1:15" x14ac:dyDescent="0.25">
      <c r="A2000" t="s">
        <v>1960</v>
      </c>
      <c r="B2000" t="s">
        <v>101</v>
      </c>
      <c r="C2000">
        <v>1998</v>
      </c>
      <c r="D2000" t="s">
        <v>5</v>
      </c>
      <c r="E2000" t="s">
        <v>5</v>
      </c>
      <c r="F2000">
        <v>235464</v>
      </c>
      <c r="G2000">
        <v>5192</v>
      </c>
      <c r="H2000" t="s">
        <v>7</v>
      </c>
      <c r="I2000" s="1">
        <v>38899</v>
      </c>
      <c r="J2000" s="1"/>
      <c r="K2000" s="1" t="b">
        <f t="shared" si="31"/>
        <v>0</v>
      </c>
      <c r="N2000" s="10"/>
      <c r="O2000" s="10"/>
    </row>
    <row r="2001" spans="1:15" x14ac:dyDescent="0.25">
      <c r="A2001" t="s">
        <v>1961</v>
      </c>
      <c r="B2001" t="s">
        <v>1962</v>
      </c>
      <c r="C2001">
        <v>1999</v>
      </c>
      <c r="D2001">
        <v>235440</v>
      </c>
      <c r="E2001" t="s">
        <v>5</v>
      </c>
      <c r="F2001" t="s">
        <v>5</v>
      </c>
      <c r="G2001" t="s">
        <v>5</v>
      </c>
      <c r="H2001" t="s">
        <v>3</v>
      </c>
      <c r="I2001" s="1">
        <v>33101</v>
      </c>
      <c r="J2001" s="1"/>
      <c r="K2001" s="1" t="b">
        <f t="shared" si="31"/>
        <v>1</v>
      </c>
      <c r="N2001" s="10"/>
      <c r="O2001" s="10"/>
    </row>
    <row r="2002" spans="1:15" x14ac:dyDescent="0.25">
      <c r="A2002" t="s">
        <v>1963</v>
      </c>
      <c r="B2002" t="s">
        <v>48</v>
      </c>
      <c r="C2002">
        <v>2000</v>
      </c>
      <c r="D2002" t="s">
        <v>5</v>
      </c>
      <c r="E2002" t="s">
        <v>5</v>
      </c>
      <c r="F2002">
        <v>235325</v>
      </c>
      <c r="G2002" t="s">
        <v>5</v>
      </c>
      <c r="H2002" t="s">
        <v>7</v>
      </c>
      <c r="I2002" s="1">
        <v>38899</v>
      </c>
      <c r="J2002" s="1"/>
      <c r="K2002" s="1" t="b">
        <f t="shared" si="31"/>
        <v>0</v>
      </c>
      <c r="N2002" s="10"/>
      <c r="O2002" s="10"/>
    </row>
    <row r="2003" spans="1:15" x14ac:dyDescent="0.25">
      <c r="A2003" t="s">
        <v>1964</v>
      </c>
      <c r="B2003" t="s">
        <v>74</v>
      </c>
      <c r="C2003">
        <v>2001</v>
      </c>
      <c r="D2003" t="s">
        <v>5</v>
      </c>
      <c r="E2003" t="s">
        <v>5</v>
      </c>
      <c r="F2003">
        <v>235125</v>
      </c>
      <c r="G2003">
        <v>2168</v>
      </c>
      <c r="H2003" t="s">
        <v>7</v>
      </c>
      <c r="I2003" s="1">
        <v>38899</v>
      </c>
      <c r="J2003" s="1"/>
      <c r="K2003" s="1" t="b">
        <f t="shared" si="31"/>
        <v>0</v>
      </c>
      <c r="N2003" s="10"/>
      <c r="O2003" s="10"/>
    </row>
    <row r="2004" spans="1:15" x14ac:dyDescent="0.25">
      <c r="A2004" t="s">
        <v>1965</v>
      </c>
      <c r="B2004" t="s">
        <v>87</v>
      </c>
      <c r="C2004">
        <v>2002</v>
      </c>
      <c r="D2004">
        <v>235073</v>
      </c>
      <c r="E2004">
        <v>193</v>
      </c>
      <c r="F2004" t="s">
        <v>5</v>
      </c>
      <c r="G2004" t="s">
        <v>5</v>
      </c>
      <c r="H2004" t="s">
        <v>7</v>
      </c>
      <c r="I2004" s="1">
        <v>36342</v>
      </c>
      <c r="J2004" s="1"/>
      <c r="K2004" s="1" t="b">
        <f t="shared" si="31"/>
        <v>0</v>
      </c>
      <c r="N2004" s="10"/>
      <c r="O2004" s="10"/>
    </row>
    <row r="2005" spans="1:15" x14ac:dyDescent="0.25">
      <c r="A2005" t="s">
        <v>4853</v>
      </c>
      <c r="B2005" t="s">
        <v>39</v>
      </c>
      <c r="C2005">
        <v>2003</v>
      </c>
      <c r="D2005">
        <v>234939</v>
      </c>
      <c r="E2005">
        <v>165</v>
      </c>
      <c r="F2005" t="s">
        <v>5</v>
      </c>
      <c r="G2005" t="s">
        <v>5</v>
      </c>
      <c r="H2005" t="s">
        <v>7</v>
      </c>
      <c r="I2005" s="1">
        <v>38534</v>
      </c>
      <c r="J2005" s="1"/>
      <c r="K2005" s="1" t="b">
        <f t="shared" si="31"/>
        <v>0</v>
      </c>
      <c r="N2005" s="10"/>
      <c r="O2005" s="10"/>
    </row>
    <row r="2006" spans="1:15" x14ac:dyDescent="0.25">
      <c r="A2006" t="s">
        <v>1966</v>
      </c>
      <c r="B2006" t="s">
        <v>1258</v>
      </c>
      <c r="C2006">
        <v>2004</v>
      </c>
      <c r="D2006">
        <v>234904</v>
      </c>
      <c r="E2006">
        <v>243</v>
      </c>
      <c r="F2006" t="s">
        <v>5</v>
      </c>
      <c r="G2006" t="s">
        <v>5</v>
      </c>
      <c r="H2006" t="s">
        <v>7</v>
      </c>
      <c r="I2006" s="1">
        <v>38899</v>
      </c>
      <c r="J2006" s="1"/>
      <c r="K2006" s="1" t="b">
        <f t="shared" si="31"/>
        <v>0</v>
      </c>
      <c r="N2006" s="10"/>
      <c r="O2006" s="10"/>
    </row>
    <row r="2007" spans="1:15" x14ac:dyDescent="0.25">
      <c r="A2007" t="s">
        <v>1967</v>
      </c>
      <c r="B2007" t="s">
        <v>112</v>
      </c>
      <c r="C2007">
        <v>2005</v>
      </c>
      <c r="D2007">
        <v>234622</v>
      </c>
      <c r="E2007" t="s">
        <v>5</v>
      </c>
      <c r="F2007" t="s">
        <v>5</v>
      </c>
      <c r="G2007" t="s">
        <v>5</v>
      </c>
      <c r="H2007" t="s">
        <v>3</v>
      </c>
      <c r="I2007" s="1">
        <v>34074</v>
      </c>
      <c r="J2007" s="1"/>
      <c r="K2007" s="1" t="b">
        <f t="shared" si="31"/>
        <v>0</v>
      </c>
      <c r="N2007" s="10"/>
      <c r="O2007" s="10"/>
    </row>
    <row r="2008" spans="1:15" x14ac:dyDescent="0.25">
      <c r="A2008" t="s">
        <v>1968</v>
      </c>
      <c r="B2008" t="s">
        <v>105</v>
      </c>
      <c r="C2008">
        <v>2006</v>
      </c>
      <c r="D2008">
        <v>219582</v>
      </c>
      <c r="E2008" t="s">
        <v>5</v>
      </c>
      <c r="F2008">
        <v>234581</v>
      </c>
      <c r="G2008" t="s">
        <v>5</v>
      </c>
      <c r="H2008" t="s">
        <v>3</v>
      </c>
      <c r="I2008" s="1">
        <v>33464</v>
      </c>
      <c r="J2008" s="1"/>
      <c r="K2008" s="1" t="b">
        <f t="shared" si="31"/>
        <v>0</v>
      </c>
      <c r="N2008" s="10"/>
      <c r="O2008" s="10"/>
    </row>
    <row r="2009" spans="1:15" x14ac:dyDescent="0.25">
      <c r="A2009" t="s">
        <v>1969</v>
      </c>
      <c r="B2009" t="s">
        <v>56</v>
      </c>
      <c r="C2009">
        <v>2007</v>
      </c>
      <c r="D2009">
        <v>197827</v>
      </c>
      <c r="E2009" t="s">
        <v>5</v>
      </c>
      <c r="F2009">
        <v>233920</v>
      </c>
      <c r="G2009" t="s">
        <v>5</v>
      </c>
      <c r="H2009" t="s">
        <v>7</v>
      </c>
      <c r="I2009" s="1">
        <v>38899</v>
      </c>
      <c r="J2009" s="1"/>
      <c r="K2009" s="1" t="b">
        <f t="shared" si="31"/>
        <v>0</v>
      </c>
      <c r="N2009" s="10"/>
      <c r="O2009" s="10"/>
    </row>
    <row r="2010" spans="1:15" x14ac:dyDescent="0.25">
      <c r="A2010" t="s">
        <v>1970</v>
      </c>
      <c r="B2010" t="s">
        <v>87</v>
      </c>
      <c r="C2010">
        <v>2008</v>
      </c>
      <c r="D2010">
        <v>233795</v>
      </c>
      <c r="E2010">
        <v>117</v>
      </c>
      <c r="F2010" t="s">
        <v>5</v>
      </c>
      <c r="G2010" t="s">
        <v>5</v>
      </c>
      <c r="H2010" t="s">
        <v>7</v>
      </c>
      <c r="I2010" s="1">
        <v>36342</v>
      </c>
      <c r="J2010" s="1"/>
      <c r="K2010" s="1" t="b">
        <f t="shared" si="31"/>
        <v>0</v>
      </c>
      <c r="N2010" s="10"/>
      <c r="O2010" s="10"/>
    </row>
    <row r="2011" spans="1:15" x14ac:dyDescent="0.25">
      <c r="A2011" t="s">
        <v>1971</v>
      </c>
      <c r="B2011" t="s">
        <v>1972</v>
      </c>
      <c r="C2011">
        <v>2009</v>
      </c>
      <c r="D2011">
        <v>233640</v>
      </c>
      <c r="E2011" t="s">
        <v>5</v>
      </c>
      <c r="F2011" t="s">
        <v>5</v>
      </c>
      <c r="G2011" t="s">
        <v>5</v>
      </c>
      <c r="H2011" t="s">
        <v>9</v>
      </c>
      <c r="I2011" s="1">
        <v>33465</v>
      </c>
      <c r="J2011" s="1"/>
      <c r="K2011" s="1" t="b">
        <f t="shared" si="31"/>
        <v>1</v>
      </c>
      <c r="N2011" s="10"/>
      <c r="O2011" s="10"/>
    </row>
    <row r="2012" spans="1:15" x14ac:dyDescent="0.25">
      <c r="A2012" t="s">
        <v>1973</v>
      </c>
      <c r="B2012" t="s">
        <v>67</v>
      </c>
      <c r="C2012">
        <v>2010</v>
      </c>
      <c r="D2012">
        <v>233537</v>
      </c>
      <c r="E2012" t="s">
        <v>5</v>
      </c>
      <c r="F2012" t="s">
        <v>5</v>
      </c>
      <c r="G2012" t="s">
        <v>5</v>
      </c>
      <c r="H2012" t="s">
        <v>3</v>
      </c>
      <c r="I2012" s="1">
        <v>35856</v>
      </c>
      <c r="J2012" s="1"/>
      <c r="K2012" s="1" t="b">
        <f t="shared" si="31"/>
        <v>0</v>
      </c>
      <c r="N2012" s="10"/>
      <c r="O2012" s="10"/>
    </row>
    <row r="2013" spans="1:15" x14ac:dyDescent="0.25">
      <c r="A2013" t="s">
        <v>1974</v>
      </c>
      <c r="B2013" t="s">
        <v>1975</v>
      </c>
      <c r="C2013">
        <v>2011</v>
      </c>
      <c r="D2013" t="s">
        <v>5</v>
      </c>
      <c r="E2013" t="s">
        <v>5</v>
      </c>
      <c r="F2013">
        <v>233529</v>
      </c>
      <c r="G2013" t="s">
        <v>5</v>
      </c>
      <c r="H2013" t="s">
        <v>3</v>
      </c>
      <c r="I2013" s="1">
        <v>37130</v>
      </c>
      <c r="J2013" s="1"/>
      <c r="K2013" s="1" t="b">
        <f t="shared" si="31"/>
        <v>1</v>
      </c>
      <c r="N2013" s="10"/>
      <c r="O2013" s="10"/>
    </row>
    <row r="2014" spans="1:15" x14ac:dyDescent="0.25">
      <c r="A2014" t="s">
        <v>1976</v>
      </c>
      <c r="B2014" t="s">
        <v>44</v>
      </c>
      <c r="C2014">
        <v>2012</v>
      </c>
      <c r="D2014">
        <v>221267</v>
      </c>
      <c r="E2014">
        <v>39</v>
      </c>
      <c r="F2014">
        <v>233480</v>
      </c>
      <c r="G2014">
        <v>41</v>
      </c>
      <c r="H2014" t="s">
        <v>3</v>
      </c>
      <c r="I2014" s="1">
        <v>36951</v>
      </c>
      <c r="J2014" s="1"/>
      <c r="K2014" s="1" t="b">
        <f t="shared" si="31"/>
        <v>0</v>
      </c>
      <c r="N2014" s="10"/>
      <c r="O2014" s="10"/>
    </row>
    <row r="2015" spans="1:15" x14ac:dyDescent="0.25">
      <c r="A2015" t="s">
        <v>1977</v>
      </c>
      <c r="B2015" t="s">
        <v>945</v>
      </c>
      <c r="C2015">
        <v>2013</v>
      </c>
      <c r="D2015">
        <v>233362</v>
      </c>
      <c r="E2015">
        <v>312</v>
      </c>
      <c r="F2015" t="s">
        <v>5</v>
      </c>
      <c r="G2015" t="s">
        <v>5</v>
      </c>
      <c r="H2015" t="s">
        <v>7</v>
      </c>
      <c r="I2015" s="1">
        <v>38899</v>
      </c>
      <c r="J2015" s="1"/>
      <c r="K2015" s="1" t="b">
        <f t="shared" si="31"/>
        <v>0</v>
      </c>
      <c r="N2015" s="10"/>
      <c r="O2015" s="10"/>
    </row>
    <row r="2016" spans="1:15" x14ac:dyDescent="0.25">
      <c r="A2016" t="s">
        <v>4727</v>
      </c>
      <c r="B2016" t="s">
        <v>333</v>
      </c>
      <c r="C2016">
        <v>2014</v>
      </c>
      <c r="D2016">
        <v>233280</v>
      </c>
      <c r="E2016" t="s">
        <v>5</v>
      </c>
      <c r="F2016" t="s">
        <v>5</v>
      </c>
      <c r="G2016" t="s">
        <v>5</v>
      </c>
      <c r="H2016" t="s">
        <v>6</v>
      </c>
      <c r="I2016" s="1">
        <v>35977</v>
      </c>
      <c r="J2016" s="1"/>
      <c r="K2016" s="1" t="b">
        <f t="shared" si="31"/>
        <v>0</v>
      </c>
      <c r="N2016" s="10"/>
      <c r="O2016" s="10"/>
    </row>
    <row r="2017" spans="1:15" x14ac:dyDescent="0.25">
      <c r="A2017" t="s">
        <v>4854</v>
      </c>
      <c r="B2017" t="s">
        <v>505</v>
      </c>
      <c r="C2017">
        <v>2015</v>
      </c>
      <c r="D2017">
        <v>233120</v>
      </c>
      <c r="E2017">
        <v>1492</v>
      </c>
      <c r="F2017" t="s">
        <v>5</v>
      </c>
      <c r="G2017" t="s">
        <v>5</v>
      </c>
      <c r="H2017" t="s">
        <v>7</v>
      </c>
      <c r="I2017" s="1">
        <v>38718</v>
      </c>
      <c r="J2017" s="1"/>
      <c r="K2017" s="1" t="b">
        <f t="shared" si="31"/>
        <v>0</v>
      </c>
      <c r="N2017" s="10"/>
      <c r="O2017" s="10"/>
    </row>
    <row r="2018" spans="1:15" x14ac:dyDescent="0.25">
      <c r="A2018" t="s">
        <v>1978</v>
      </c>
      <c r="B2018" t="s">
        <v>826</v>
      </c>
      <c r="C2018">
        <v>2016</v>
      </c>
      <c r="D2018">
        <v>232756</v>
      </c>
      <c r="E2018">
        <v>50</v>
      </c>
      <c r="F2018" t="s">
        <v>5</v>
      </c>
      <c r="G2018" t="s">
        <v>5</v>
      </c>
      <c r="H2018" t="s">
        <v>6</v>
      </c>
      <c r="I2018" s="1">
        <v>36708</v>
      </c>
      <c r="J2018" s="1"/>
      <c r="K2018" s="1" t="b">
        <f t="shared" si="31"/>
        <v>1</v>
      </c>
      <c r="N2018" s="10"/>
      <c r="O2018" s="10"/>
    </row>
    <row r="2019" spans="1:15" x14ac:dyDescent="0.25">
      <c r="A2019" t="s">
        <v>1979</v>
      </c>
      <c r="B2019" t="s">
        <v>46</v>
      </c>
      <c r="C2019">
        <v>2017</v>
      </c>
      <c r="D2019">
        <v>232560</v>
      </c>
      <c r="E2019">
        <v>6014</v>
      </c>
      <c r="F2019" t="s">
        <v>5</v>
      </c>
      <c r="G2019" t="s">
        <v>5</v>
      </c>
      <c r="H2019" t="s">
        <v>6</v>
      </c>
      <c r="I2019" s="1">
        <v>38534</v>
      </c>
      <c r="J2019" s="1"/>
      <c r="K2019" s="1" t="b">
        <f t="shared" si="31"/>
        <v>0</v>
      </c>
      <c r="N2019" s="10"/>
      <c r="O2019" s="10"/>
    </row>
    <row r="2020" spans="1:15" x14ac:dyDescent="0.25">
      <c r="A2020" t="s">
        <v>4855</v>
      </c>
      <c r="B2020" t="s">
        <v>39</v>
      </c>
      <c r="C2020">
        <v>2018</v>
      </c>
      <c r="D2020">
        <v>232146</v>
      </c>
      <c r="E2020">
        <v>251</v>
      </c>
      <c r="F2020" t="s">
        <v>5</v>
      </c>
      <c r="G2020" t="s">
        <v>5</v>
      </c>
      <c r="H2020" t="s">
        <v>7</v>
      </c>
      <c r="I2020" s="1">
        <v>38534</v>
      </c>
      <c r="J2020" s="1"/>
      <c r="K2020" s="1" t="b">
        <f t="shared" si="31"/>
        <v>0</v>
      </c>
      <c r="N2020" s="10"/>
      <c r="O2020" s="10"/>
    </row>
    <row r="2021" spans="1:15" x14ac:dyDescent="0.25">
      <c r="A2021" t="s">
        <v>1980</v>
      </c>
      <c r="B2021" t="s">
        <v>178</v>
      </c>
      <c r="C2021">
        <v>2019</v>
      </c>
      <c r="D2021">
        <v>216626</v>
      </c>
      <c r="E2021">
        <v>34</v>
      </c>
      <c r="F2021">
        <v>232040</v>
      </c>
      <c r="G2021">
        <v>90</v>
      </c>
      <c r="H2021" t="s">
        <v>7</v>
      </c>
      <c r="I2021" s="1">
        <v>38353</v>
      </c>
      <c r="J2021" s="1"/>
      <c r="K2021" s="1" t="b">
        <f t="shared" si="31"/>
        <v>0</v>
      </c>
      <c r="N2021" s="10"/>
      <c r="O2021" s="10"/>
    </row>
    <row r="2022" spans="1:15" x14ac:dyDescent="0.25">
      <c r="A2022" t="s">
        <v>1981</v>
      </c>
      <c r="B2022" t="s">
        <v>116</v>
      </c>
      <c r="C2022">
        <v>2020</v>
      </c>
      <c r="D2022">
        <v>231978</v>
      </c>
      <c r="E2022" t="s">
        <v>5</v>
      </c>
      <c r="F2022" t="s">
        <v>5</v>
      </c>
      <c r="G2022" t="s">
        <v>5</v>
      </c>
      <c r="H2022" t="s">
        <v>3</v>
      </c>
      <c r="I2022" s="1">
        <v>38245</v>
      </c>
      <c r="J2022" s="1"/>
      <c r="K2022" s="1" t="b">
        <f t="shared" si="31"/>
        <v>0</v>
      </c>
      <c r="N2022" s="10"/>
      <c r="O2022" s="10"/>
    </row>
    <row r="2023" spans="1:15" x14ac:dyDescent="0.25">
      <c r="A2023" t="s">
        <v>1982</v>
      </c>
      <c r="B2023" t="s">
        <v>44</v>
      </c>
      <c r="C2023">
        <v>2021</v>
      </c>
      <c r="D2023">
        <v>231972</v>
      </c>
      <c r="E2023">
        <v>24</v>
      </c>
      <c r="F2023" t="s">
        <v>5</v>
      </c>
      <c r="G2023" t="s">
        <v>5</v>
      </c>
      <c r="H2023" t="s">
        <v>3</v>
      </c>
      <c r="I2023" s="1">
        <v>36951</v>
      </c>
      <c r="J2023" s="1"/>
      <c r="K2023" s="1" t="b">
        <f t="shared" si="31"/>
        <v>0</v>
      </c>
      <c r="N2023" s="10"/>
      <c r="O2023" s="10"/>
    </row>
    <row r="2024" spans="1:15" x14ac:dyDescent="0.25">
      <c r="A2024" t="s">
        <v>4856</v>
      </c>
      <c r="B2024" t="s">
        <v>39</v>
      </c>
      <c r="C2024">
        <v>2022</v>
      </c>
      <c r="D2024">
        <v>231962</v>
      </c>
      <c r="E2024">
        <v>285</v>
      </c>
      <c r="F2024" t="s">
        <v>5</v>
      </c>
      <c r="G2024" t="s">
        <v>5</v>
      </c>
      <c r="H2024" t="s">
        <v>7</v>
      </c>
      <c r="I2024" s="1">
        <v>38534</v>
      </c>
      <c r="J2024" s="1"/>
      <c r="K2024" s="1" t="b">
        <f t="shared" si="31"/>
        <v>0</v>
      </c>
      <c r="N2024" s="10"/>
      <c r="O2024" s="10"/>
    </row>
    <row r="2025" spans="1:15" x14ac:dyDescent="0.25">
      <c r="A2025" t="s">
        <v>4857</v>
      </c>
      <c r="B2025" t="s">
        <v>39</v>
      </c>
      <c r="C2025">
        <v>2023</v>
      </c>
      <c r="D2025">
        <v>231954</v>
      </c>
      <c r="E2025">
        <v>139</v>
      </c>
      <c r="F2025" t="s">
        <v>5</v>
      </c>
      <c r="G2025" t="s">
        <v>5</v>
      </c>
      <c r="H2025" t="s">
        <v>7</v>
      </c>
      <c r="I2025" s="1">
        <v>38534</v>
      </c>
      <c r="J2025" s="1"/>
      <c r="K2025" s="1" t="b">
        <f t="shared" si="31"/>
        <v>0</v>
      </c>
      <c r="N2025" s="10"/>
      <c r="O2025" s="10"/>
    </row>
    <row r="2026" spans="1:15" x14ac:dyDescent="0.25">
      <c r="A2026" t="s">
        <v>1983</v>
      </c>
      <c r="B2026" t="s">
        <v>72</v>
      </c>
      <c r="C2026">
        <v>2024</v>
      </c>
      <c r="D2026" t="s">
        <v>5</v>
      </c>
      <c r="E2026" t="s">
        <v>5</v>
      </c>
      <c r="F2026">
        <v>231659</v>
      </c>
      <c r="G2026" t="s">
        <v>5</v>
      </c>
      <c r="H2026" t="s">
        <v>6</v>
      </c>
      <c r="I2026" s="1">
        <v>37010</v>
      </c>
      <c r="J2026" s="1"/>
      <c r="K2026" s="1" t="b">
        <f t="shared" si="31"/>
        <v>0</v>
      </c>
      <c r="N2026" s="10"/>
      <c r="O2026" s="10"/>
    </row>
    <row r="2027" spans="1:15" x14ac:dyDescent="0.25">
      <c r="A2027" t="s">
        <v>1984</v>
      </c>
      <c r="B2027" t="s">
        <v>228</v>
      </c>
      <c r="C2027">
        <v>2025</v>
      </c>
      <c r="D2027">
        <v>231620</v>
      </c>
      <c r="E2027">
        <v>58</v>
      </c>
      <c r="F2027" t="s">
        <v>5</v>
      </c>
      <c r="G2027" t="s">
        <v>5</v>
      </c>
      <c r="H2027" t="s">
        <v>7</v>
      </c>
      <c r="I2027" s="1">
        <v>38899</v>
      </c>
      <c r="J2027" s="1"/>
      <c r="K2027" s="1" t="b">
        <f t="shared" si="31"/>
        <v>0</v>
      </c>
      <c r="N2027" s="10"/>
      <c r="O2027" s="10"/>
    </row>
    <row r="2028" spans="1:15" x14ac:dyDescent="0.25">
      <c r="A2028" t="s">
        <v>1985</v>
      </c>
      <c r="B2028" t="s">
        <v>44</v>
      </c>
      <c r="C2028">
        <v>2026</v>
      </c>
      <c r="D2028">
        <v>231515</v>
      </c>
      <c r="E2028" t="s">
        <v>5</v>
      </c>
      <c r="F2028" t="s">
        <v>5</v>
      </c>
      <c r="G2028" t="s">
        <v>5</v>
      </c>
      <c r="H2028" t="s">
        <v>3</v>
      </c>
      <c r="I2028" s="1">
        <v>36951</v>
      </c>
      <c r="J2028" s="1"/>
      <c r="K2028" s="1" t="b">
        <f t="shared" si="31"/>
        <v>0</v>
      </c>
      <c r="N2028" s="10"/>
      <c r="O2028" s="10"/>
    </row>
    <row r="2029" spans="1:15" x14ac:dyDescent="0.25">
      <c r="A2029" t="s">
        <v>4382</v>
      </c>
      <c r="B2029" t="s">
        <v>39</v>
      </c>
      <c r="C2029">
        <v>2027</v>
      </c>
      <c r="D2029">
        <v>231483</v>
      </c>
      <c r="E2029">
        <v>388</v>
      </c>
      <c r="F2029" t="s">
        <v>5</v>
      </c>
      <c r="G2029" t="s">
        <v>5</v>
      </c>
      <c r="H2029" t="s">
        <v>7</v>
      </c>
      <c r="I2029" s="1">
        <v>38534</v>
      </c>
      <c r="J2029" s="1"/>
      <c r="K2029" s="1" t="b">
        <f t="shared" si="31"/>
        <v>0</v>
      </c>
      <c r="N2029" s="10"/>
      <c r="O2029" s="10"/>
    </row>
    <row r="2030" spans="1:15" x14ac:dyDescent="0.25">
      <c r="A2030" t="s">
        <v>1986</v>
      </c>
      <c r="B2030" t="s">
        <v>44</v>
      </c>
      <c r="C2030">
        <v>2028</v>
      </c>
      <c r="D2030">
        <v>231182</v>
      </c>
      <c r="E2030">
        <v>51</v>
      </c>
      <c r="F2030" t="s">
        <v>5</v>
      </c>
      <c r="G2030" t="s">
        <v>5</v>
      </c>
      <c r="H2030" t="s">
        <v>3</v>
      </c>
      <c r="I2030" s="1">
        <v>36951</v>
      </c>
      <c r="J2030" s="1"/>
      <c r="K2030" s="1" t="b">
        <f t="shared" si="31"/>
        <v>0</v>
      </c>
      <c r="N2030" s="10"/>
      <c r="O2030" s="10"/>
    </row>
    <row r="2031" spans="1:15" x14ac:dyDescent="0.25">
      <c r="A2031" t="s">
        <v>1987</v>
      </c>
      <c r="B2031" t="s">
        <v>44</v>
      </c>
      <c r="C2031">
        <v>2029</v>
      </c>
      <c r="D2031">
        <v>230913</v>
      </c>
      <c r="E2031" t="s">
        <v>5</v>
      </c>
      <c r="F2031" t="s">
        <v>5</v>
      </c>
      <c r="G2031" t="s">
        <v>5</v>
      </c>
      <c r="H2031" t="s">
        <v>3</v>
      </c>
      <c r="I2031" s="1">
        <v>36951</v>
      </c>
      <c r="J2031" s="1"/>
      <c r="K2031" s="1" t="b">
        <f t="shared" si="31"/>
        <v>0</v>
      </c>
      <c r="N2031" s="10"/>
      <c r="O2031" s="10"/>
    </row>
    <row r="2032" spans="1:15" x14ac:dyDescent="0.25">
      <c r="A2032" t="s">
        <v>1988</v>
      </c>
      <c r="B2032" t="s">
        <v>54</v>
      </c>
      <c r="C2032">
        <v>2030</v>
      </c>
      <c r="D2032">
        <v>230834</v>
      </c>
      <c r="E2032" t="s">
        <v>5</v>
      </c>
      <c r="F2032" t="s">
        <v>5</v>
      </c>
      <c r="G2032" t="s">
        <v>5</v>
      </c>
      <c r="H2032" t="s">
        <v>9</v>
      </c>
      <c r="I2032" s="1">
        <v>36831</v>
      </c>
      <c r="J2032" s="1"/>
      <c r="K2032" s="1" t="b">
        <f t="shared" si="31"/>
        <v>0</v>
      </c>
      <c r="N2032" s="10"/>
      <c r="O2032" s="10"/>
    </row>
    <row r="2033" spans="1:15" x14ac:dyDescent="0.25">
      <c r="A2033" t="s">
        <v>1989</v>
      </c>
      <c r="B2033" t="s">
        <v>44</v>
      </c>
      <c r="C2033">
        <v>2031</v>
      </c>
      <c r="D2033">
        <v>230658</v>
      </c>
      <c r="E2033">
        <v>100</v>
      </c>
      <c r="F2033" t="s">
        <v>5</v>
      </c>
      <c r="G2033" t="s">
        <v>5</v>
      </c>
      <c r="H2033" t="s">
        <v>3</v>
      </c>
      <c r="I2033" s="1">
        <v>36951</v>
      </c>
      <c r="J2033" s="1"/>
      <c r="K2033" s="1" t="b">
        <f t="shared" si="31"/>
        <v>0</v>
      </c>
      <c r="N2033" s="10"/>
      <c r="O2033" s="10"/>
    </row>
    <row r="2034" spans="1:15" x14ac:dyDescent="0.25">
      <c r="A2034" t="s">
        <v>1990</v>
      </c>
      <c r="B2034" t="s">
        <v>194</v>
      </c>
      <c r="C2034">
        <v>2032</v>
      </c>
      <c r="D2034">
        <v>230628</v>
      </c>
      <c r="E2034">
        <v>41</v>
      </c>
      <c r="F2034" t="s">
        <v>5</v>
      </c>
      <c r="G2034" t="s">
        <v>5</v>
      </c>
      <c r="H2034" t="s">
        <v>6</v>
      </c>
      <c r="I2034" s="1">
        <v>38899</v>
      </c>
      <c r="J2034" s="1"/>
      <c r="K2034" s="1" t="b">
        <f t="shared" si="31"/>
        <v>0</v>
      </c>
      <c r="N2034" s="10"/>
      <c r="O2034" s="10"/>
    </row>
    <row r="2035" spans="1:15" x14ac:dyDescent="0.25">
      <c r="A2035" t="s">
        <v>1991</v>
      </c>
      <c r="B2035" t="s">
        <v>43</v>
      </c>
      <c r="C2035">
        <v>2033</v>
      </c>
      <c r="D2035">
        <v>230403</v>
      </c>
      <c r="E2035" t="s">
        <v>5</v>
      </c>
      <c r="F2035" t="s">
        <v>5</v>
      </c>
      <c r="G2035" t="s">
        <v>5</v>
      </c>
      <c r="H2035" t="s">
        <v>9</v>
      </c>
      <c r="I2035" s="1">
        <v>36800</v>
      </c>
      <c r="J2035" s="1"/>
      <c r="K2035" s="1" t="b">
        <f t="shared" si="31"/>
        <v>0</v>
      </c>
      <c r="N2035" s="10"/>
      <c r="O2035" s="10"/>
    </row>
    <row r="2036" spans="1:15" x14ac:dyDescent="0.25">
      <c r="A2036" t="s">
        <v>1992</v>
      </c>
      <c r="B2036" t="s">
        <v>62</v>
      </c>
      <c r="C2036">
        <v>2034</v>
      </c>
      <c r="D2036">
        <v>230223</v>
      </c>
      <c r="E2036" t="s">
        <v>5</v>
      </c>
      <c r="F2036" t="s">
        <v>5</v>
      </c>
      <c r="G2036" t="s">
        <v>5</v>
      </c>
      <c r="H2036" t="s">
        <v>6</v>
      </c>
      <c r="I2036" s="1">
        <v>37803</v>
      </c>
      <c r="J2036" s="1"/>
      <c r="K2036" s="1" t="b">
        <f t="shared" si="31"/>
        <v>0</v>
      </c>
      <c r="N2036" s="10"/>
      <c r="O2036" s="10"/>
    </row>
    <row r="2037" spans="1:15" x14ac:dyDescent="0.25">
      <c r="A2037" t="s">
        <v>1993</v>
      </c>
      <c r="B2037" t="s">
        <v>178</v>
      </c>
      <c r="C2037">
        <v>2035</v>
      </c>
      <c r="D2037">
        <v>230222</v>
      </c>
      <c r="E2037">
        <v>44</v>
      </c>
      <c r="F2037" t="s">
        <v>5</v>
      </c>
      <c r="G2037" t="s">
        <v>5</v>
      </c>
      <c r="H2037" t="s">
        <v>7</v>
      </c>
      <c r="I2037" s="1">
        <v>38353</v>
      </c>
      <c r="J2037" s="1"/>
      <c r="K2037" s="1" t="b">
        <f t="shared" si="31"/>
        <v>0</v>
      </c>
      <c r="N2037" s="10"/>
      <c r="O2037" s="10"/>
    </row>
    <row r="2038" spans="1:15" x14ac:dyDescent="0.25">
      <c r="A2038" t="s">
        <v>1994</v>
      </c>
      <c r="B2038" t="s">
        <v>80</v>
      </c>
      <c r="C2038">
        <v>2036</v>
      </c>
      <c r="D2038">
        <v>230146</v>
      </c>
      <c r="E2038" t="s">
        <v>5</v>
      </c>
      <c r="F2038" t="s">
        <v>5</v>
      </c>
      <c r="G2038" t="s">
        <v>5</v>
      </c>
      <c r="H2038" t="s">
        <v>3</v>
      </c>
      <c r="I2038" s="1">
        <v>38551</v>
      </c>
      <c r="J2038" s="1"/>
      <c r="K2038" s="1" t="b">
        <f t="shared" si="31"/>
        <v>0</v>
      </c>
      <c r="N2038" s="10"/>
      <c r="O2038" s="10"/>
    </row>
    <row r="2039" spans="1:15" x14ac:dyDescent="0.25">
      <c r="A2039" t="s">
        <v>1995</v>
      </c>
      <c r="B2039" t="s">
        <v>383</v>
      </c>
      <c r="C2039">
        <v>2037</v>
      </c>
      <c r="D2039">
        <v>230070</v>
      </c>
      <c r="E2039" t="s">
        <v>5</v>
      </c>
      <c r="F2039" t="s">
        <v>5</v>
      </c>
      <c r="G2039" t="s">
        <v>5</v>
      </c>
      <c r="H2039" t="s">
        <v>6</v>
      </c>
      <c r="I2039" s="1">
        <v>38718</v>
      </c>
      <c r="J2039" s="1"/>
      <c r="K2039" s="1" t="b">
        <f t="shared" si="31"/>
        <v>0</v>
      </c>
      <c r="N2039" s="10"/>
      <c r="O2039" s="10"/>
    </row>
    <row r="2040" spans="1:15" x14ac:dyDescent="0.25">
      <c r="A2040" t="s">
        <v>4858</v>
      </c>
      <c r="B2040" t="s">
        <v>142</v>
      </c>
      <c r="C2040">
        <v>2038</v>
      </c>
      <c r="D2040">
        <v>229788</v>
      </c>
      <c r="E2040" t="s">
        <v>5</v>
      </c>
      <c r="F2040" t="s">
        <v>5</v>
      </c>
      <c r="G2040" t="s">
        <v>5</v>
      </c>
      <c r="H2040" t="s">
        <v>9</v>
      </c>
      <c r="I2040" s="1">
        <v>35971</v>
      </c>
      <c r="J2040" s="1"/>
      <c r="K2040" s="1" t="b">
        <f t="shared" si="31"/>
        <v>0</v>
      </c>
      <c r="N2040" s="10"/>
      <c r="O2040" s="10"/>
    </row>
    <row r="2041" spans="1:15" x14ac:dyDescent="0.25">
      <c r="A2041" t="s">
        <v>1996</v>
      </c>
      <c r="B2041" t="s">
        <v>46</v>
      </c>
      <c r="C2041">
        <v>2039</v>
      </c>
      <c r="D2041">
        <v>229787</v>
      </c>
      <c r="E2041">
        <v>2108</v>
      </c>
      <c r="F2041" t="s">
        <v>5</v>
      </c>
      <c r="G2041" t="s">
        <v>5</v>
      </c>
      <c r="H2041" t="s">
        <v>6</v>
      </c>
      <c r="I2041" s="1">
        <v>38534</v>
      </c>
      <c r="J2041" s="1"/>
      <c r="K2041" s="1" t="b">
        <f t="shared" si="31"/>
        <v>0</v>
      </c>
      <c r="N2041" s="10"/>
      <c r="O2041" s="10"/>
    </row>
    <row r="2042" spans="1:15" x14ac:dyDescent="0.25">
      <c r="A2042" t="s">
        <v>1997</v>
      </c>
      <c r="B2042" t="s">
        <v>44</v>
      </c>
      <c r="C2042">
        <v>2040</v>
      </c>
      <c r="D2042">
        <v>229714</v>
      </c>
      <c r="E2042">
        <v>110</v>
      </c>
      <c r="F2042" t="s">
        <v>5</v>
      </c>
      <c r="G2042" t="s">
        <v>5</v>
      </c>
      <c r="H2042" t="s">
        <v>3</v>
      </c>
      <c r="I2042" s="1">
        <v>36951</v>
      </c>
      <c r="J2042" s="1"/>
      <c r="K2042" s="1" t="b">
        <f t="shared" si="31"/>
        <v>0</v>
      </c>
      <c r="N2042" s="10"/>
      <c r="O2042" s="10"/>
    </row>
    <row r="2043" spans="1:15" x14ac:dyDescent="0.25">
      <c r="A2043" t="s">
        <v>1998</v>
      </c>
      <c r="B2043" t="s">
        <v>112</v>
      </c>
      <c r="C2043">
        <v>2041</v>
      </c>
      <c r="D2043">
        <v>229425</v>
      </c>
      <c r="E2043" t="s">
        <v>5</v>
      </c>
      <c r="F2043" t="s">
        <v>5</v>
      </c>
      <c r="G2043" t="s">
        <v>5</v>
      </c>
      <c r="H2043" t="s">
        <v>3</v>
      </c>
      <c r="I2043" s="1">
        <v>34074</v>
      </c>
      <c r="J2043" s="1"/>
      <c r="K2043" s="1" t="b">
        <f t="shared" si="31"/>
        <v>0</v>
      </c>
      <c r="N2043" s="10"/>
      <c r="O2043" s="10"/>
    </row>
    <row r="2044" spans="1:15" x14ac:dyDescent="0.25">
      <c r="A2044" t="s">
        <v>1999</v>
      </c>
      <c r="B2044" t="s">
        <v>44</v>
      </c>
      <c r="C2044">
        <v>2042</v>
      </c>
      <c r="D2044">
        <v>134009</v>
      </c>
      <c r="E2044" t="s">
        <v>5</v>
      </c>
      <c r="F2044">
        <v>229323</v>
      </c>
      <c r="G2044" t="s">
        <v>5</v>
      </c>
      <c r="H2044" t="s">
        <v>3</v>
      </c>
      <c r="I2044" s="1">
        <v>36951</v>
      </c>
      <c r="J2044" s="1"/>
      <c r="K2044" s="1" t="b">
        <f t="shared" si="31"/>
        <v>0</v>
      </c>
      <c r="N2044" s="10"/>
      <c r="O2044" s="10"/>
    </row>
    <row r="2045" spans="1:15" x14ac:dyDescent="0.25">
      <c r="A2045" t="s">
        <v>2000</v>
      </c>
      <c r="B2045" t="s">
        <v>44</v>
      </c>
      <c r="C2045">
        <v>2043</v>
      </c>
      <c r="D2045">
        <v>225468</v>
      </c>
      <c r="E2045" t="s">
        <v>5</v>
      </c>
      <c r="F2045">
        <v>229323</v>
      </c>
      <c r="G2045" t="s">
        <v>5</v>
      </c>
      <c r="H2045" t="s">
        <v>3</v>
      </c>
      <c r="I2045" s="1">
        <v>36951</v>
      </c>
      <c r="J2045" s="1"/>
      <c r="K2045" s="1" t="b">
        <f t="shared" si="31"/>
        <v>0</v>
      </c>
      <c r="N2045" s="10"/>
      <c r="O2045" s="10"/>
    </row>
    <row r="2046" spans="1:15" x14ac:dyDescent="0.25">
      <c r="A2046" t="s">
        <v>2001</v>
      </c>
      <c r="B2046" t="s">
        <v>44</v>
      </c>
      <c r="C2046">
        <v>2044</v>
      </c>
      <c r="D2046">
        <v>173542</v>
      </c>
      <c r="E2046">
        <v>15</v>
      </c>
      <c r="F2046">
        <v>229243</v>
      </c>
      <c r="G2046">
        <v>24</v>
      </c>
      <c r="H2046" t="s">
        <v>3</v>
      </c>
      <c r="I2046" s="1">
        <v>36951</v>
      </c>
      <c r="J2046" s="1"/>
      <c r="K2046" s="1" t="b">
        <f t="shared" si="31"/>
        <v>0</v>
      </c>
      <c r="N2046" s="10"/>
      <c r="O2046" s="10"/>
    </row>
    <row r="2047" spans="1:15" x14ac:dyDescent="0.25">
      <c r="A2047" t="s">
        <v>2002</v>
      </c>
      <c r="B2047" t="s">
        <v>144</v>
      </c>
      <c r="C2047">
        <v>2045</v>
      </c>
      <c r="D2047">
        <v>229172</v>
      </c>
      <c r="E2047" t="s">
        <v>5</v>
      </c>
      <c r="F2047" t="s">
        <v>5</v>
      </c>
      <c r="G2047" t="s">
        <v>5</v>
      </c>
      <c r="H2047" t="s">
        <v>3</v>
      </c>
      <c r="I2047" t="s">
        <v>11</v>
      </c>
      <c r="K2047" s="1" t="b">
        <f t="shared" si="31"/>
        <v>0</v>
      </c>
      <c r="N2047" s="10"/>
      <c r="O2047" s="10"/>
    </row>
    <row r="2048" spans="1:15" x14ac:dyDescent="0.25">
      <c r="A2048" t="s">
        <v>2003</v>
      </c>
      <c r="B2048" t="s">
        <v>36</v>
      </c>
      <c r="C2048">
        <v>2046</v>
      </c>
      <c r="D2048">
        <v>228420</v>
      </c>
      <c r="E2048">
        <v>36</v>
      </c>
      <c r="F2048" t="s">
        <v>5</v>
      </c>
      <c r="G2048" t="s">
        <v>5</v>
      </c>
      <c r="H2048" t="s">
        <v>3</v>
      </c>
      <c r="I2048" s="1">
        <v>38626</v>
      </c>
      <c r="J2048" s="1"/>
      <c r="K2048" s="1" t="b">
        <f t="shared" si="31"/>
        <v>0</v>
      </c>
      <c r="N2048" s="10"/>
      <c r="O2048" s="10"/>
    </row>
    <row r="2049" spans="1:15" x14ac:dyDescent="0.25">
      <c r="A2049" t="s">
        <v>4859</v>
      </c>
      <c r="B2049" t="s">
        <v>41</v>
      </c>
      <c r="C2049">
        <v>2047</v>
      </c>
      <c r="D2049">
        <v>228232</v>
      </c>
      <c r="E2049">
        <v>1039</v>
      </c>
      <c r="F2049" t="s">
        <v>5</v>
      </c>
      <c r="G2049" t="s">
        <v>5</v>
      </c>
      <c r="H2049" t="s">
        <v>3</v>
      </c>
      <c r="I2049" s="1">
        <v>36831</v>
      </c>
      <c r="J2049" s="1"/>
      <c r="K2049" s="1" t="b">
        <f t="shared" si="31"/>
        <v>0</v>
      </c>
      <c r="N2049" s="10"/>
      <c r="O2049" s="10"/>
    </row>
    <row r="2050" spans="1:15" x14ac:dyDescent="0.25">
      <c r="A2050" t="s">
        <v>2004</v>
      </c>
      <c r="B2050" t="s">
        <v>41</v>
      </c>
      <c r="C2050">
        <v>2048</v>
      </c>
      <c r="D2050">
        <v>228206</v>
      </c>
      <c r="E2050" t="s">
        <v>5</v>
      </c>
      <c r="F2050" t="s">
        <v>5</v>
      </c>
      <c r="G2050" t="s">
        <v>5</v>
      </c>
      <c r="H2050" t="s">
        <v>3</v>
      </c>
      <c r="I2050" s="1">
        <v>36831</v>
      </c>
      <c r="J2050" s="1"/>
      <c r="K2050" s="1" t="b">
        <f t="shared" si="31"/>
        <v>0</v>
      </c>
      <c r="N2050" s="10"/>
      <c r="O2050" s="10"/>
    </row>
    <row r="2051" spans="1:15" x14ac:dyDescent="0.25">
      <c r="A2051" t="s">
        <v>2005</v>
      </c>
      <c r="B2051" t="s">
        <v>105</v>
      </c>
      <c r="C2051">
        <v>2049</v>
      </c>
      <c r="D2051">
        <v>228119</v>
      </c>
      <c r="E2051" t="s">
        <v>5</v>
      </c>
      <c r="F2051" t="s">
        <v>5</v>
      </c>
      <c r="G2051" t="s">
        <v>5</v>
      </c>
      <c r="H2051" t="s">
        <v>3</v>
      </c>
      <c r="I2051" s="1">
        <v>33464</v>
      </c>
      <c r="J2051" s="1"/>
      <c r="K2051" s="1" t="b">
        <f t="shared" ref="K2051:K2114" si="32">EXACT(A2051,UPPER(A2051))</f>
        <v>0</v>
      </c>
      <c r="N2051" s="10"/>
      <c r="O2051" s="10"/>
    </row>
    <row r="2052" spans="1:15" x14ac:dyDescent="0.25">
      <c r="A2052" t="s">
        <v>2006</v>
      </c>
      <c r="B2052" t="s">
        <v>62</v>
      </c>
      <c r="C2052">
        <v>2050</v>
      </c>
      <c r="D2052">
        <v>228013</v>
      </c>
      <c r="E2052" t="s">
        <v>5</v>
      </c>
      <c r="F2052" t="s">
        <v>5</v>
      </c>
      <c r="G2052" t="s">
        <v>5</v>
      </c>
      <c r="H2052" t="s">
        <v>6</v>
      </c>
      <c r="I2052" s="1">
        <v>37803</v>
      </c>
      <c r="J2052" s="1"/>
      <c r="K2052" s="1" t="b">
        <f t="shared" si="32"/>
        <v>0</v>
      </c>
      <c r="N2052" s="10"/>
      <c r="O2052" s="10"/>
    </row>
    <row r="2053" spans="1:15" x14ac:dyDescent="0.25">
      <c r="A2053" t="s">
        <v>2007</v>
      </c>
      <c r="B2053" t="s">
        <v>170</v>
      </c>
      <c r="C2053">
        <v>2051</v>
      </c>
      <c r="D2053">
        <v>227915</v>
      </c>
      <c r="E2053" t="s">
        <v>5</v>
      </c>
      <c r="F2053" t="s">
        <v>5</v>
      </c>
      <c r="G2053" t="s">
        <v>5</v>
      </c>
      <c r="H2053" t="s">
        <v>6</v>
      </c>
      <c r="I2053" s="1">
        <v>36342</v>
      </c>
      <c r="J2053" s="1"/>
      <c r="K2053" s="1" t="b">
        <f t="shared" si="32"/>
        <v>0</v>
      </c>
      <c r="N2053" s="10"/>
      <c r="O2053" s="10"/>
    </row>
    <row r="2054" spans="1:15" x14ac:dyDescent="0.25">
      <c r="A2054" t="s">
        <v>2008</v>
      </c>
      <c r="B2054" t="s">
        <v>54</v>
      </c>
      <c r="C2054">
        <v>2052</v>
      </c>
      <c r="D2054">
        <v>227773</v>
      </c>
      <c r="E2054" t="s">
        <v>5</v>
      </c>
      <c r="F2054" t="s">
        <v>5</v>
      </c>
      <c r="G2054" t="s">
        <v>5</v>
      </c>
      <c r="H2054" t="s">
        <v>9</v>
      </c>
      <c r="I2054" s="1">
        <v>36831</v>
      </c>
      <c r="J2054" s="1"/>
      <c r="K2054" s="1" t="b">
        <f t="shared" si="32"/>
        <v>0</v>
      </c>
      <c r="N2054" s="10"/>
      <c r="O2054" s="10"/>
    </row>
    <row r="2055" spans="1:15" x14ac:dyDescent="0.25">
      <c r="A2055" t="s">
        <v>2009</v>
      </c>
      <c r="B2055" t="s">
        <v>168</v>
      </c>
      <c r="C2055">
        <v>2053</v>
      </c>
      <c r="D2055">
        <v>227684</v>
      </c>
      <c r="E2055">
        <v>1065</v>
      </c>
      <c r="F2055" t="s">
        <v>5</v>
      </c>
      <c r="G2055" t="s">
        <v>5</v>
      </c>
      <c r="H2055" t="s">
        <v>6</v>
      </c>
      <c r="I2055" s="1">
        <v>35977</v>
      </c>
      <c r="J2055" s="1"/>
      <c r="K2055" s="1" t="b">
        <f t="shared" si="32"/>
        <v>0</v>
      </c>
      <c r="N2055" s="10"/>
      <c r="O2055" s="10"/>
    </row>
    <row r="2056" spans="1:15" x14ac:dyDescent="0.25">
      <c r="A2056" t="s">
        <v>2010</v>
      </c>
      <c r="B2056" t="s">
        <v>36</v>
      </c>
      <c r="C2056">
        <v>2054</v>
      </c>
      <c r="D2056">
        <v>227627</v>
      </c>
      <c r="E2056">
        <v>919</v>
      </c>
      <c r="F2056" t="s">
        <v>5</v>
      </c>
      <c r="G2056" t="s">
        <v>5</v>
      </c>
      <c r="H2056" t="s">
        <v>3</v>
      </c>
      <c r="I2056" s="1">
        <v>38626</v>
      </c>
      <c r="J2056" s="1"/>
      <c r="K2056" s="1" t="b">
        <f t="shared" si="32"/>
        <v>0</v>
      </c>
      <c r="N2056" s="10"/>
      <c r="O2056" s="10"/>
    </row>
    <row r="2057" spans="1:15" x14ac:dyDescent="0.25">
      <c r="A2057" t="s">
        <v>2011</v>
      </c>
      <c r="B2057" t="s">
        <v>108</v>
      </c>
      <c r="C2057">
        <v>2055</v>
      </c>
      <c r="D2057">
        <v>227568</v>
      </c>
      <c r="E2057">
        <v>2768</v>
      </c>
      <c r="F2057" t="s">
        <v>5</v>
      </c>
      <c r="G2057" t="s">
        <v>5</v>
      </c>
      <c r="H2057" t="s">
        <v>7</v>
      </c>
      <c r="I2057" s="1">
        <v>38718</v>
      </c>
      <c r="J2057" s="1"/>
      <c r="K2057" s="1" t="b">
        <f t="shared" si="32"/>
        <v>0</v>
      </c>
      <c r="N2057" s="10"/>
      <c r="O2057" s="10"/>
    </row>
    <row r="2058" spans="1:15" x14ac:dyDescent="0.25">
      <c r="A2058" t="s">
        <v>2012</v>
      </c>
      <c r="B2058" t="s">
        <v>62</v>
      </c>
      <c r="C2058">
        <v>2056</v>
      </c>
      <c r="D2058">
        <v>227428</v>
      </c>
      <c r="E2058" t="s">
        <v>5</v>
      </c>
      <c r="F2058" t="s">
        <v>5</v>
      </c>
      <c r="G2058" t="s">
        <v>5</v>
      </c>
      <c r="H2058" t="s">
        <v>6</v>
      </c>
      <c r="I2058" s="1">
        <v>37803</v>
      </c>
      <c r="J2058" s="1"/>
      <c r="K2058" s="1" t="b">
        <f t="shared" si="32"/>
        <v>0</v>
      </c>
      <c r="N2058" s="10"/>
      <c r="O2058" s="10"/>
    </row>
    <row r="2059" spans="1:15" x14ac:dyDescent="0.25">
      <c r="A2059" t="s">
        <v>2013</v>
      </c>
      <c r="B2059" t="s">
        <v>85</v>
      </c>
      <c r="C2059">
        <v>2057</v>
      </c>
      <c r="D2059" t="s">
        <v>5</v>
      </c>
      <c r="E2059" t="s">
        <v>5</v>
      </c>
      <c r="F2059">
        <v>227204</v>
      </c>
      <c r="G2059">
        <v>22</v>
      </c>
      <c r="H2059" t="s">
        <v>3</v>
      </c>
      <c r="I2059" s="1">
        <v>36913</v>
      </c>
      <c r="J2059" s="1"/>
      <c r="K2059" s="1" t="b">
        <f t="shared" si="32"/>
        <v>0</v>
      </c>
      <c r="N2059" s="10"/>
      <c r="O2059" s="10"/>
    </row>
    <row r="2060" spans="1:15" x14ac:dyDescent="0.25">
      <c r="A2060" t="s">
        <v>2014</v>
      </c>
      <c r="B2060" t="s">
        <v>48</v>
      </c>
      <c r="C2060">
        <v>2058</v>
      </c>
      <c r="D2060" t="s">
        <v>5</v>
      </c>
      <c r="E2060" t="s">
        <v>5</v>
      </c>
      <c r="F2060">
        <v>227198</v>
      </c>
      <c r="G2060" t="s">
        <v>5</v>
      </c>
      <c r="H2060" t="s">
        <v>7</v>
      </c>
      <c r="I2060" s="1">
        <v>38899</v>
      </c>
      <c r="J2060" s="1"/>
      <c r="K2060" s="1" t="b">
        <f t="shared" si="32"/>
        <v>0</v>
      </c>
      <c r="N2060" s="10"/>
      <c r="O2060" s="10"/>
    </row>
    <row r="2061" spans="1:15" x14ac:dyDescent="0.25">
      <c r="A2061" t="s">
        <v>2015</v>
      </c>
      <c r="B2061" t="s">
        <v>112</v>
      </c>
      <c r="C2061">
        <v>2059</v>
      </c>
      <c r="D2061">
        <v>227183</v>
      </c>
      <c r="E2061" t="s">
        <v>5</v>
      </c>
      <c r="F2061" t="s">
        <v>5</v>
      </c>
      <c r="G2061" t="s">
        <v>5</v>
      </c>
      <c r="H2061" t="s">
        <v>3</v>
      </c>
      <c r="I2061" s="1">
        <v>34074</v>
      </c>
      <c r="J2061" s="1"/>
      <c r="K2061" s="1" t="b">
        <f t="shared" si="32"/>
        <v>0</v>
      </c>
      <c r="N2061" s="10"/>
      <c r="O2061" s="10"/>
    </row>
    <row r="2062" spans="1:15" x14ac:dyDescent="0.25">
      <c r="A2062" t="s">
        <v>2016</v>
      </c>
      <c r="B2062" t="s">
        <v>44</v>
      </c>
      <c r="C2062">
        <v>2060</v>
      </c>
      <c r="D2062">
        <v>154164</v>
      </c>
      <c r="E2062">
        <v>50</v>
      </c>
      <c r="F2062">
        <v>226966</v>
      </c>
      <c r="G2062">
        <v>90</v>
      </c>
      <c r="H2062" t="s">
        <v>3</v>
      </c>
      <c r="I2062" s="1">
        <v>36951</v>
      </c>
      <c r="J2062" s="1"/>
      <c r="K2062" s="1" t="b">
        <f t="shared" si="32"/>
        <v>0</v>
      </c>
      <c r="N2062" s="10"/>
      <c r="O2062" s="10"/>
    </row>
    <row r="2063" spans="1:15" x14ac:dyDescent="0.25">
      <c r="A2063" t="s">
        <v>2017</v>
      </c>
      <c r="B2063" t="s">
        <v>72</v>
      </c>
      <c r="C2063">
        <v>2061</v>
      </c>
      <c r="D2063" t="s">
        <v>5</v>
      </c>
      <c r="E2063" t="s">
        <v>5</v>
      </c>
      <c r="F2063">
        <v>226871</v>
      </c>
      <c r="G2063" t="s">
        <v>5</v>
      </c>
      <c r="H2063" t="s">
        <v>6</v>
      </c>
      <c r="I2063" s="1">
        <v>37010</v>
      </c>
      <c r="J2063" s="1"/>
      <c r="K2063" s="1" t="b">
        <f t="shared" si="32"/>
        <v>0</v>
      </c>
      <c r="N2063" s="10"/>
      <c r="O2063" s="10"/>
    </row>
    <row r="2064" spans="1:15" x14ac:dyDescent="0.25">
      <c r="A2064" t="s">
        <v>2018</v>
      </c>
      <c r="B2064" t="s">
        <v>103</v>
      </c>
      <c r="C2064">
        <v>2062</v>
      </c>
      <c r="D2064">
        <v>226798</v>
      </c>
      <c r="E2064" t="s">
        <v>5</v>
      </c>
      <c r="F2064" t="s">
        <v>5</v>
      </c>
      <c r="G2064" t="s">
        <v>5</v>
      </c>
      <c r="H2064" t="s">
        <v>6</v>
      </c>
      <c r="I2064" s="1">
        <v>38898</v>
      </c>
      <c r="J2064" s="1"/>
      <c r="K2064" s="1" t="b">
        <f t="shared" si="32"/>
        <v>0</v>
      </c>
      <c r="N2064" s="10"/>
      <c r="O2064" s="10"/>
    </row>
    <row r="2065" spans="1:15" x14ac:dyDescent="0.25">
      <c r="A2065" t="s">
        <v>2019</v>
      </c>
      <c r="B2065" t="s">
        <v>56</v>
      </c>
      <c r="C2065">
        <v>2063</v>
      </c>
      <c r="D2065">
        <v>226778</v>
      </c>
      <c r="E2065" t="s">
        <v>5</v>
      </c>
      <c r="F2065" t="s">
        <v>5</v>
      </c>
      <c r="G2065" t="s">
        <v>5</v>
      </c>
      <c r="H2065" t="s">
        <v>7</v>
      </c>
      <c r="I2065" s="1">
        <v>38899</v>
      </c>
      <c r="J2065" s="1"/>
      <c r="K2065" s="1" t="b">
        <f t="shared" si="32"/>
        <v>0</v>
      </c>
      <c r="N2065" s="10"/>
      <c r="O2065" s="10"/>
    </row>
    <row r="2066" spans="1:15" x14ac:dyDescent="0.25">
      <c r="A2066" t="s">
        <v>2020</v>
      </c>
      <c r="B2066" t="s">
        <v>38</v>
      </c>
      <c r="C2066">
        <v>2064</v>
      </c>
      <c r="D2066">
        <v>226468</v>
      </c>
      <c r="E2066">
        <v>9</v>
      </c>
      <c r="F2066" t="s">
        <v>5</v>
      </c>
      <c r="G2066" t="s">
        <v>5</v>
      </c>
      <c r="H2066" t="s">
        <v>6</v>
      </c>
      <c r="I2066" s="1">
        <v>37803</v>
      </c>
      <c r="J2066" s="1"/>
      <c r="K2066" s="1" t="b">
        <f t="shared" si="32"/>
        <v>0</v>
      </c>
      <c r="N2066" s="10"/>
      <c r="O2066" s="10"/>
    </row>
    <row r="2067" spans="1:15" x14ac:dyDescent="0.25">
      <c r="A2067" t="s">
        <v>2021</v>
      </c>
      <c r="B2067" t="s">
        <v>185</v>
      </c>
      <c r="C2067">
        <v>2065</v>
      </c>
      <c r="D2067">
        <v>226372</v>
      </c>
      <c r="E2067">
        <v>112</v>
      </c>
      <c r="F2067" t="s">
        <v>5</v>
      </c>
      <c r="G2067" t="s">
        <v>5</v>
      </c>
      <c r="H2067" t="s">
        <v>6</v>
      </c>
      <c r="I2067" s="1">
        <v>38899</v>
      </c>
      <c r="J2067" s="1"/>
      <c r="K2067" s="1" t="b">
        <f t="shared" si="32"/>
        <v>0</v>
      </c>
      <c r="N2067" s="10"/>
      <c r="O2067" s="10"/>
    </row>
    <row r="2068" spans="1:15" x14ac:dyDescent="0.25">
      <c r="A2068" t="s">
        <v>4860</v>
      </c>
      <c r="B2068" t="s">
        <v>39</v>
      </c>
      <c r="C2068">
        <v>2066</v>
      </c>
      <c r="D2068">
        <v>226013</v>
      </c>
      <c r="E2068">
        <v>479</v>
      </c>
      <c r="F2068" t="s">
        <v>5</v>
      </c>
      <c r="G2068" t="s">
        <v>5</v>
      </c>
      <c r="H2068" t="s">
        <v>7</v>
      </c>
      <c r="I2068" s="1">
        <v>38534</v>
      </c>
      <c r="J2068" s="1"/>
      <c r="K2068" s="1" t="b">
        <f t="shared" si="32"/>
        <v>0</v>
      </c>
      <c r="N2068" s="10"/>
      <c r="O2068" s="10"/>
    </row>
    <row r="2069" spans="1:15" x14ac:dyDescent="0.25">
      <c r="A2069" t="s">
        <v>2022</v>
      </c>
      <c r="B2069" t="s">
        <v>44</v>
      </c>
      <c r="C2069">
        <v>2067</v>
      </c>
      <c r="D2069">
        <v>225816</v>
      </c>
      <c r="E2069" t="s">
        <v>5</v>
      </c>
      <c r="F2069" t="s">
        <v>5</v>
      </c>
      <c r="G2069" t="s">
        <v>5</v>
      </c>
      <c r="H2069" t="s">
        <v>3</v>
      </c>
      <c r="I2069" s="1">
        <v>36951</v>
      </c>
      <c r="J2069" s="1"/>
      <c r="K2069" s="1" t="b">
        <f t="shared" si="32"/>
        <v>0</v>
      </c>
      <c r="N2069" s="10"/>
      <c r="O2069" s="10"/>
    </row>
    <row r="2070" spans="1:15" x14ac:dyDescent="0.25">
      <c r="A2070" t="s">
        <v>2023</v>
      </c>
      <c r="B2070" t="s">
        <v>65</v>
      </c>
      <c r="C2070">
        <v>2068</v>
      </c>
      <c r="D2070">
        <v>225748</v>
      </c>
      <c r="E2070">
        <v>57</v>
      </c>
      <c r="F2070" t="s">
        <v>5</v>
      </c>
      <c r="G2070" t="s">
        <v>5</v>
      </c>
      <c r="H2070" t="s">
        <v>9</v>
      </c>
      <c r="I2070" s="1">
        <v>36227</v>
      </c>
      <c r="J2070" s="1"/>
      <c r="K2070" s="1" t="b">
        <f t="shared" si="32"/>
        <v>0</v>
      </c>
      <c r="N2070" s="10"/>
      <c r="O2070" s="10"/>
    </row>
    <row r="2071" spans="1:15" x14ac:dyDescent="0.25">
      <c r="A2071" t="s">
        <v>2024</v>
      </c>
      <c r="B2071" t="s">
        <v>56</v>
      </c>
      <c r="C2071">
        <v>2069</v>
      </c>
      <c r="D2071">
        <v>224190</v>
      </c>
      <c r="E2071" t="s">
        <v>5</v>
      </c>
      <c r="F2071">
        <v>225678</v>
      </c>
      <c r="G2071" t="s">
        <v>5</v>
      </c>
      <c r="H2071" t="s">
        <v>7</v>
      </c>
      <c r="I2071" s="1">
        <v>38899</v>
      </c>
      <c r="J2071" s="1"/>
      <c r="K2071" s="1" t="b">
        <f t="shared" si="32"/>
        <v>0</v>
      </c>
      <c r="N2071" s="10"/>
      <c r="O2071" s="10"/>
    </row>
    <row r="2072" spans="1:15" x14ac:dyDescent="0.25">
      <c r="A2072" t="s">
        <v>4861</v>
      </c>
      <c r="B2072" t="s">
        <v>155</v>
      </c>
      <c r="C2072">
        <v>2070</v>
      </c>
      <c r="D2072">
        <v>225500</v>
      </c>
      <c r="E2072" t="s">
        <v>5</v>
      </c>
      <c r="F2072" t="s">
        <v>5</v>
      </c>
      <c r="G2072" t="s">
        <v>5</v>
      </c>
      <c r="H2072" t="s">
        <v>6</v>
      </c>
      <c r="I2072" s="1">
        <v>32325</v>
      </c>
      <c r="J2072" s="1"/>
      <c r="K2072" s="1" t="b">
        <f t="shared" si="32"/>
        <v>0</v>
      </c>
      <c r="N2072" s="10"/>
      <c r="O2072" s="10"/>
    </row>
    <row r="2073" spans="1:15" x14ac:dyDescent="0.25">
      <c r="A2073" t="s">
        <v>2025</v>
      </c>
      <c r="B2073" t="s">
        <v>333</v>
      </c>
      <c r="C2073">
        <v>2071</v>
      </c>
      <c r="D2073">
        <v>225469</v>
      </c>
      <c r="E2073" t="s">
        <v>5</v>
      </c>
      <c r="F2073" t="s">
        <v>5</v>
      </c>
      <c r="G2073" t="s">
        <v>5</v>
      </c>
      <c r="H2073" t="s">
        <v>6</v>
      </c>
      <c r="I2073" s="1">
        <v>35977</v>
      </c>
      <c r="J2073" s="1"/>
      <c r="K2073" s="1" t="b">
        <f t="shared" si="32"/>
        <v>0</v>
      </c>
      <c r="N2073" s="10"/>
      <c r="O2073" s="10"/>
    </row>
    <row r="2074" spans="1:15" x14ac:dyDescent="0.25">
      <c r="A2074" t="s">
        <v>2026</v>
      </c>
      <c r="B2074" t="s">
        <v>46</v>
      </c>
      <c r="C2074">
        <v>2072</v>
      </c>
      <c r="D2074">
        <v>225405</v>
      </c>
      <c r="E2074" t="s">
        <v>5</v>
      </c>
      <c r="F2074" t="s">
        <v>5</v>
      </c>
      <c r="G2074" t="s">
        <v>5</v>
      </c>
      <c r="H2074" t="s">
        <v>6</v>
      </c>
      <c r="I2074" s="1">
        <v>38534</v>
      </c>
      <c r="J2074" s="1"/>
      <c r="K2074" s="1" t="b">
        <f t="shared" si="32"/>
        <v>0</v>
      </c>
      <c r="N2074" s="10"/>
      <c r="O2074" s="10"/>
    </row>
    <row r="2075" spans="1:15" x14ac:dyDescent="0.25">
      <c r="A2075" t="s">
        <v>2027</v>
      </c>
      <c r="B2075" t="s">
        <v>185</v>
      </c>
      <c r="C2075">
        <v>2073</v>
      </c>
      <c r="D2075">
        <v>225202</v>
      </c>
      <c r="E2075">
        <v>91</v>
      </c>
      <c r="F2075" t="s">
        <v>5</v>
      </c>
      <c r="G2075" t="s">
        <v>5</v>
      </c>
      <c r="H2075" t="s">
        <v>6</v>
      </c>
      <c r="I2075" s="1">
        <v>38899</v>
      </c>
      <c r="J2075" s="1"/>
      <c r="K2075" s="1" t="b">
        <f t="shared" si="32"/>
        <v>0</v>
      </c>
      <c r="N2075" s="10"/>
      <c r="O2075" s="10"/>
    </row>
    <row r="2076" spans="1:15" x14ac:dyDescent="0.25">
      <c r="A2076" t="s">
        <v>2028</v>
      </c>
      <c r="B2076" t="s">
        <v>44</v>
      </c>
      <c r="C2076">
        <v>2074</v>
      </c>
      <c r="D2076">
        <v>216213</v>
      </c>
      <c r="E2076">
        <v>28</v>
      </c>
      <c r="F2076">
        <v>225151</v>
      </c>
      <c r="G2076" t="s">
        <v>5</v>
      </c>
      <c r="H2076" t="s">
        <v>3</v>
      </c>
      <c r="I2076" s="1">
        <v>36951</v>
      </c>
      <c r="J2076" s="1"/>
      <c r="K2076" s="1" t="b">
        <f t="shared" si="32"/>
        <v>0</v>
      </c>
      <c r="N2076" s="10"/>
      <c r="O2076" s="10"/>
    </row>
    <row r="2077" spans="1:15" x14ac:dyDescent="0.25">
      <c r="A2077" t="s">
        <v>2029</v>
      </c>
      <c r="B2077" t="s">
        <v>54</v>
      </c>
      <c r="C2077">
        <v>2075</v>
      </c>
      <c r="D2077">
        <v>225123</v>
      </c>
      <c r="E2077" t="s">
        <v>5</v>
      </c>
      <c r="F2077" t="s">
        <v>5</v>
      </c>
      <c r="G2077" t="s">
        <v>5</v>
      </c>
      <c r="H2077" t="s">
        <v>9</v>
      </c>
      <c r="I2077" s="1">
        <v>36831</v>
      </c>
      <c r="J2077" s="1"/>
      <c r="K2077" s="1" t="b">
        <f t="shared" si="32"/>
        <v>0</v>
      </c>
      <c r="N2077" s="10"/>
      <c r="O2077" s="10"/>
    </row>
    <row r="2078" spans="1:15" x14ac:dyDescent="0.25">
      <c r="A2078" t="s">
        <v>2030</v>
      </c>
      <c r="B2078" t="s">
        <v>54</v>
      </c>
      <c r="C2078">
        <v>2076</v>
      </c>
      <c r="D2078">
        <v>224869</v>
      </c>
      <c r="E2078" t="s">
        <v>5</v>
      </c>
      <c r="F2078" t="s">
        <v>5</v>
      </c>
      <c r="G2078" t="s">
        <v>5</v>
      </c>
      <c r="H2078" t="s">
        <v>9</v>
      </c>
      <c r="I2078" s="1">
        <v>36831</v>
      </c>
      <c r="J2078" s="1"/>
      <c r="K2078" s="1" t="b">
        <f t="shared" si="32"/>
        <v>0</v>
      </c>
      <c r="N2078" s="10"/>
      <c r="O2078" s="10"/>
    </row>
    <row r="2079" spans="1:15" x14ac:dyDescent="0.25">
      <c r="A2079" t="s">
        <v>2031</v>
      </c>
      <c r="B2079" t="s">
        <v>2032</v>
      </c>
      <c r="C2079">
        <v>2077</v>
      </c>
      <c r="D2079" t="s">
        <v>5</v>
      </c>
      <c r="E2079" t="s">
        <v>5</v>
      </c>
      <c r="F2079">
        <v>224500</v>
      </c>
      <c r="G2079" t="s">
        <v>5</v>
      </c>
      <c r="H2079" t="s">
        <v>7</v>
      </c>
      <c r="I2079" s="1">
        <v>38718</v>
      </c>
      <c r="J2079" s="1"/>
      <c r="K2079" s="1" t="b">
        <f t="shared" si="32"/>
        <v>1</v>
      </c>
      <c r="N2079" s="10"/>
      <c r="O2079" s="10"/>
    </row>
    <row r="2080" spans="1:15" x14ac:dyDescent="0.25">
      <c r="A2080" t="s">
        <v>2033</v>
      </c>
      <c r="B2080" t="s">
        <v>38</v>
      </c>
      <c r="C2080">
        <v>2078</v>
      </c>
      <c r="D2080">
        <v>224446</v>
      </c>
      <c r="E2080">
        <v>80</v>
      </c>
      <c r="F2080" t="s">
        <v>5</v>
      </c>
      <c r="G2080" t="s">
        <v>5</v>
      </c>
      <c r="H2080" t="s">
        <v>6</v>
      </c>
      <c r="I2080" s="1">
        <v>37803</v>
      </c>
      <c r="J2080" s="1"/>
      <c r="K2080" s="1" t="b">
        <f t="shared" si="32"/>
        <v>0</v>
      </c>
      <c r="N2080" s="10"/>
      <c r="O2080" s="10"/>
    </row>
    <row r="2081" spans="1:15" x14ac:dyDescent="0.25">
      <c r="A2081" t="s">
        <v>2034</v>
      </c>
      <c r="B2081" t="s">
        <v>44</v>
      </c>
      <c r="C2081">
        <v>2079</v>
      </c>
      <c r="D2081">
        <v>161448</v>
      </c>
      <c r="E2081" t="s">
        <v>5</v>
      </c>
      <c r="F2081">
        <v>224392</v>
      </c>
      <c r="G2081">
        <v>19</v>
      </c>
      <c r="H2081" t="s">
        <v>3</v>
      </c>
      <c r="I2081" s="1">
        <v>36951</v>
      </c>
      <c r="J2081" s="1"/>
      <c r="K2081" s="1" t="b">
        <f t="shared" si="32"/>
        <v>0</v>
      </c>
      <c r="N2081" s="10"/>
      <c r="O2081" s="10"/>
    </row>
    <row r="2082" spans="1:15" x14ac:dyDescent="0.25">
      <c r="A2082" t="s">
        <v>2035</v>
      </c>
      <c r="B2082" t="s">
        <v>38</v>
      </c>
      <c r="C2082">
        <v>2080</v>
      </c>
      <c r="D2082">
        <v>224160</v>
      </c>
      <c r="E2082">
        <v>359</v>
      </c>
      <c r="F2082" t="s">
        <v>5</v>
      </c>
      <c r="G2082" t="s">
        <v>5</v>
      </c>
      <c r="H2082" t="s">
        <v>6</v>
      </c>
      <c r="I2082" s="1">
        <v>37803</v>
      </c>
      <c r="J2082" s="1"/>
      <c r="K2082" s="1" t="b">
        <f t="shared" si="32"/>
        <v>0</v>
      </c>
      <c r="N2082" s="10"/>
      <c r="O2082" s="10"/>
    </row>
    <row r="2083" spans="1:15" x14ac:dyDescent="0.25">
      <c r="A2083" t="s">
        <v>2036</v>
      </c>
      <c r="B2083" t="s">
        <v>46</v>
      </c>
      <c r="C2083">
        <v>2081</v>
      </c>
      <c r="D2083">
        <v>224093</v>
      </c>
      <c r="E2083">
        <v>1194</v>
      </c>
      <c r="F2083" t="s">
        <v>5</v>
      </c>
      <c r="G2083" t="s">
        <v>5</v>
      </c>
      <c r="H2083" t="s">
        <v>6</v>
      </c>
      <c r="I2083" s="1">
        <v>38534</v>
      </c>
      <c r="J2083" s="1"/>
      <c r="K2083" s="1" t="b">
        <f t="shared" si="32"/>
        <v>0</v>
      </c>
      <c r="N2083" s="10"/>
      <c r="O2083" s="10"/>
    </row>
    <row r="2084" spans="1:15" x14ac:dyDescent="0.25">
      <c r="A2084" t="s">
        <v>2037</v>
      </c>
      <c r="B2084" t="s">
        <v>2038</v>
      </c>
      <c r="C2084">
        <v>2082</v>
      </c>
      <c r="D2084">
        <v>223449</v>
      </c>
      <c r="E2084" t="s">
        <v>5</v>
      </c>
      <c r="F2084" t="s">
        <v>5</v>
      </c>
      <c r="G2084" t="s">
        <v>5</v>
      </c>
      <c r="H2084" t="s">
        <v>3</v>
      </c>
      <c r="I2084" s="1">
        <v>37809</v>
      </c>
      <c r="J2084" s="1"/>
      <c r="K2084" s="1" t="b">
        <f t="shared" si="32"/>
        <v>0</v>
      </c>
      <c r="N2084" s="10"/>
      <c r="O2084" s="10"/>
    </row>
    <row r="2085" spans="1:15" x14ac:dyDescent="0.25">
      <c r="A2085" t="s">
        <v>2039</v>
      </c>
      <c r="B2085" t="s">
        <v>144</v>
      </c>
      <c r="C2085">
        <v>2083</v>
      </c>
      <c r="D2085">
        <v>223410</v>
      </c>
      <c r="E2085" t="s">
        <v>5</v>
      </c>
      <c r="F2085" t="s">
        <v>5</v>
      </c>
      <c r="G2085" t="s">
        <v>5</v>
      </c>
      <c r="H2085" t="s">
        <v>3</v>
      </c>
      <c r="I2085" t="s">
        <v>11</v>
      </c>
      <c r="K2085" s="1" t="b">
        <f t="shared" si="32"/>
        <v>0</v>
      </c>
      <c r="N2085" s="10"/>
      <c r="O2085" s="10"/>
    </row>
    <row r="2086" spans="1:15" x14ac:dyDescent="0.25">
      <c r="A2086" t="s">
        <v>4862</v>
      </c>
      <c r="B2086" t="s">
        <v>39</v>
      </c>
      <c r="C2086">
        <v>2084</v>
      </c>
      <c r="D2086">
        <v>223341</v>
      </c>
      <c r="E2086">
        <v>245</v>
      </c>
      <c r="F2086" t="s">
        <v>5</v>
      </c>
      <c r="G2086" t="s">
        <v>5</v>
      </c>
      <c r="H2086" t="s">
        <v>7</v>
      </c>
      <c r="I2086" s="1">
        <v>38534</v>
      </c>
      <c r="J2086" s="1"/>
      <c r="K2086" s="1" t="b">
        <f t="shared" si="32"/>
        <v>0</v>
      </c>
      <c r="N2086" s="10"/>
      <c r="O2086" s="10"/>
    </row>
    <row r="2087" spans="1:15" x14ac:dyDescent="0.25">
      <c r="A2087" t="s">
        <v>2040</v>
      </c>
      <c r="B2087" t="s">
        <v>108</v>
      </c>
      <c r="C2087">
        <v>2085</v>
      </c>
      <c r="D2087">
        <v>223148</v>
      </c>
      <c r="E2087">
        <v>1506</v>
      </c>
      <c r="F2087" t="s">
        <v>5</v>
      </c>
      <c r="G2087" t="s">
        <v>5</v>
      </c>
      <c r="H2087" t="s">
        <v>7</v>
      </c>
      <c r="I2087" s="1">
        <v>38718</v>
      </c>
      <c r="J2087" s="1"/>
      <c r="K2087" s="1" t="b">
        <f t="shared" si="32"/>
        <v>0</v>
      </c>
      <c r="N2087" s="10"/>
      <c r="O2087" s="10"/>
    </row>
    <row r="2088" spans="1:15" x14ac:dyDescent="0.25">
      <c r="A2088" t="s">
        <v>2041</v>
      </c>
      <c r="B2088" t="s">
        <v>164</v>
      </c>
      <c r="C2088">
        <v>2086</v>
      </c>
      <c r="D2088">
        <v>223013</v>
      </c>
      <c r="E2088" t="s">
        <v>5</v>
      </c>
      <c r="F2088" t="s">
        <v>5</v>
      </c>
      <c r="G2088" t="s">
        <v>5</v>
      </c>
      <c r="H2088" t="s">
        <v>3</v>
      </c>
      <c r="I2088" s="1">
        <v>32383</v>
      </c>
      <c r="J2088" s="1"/>
      <c r="K2088" s="1" t="b">
        <f t="shared" si="32"/>
        <v>0</v>
      </c>
      <c r="N2088" s="10"/>
      <c r="O2088" s="10"/>
    </row>
    <row r="2089" spans="1:15" x14ac:dyDescent="0.25">
      <c r="A2089" t="s">
        <v>2042</v>
      </c>
      <c r="B2089" t="s">
        <v>54</v>
      </c>
      <c r="C2089">
        <v>2087</v>
      </c>
      <c r="D2089">
        <v>223001</v>
      </c>
      <c r="E2089" t="s">
        <v>5</v>
      </c>
      <c r="F2089" t="s">
        <v>5</v>
      </c>
      <c r="G2089" t="s">
        <v>5</v>
      </c>
      <c r="H2089" t="s">
        <v>9</v>
      </c>
      <c r="I2089" s="1">
        <v>36831</v>
      </c>
      <c r="J2089" s="1"/>
      <c r="K2089" s="1" t="b">
        <f t="shared" si="32"/>
        <v>0</v>
      </c>
      <c r="N2089" s="10"/>
      <c r="O2089" s="10"/>
    </row>
    <row r="2090" spans="1:15" x14ac:dyDescent="0.25">
      <c r="A2090" t="s">
        <v>2043</v>
      </c>
      <c r="B2090" t="s">
        <v>158</v>
      </c>
      <c r="C2090">
        <v>2088</v>
      </c>
      <c r="D2090" t="s">
        <v>5</v>
      </c>
      <c r="E2090" t="s">
        <v>5</v>
      </c>
      <c r="F2090" t="s">
        <v>5</v>
      </c>
      <c r="G2090" t="s">
        <v>5</v>
      </c>
      <c r="H2090" t="s">
        <v>6</v>
      </c>
      <c r="I2090" s="1">
        <v>37803</v>
      </c>
      <c r="J2090" s="1"/>
      <c r="K2090" s="1" t="b">
        <f t="shared" si="32"/>
        <v>0</v>
      </c>
      <c r="N2090" s="10"/>
      <c r="O2090" s="10"/>
    </row>
    <row r="2091" spans="1:15" x14ac:dyDescent="0.25">
      <c r="A2091" t="s">
        <v>2044</v>
      </c>
      <c r="B2091" t="s">
        <v>43</v>
      </c>
      <c r="C2091">
        <v>2089</v>
      </c>
      <c r="D2091">
        <v>222859</v>
      </c>
      <c r="E2091">
        <v>283</v>
      </c>
      <c r="F2091" t="s">
        <v>5</v>
      </c>
      <c r="G2091" t="s">
        <v>5</v>
      </c>
      <c r="H2091" t="s">
        <v>9</v>
      </c>
      <c r="I2091" s="1">
        <v>36800</v>
      </c>
      <c r="J2091" s="1"/>
      <c r="K2091" s="1" t="b">
        <f t="shared" si="32"/>
        <v>0</v>
      </c>
      <c r="N2091" s="10"/>
      <c r="O2091" s="10"/>
    </row>
    <row r="2092" spans="1:15" x14ac:dyDescent="0.25">
      <c r="A2092" t="s">
        <v>2045</v>
      </c>
      <c r="B2092" t="s">
        <v>44</v>
      </c>
      <c r="C2092">
        <v>2090</v>
      </c>
      <c r="D2092">
        <v>210788</v>
      </c>
      <c r="E2092">
        <v>21</v>
      </c>
      <c r="F2092">
        <v>222833</v>
      </c>
      <c r="G2092" t="s">
        <v>5</v>
      </c>
      <c r="H2092" t="s">
        <v>3</v>
      </c>
      <c r="I2092" s="1">
        <v>36951</v>
      </c>
      <c r="J2092" s="1"/>
      <c r="K2092" s="1" t="b">
        <f t="shared" si="32"/>
        <v>0</v>
      </c>
      <c r="N2092" s="10"/>
      <c r="O2092" s="10"/>
    </row>
    <row r="2093" spans="1:15" x14ac:dyDescent="0.25">
      <c r="A2093" t="s">
        <v>2046</v>
      </c>
      <c r="B2093" t="s">
        <v>62</v>
      </c>
      <c r="C2093">
        <v>2091</v>
      </c>
      <c r="D2093">
        <v>222693</v>
      </c>
      <c r="E2093" t="s">
        <v>5</v>
      </c>
      <c r="F2093" t="s">
        <v>5</v>
      </c>
      <c r="G2093" t="s">
        <v>5</v>
      </c>
      <c r="H2093" t="s">
        <v>6</v>
      </c>
      <c r="I2093" s="1">
        <v>37803</v>
      </c>
      <c r="J2093" s="1"/>
      <c r="K2093" s="1" t="b">
        <f t="shared" si="32"/>
        <v>0</v>
      </c>
      <c r="N2093" s="10"/>
      <c r="O2093" s="10"/>
    </row>
    <row r="2094" spans="1:15" x14ac:dyDescent="0.25">
      <c r="A2094" t="s">
        <v>2047</v>
      </c>
      <c r="B2094" t="s">
        <v>116</v>
      </c>
      <c r="C2094">
        <v>2092</v>
      </c>
      <c r="D2094">
        <v>222544</v>
      </c>
      <c r="E2094" t="s">
        <v>5</v>
      </c>
      <c r="F2094" t="s">
        <v>5</v>
      </c>
      <c r="G2094" t="s">
        <v>5</v>
      </c>
      <c r="H2094" t="s">
        <v>3</v>
      </c>
      <c r="I2094" s="1">
        <v>38245</v>
      </c>
      <c r="J2094" s="1"/>
      <c r="K2094" s="1" t="b">
        <f t="shared" si="32"/>
        <v>0</v>
      </c>
      <c r="N2094" s="10"/>
      <c r="O2094" s="10"/>
    </row>
    <row r="2095" spans="1:15" x14ac:dyDescent="0.25">
      <c r="A2095" t="s">
        <v>2048</v>
      </c>
      <c r="B2095" t="s">
        <v>217</v>
      </c>
      <c r="C2095">
        <v>2093</v>
      </c>
      <c r="D2095">
        <v>200380</v>
      </c>
      <c r="E2095">
        <v>116</v>
      </c>
      <c r="F2095">
        <v>222526</v>
      </c>
      <c r="G2095">
        <v>158</v>
      </c>
      <c r="H2095" t="s">
        <v>7</v>
      </c>
      <c r="I2095" s="1">
        <v>38718</v>
      </c>
      <c r="J2095" s="1"/>
      <c r="K2095" s="1" t="b">
        <f t="shared" si="32"/>
        <v>0</v>
      </c>
      <c r="N2095" s="10"/>
      <c r="O2095" s="10"/>
    </row>
    <row r="2096" spans="1:15" x14ac:dyDescent="0.25">
      <c r="A2096" t="s">
        <v>2049</v>
      </c>
      <c r="B2096" t="s">
        <v>36</v>
      </c>
      <c r="C2096">
        <v>2094</v>
      </c>
      <c r="D2096">
        <v>222403</v>
      </c>
      <c r="E2096">
        <v>94</v>
      </c>
      <c r="F2096" t="s">
        <v>5</v>
      </c>
      <c r="G2096" t="s">
        <v>5</v>
      </c>
      <c r="H2096" t="s">
        <v>3</v>
      </c>
      <c r="I2096" s="1">
        <v>38626</v>
      </c>
      <c r="J2096" s="1"/>
      <c r="K2096" s="1" t="b">
        <f t="shared" si="32"/>
        <v>0</v>
      </c>
      <c r="N2096" s="10"/>
      <c r="O2096" s="10"/>
    </row>
    <row r="2097" spans="1:15" x14ac:dyDescent="0.25">
      <c r="A2097" t="s">
        <v>2050</v>
      </c>
      <c r="B2097" t="s">
        <v>87</v>
      </c>
      <c r="C2097">
        <v>2095</v>
      </c>
      <c r="D2097">
        <v>222349</v>
      </c>
      <c r="E2097">
        <v>77</v>
      </c>
      <c r="F2097" t="s">
        <v>5</v>
      </c>
      <c r="G2097" t="s">
        <v>5</v>
      </c>
      <c r="H2097" t="s">
        <v>7</v>
      </c>
      <c r="I2097" s="1">
        <v>36342</v>
      </c>
      <c r="J2097" s="1"/>
      <c r="K2097" s="1" t="b">
        <f t="shared" si="32"/>
        <v>0</v>
      </c>
      <c r="N2097" s="10"/>
      <c r="O2097" s="10"/>
    </row>
    <row r="2098" spans="1:15" x14ac:dyDescent="0.25">
      <c r="A2098" t="s">
        <v>4863</v>
      </c>
      <c r="B2098" t="s">
        <v>39</v>
      </c>
      <c r="C2098">
        <v>2096</v>
      </c>
      <c r="D2098">
        <v>222064</v>
      </c>
      <c r="E2098">
        <v>199</v>
      </c>
      <c r="F2098" t="s">
        <v>5</v>
      </c>
      <c r="G2098" t="s">
        <v>5</v>
      </c>
      <c r="H2098" t="s">
        <v>7</v>
      </c>
      <c r="I2098" s="1">
        <v>38534</v>
      </c>
      <c r="J2098" s="1"/>
      <c r="K2098" s="1" t="b">
        <f t="shared" si="32"/>
        <v>0</v>
      </c>
      <c r="N2098" s="10"/>
      <c r="O2098" s="10"/>
    </row>
    <row r="2099" spans="1:15" x14ac:dyDescent="0.25">
      <c r="A2099" t="s">
        <v>2051</v>
      </c>
      <c r="B2099" t="s">
        <v>44</v>
      </c>
      <c r="C2099">
        <v>2097</v>
      </c>
      <c r="D2099">
        <v>210476</v>
      </c>
      <c r="E2099">
        <v>22</v>
      </c>
      <c r="F2099">
        <v>222017</v>
      </c>
      <c r="G2099">
        <v>24</v>
      </c>
      <c r="H2099" t="s">
        <v>3</v>
      </c>
      <c r="I2099" s="1">
        <v>36951</v>
      </c>
      <c r="J2099" s="1"/>
      <c r="K2099" s="1" t="b">
        <f t="shared" si="32"/>
        <v>0</v>
      </c>
      <c r="N2099" s="10"/>
      <c r="O2099" s="10"/>
    </row>
    <row r="2100" spans="1:15" x14ac:dyDescent="0.25">
      <c r="A2100" t="s">
        <v>2052</v>
      </c>
      <c r="B2100" t="s">
        <v>43</v>
      </c>
      <c r="C2100">
        <v>2098</v>
      </c>
      <c r="D2100">
        <v>221857</v>
      </c>
      <c r="E2100">
        <v>68</v>
      </c>
      <c r="F2100" t="s">
        <v>5</v>
      </c>
      <c r="G2100" t="s">
        <v>5</v>
      </c>
      <c r="H2100" t="s">
        <v>9</v>
      </c>
      <c r="I2100" s="1">
        <v>36800</v>
      </c>
      <c r="J2100" s="1"/>
      <c r="K2100" s="1" t="b">
        <f t="shared" si="32"/>
        <v>0</v>
      </c>
      <c r="N2100" s="10"/>
      <c r="O2100" s="10"/>
    </row>
    <row r="2101" spans="1:15" x14ac:dyDescent="0.25">
      <c r="A2101" t="s">
        <v>2053</v>
      </c>
      <c r="B2101" t="s">
        <v>168</v>
      </c>
      <c r="C2101">
        <v>2099</v>
      </c>
      <c r="D2101">
        <v>221558</v>
      </c>
      <c r="E2101">
        <v>848</v>
      </c>
      <c r="F2101" t="s">
        <v>5</v>
      </c>
      <c r="G2101" t="s">
        <v>5</v>
      </c>
      <c r="H2101" t="s">
        <v>6</v>
      </c>
      <c r="I2101" s="1">
        <v>35977</v>
      </c>
      <c r="J2101" s="1"/>
      <c r="K2101" s="1" t="b">
        <f t="shared" si="32"/>
        <v>0</v>
      </c>
      <c r="N2101" s="10"/>
      <c r="O2101" s="10"/>
    </row>
    <row r="2102" spans="1:15" x14ac:dyDescent="0.25">
      <c r="A2102" t="s">
        <v>4864</v>
      </c>
      <c r="B2102" t="s">
        <v>39</v>
      </c>
      <c r="C2102">
        <v>2100</v>
      </c>
      <c r="D2102">
        <v>221551</v>
      </c>
      <c r="E2102">
        <v>195</v>
      </c>
      <c r="F2102" t="s">
        <v>5</v>
      </c>
      <c r="G2102" t="s">
        <v>5</v>
      </c>
      <c r="H2102" t="s">
        <v>7</v>
      </c>
      <c r="I2102" s="1">
        <v>38534</v>
      </c>
      <c r="J2102" s="1"/>
      <c r="K2102" s="1" t="b">
        <f t="shared" si="32"/>
        <v>0</v>
      </c>
      <c r="N2102" s="10"/>
      <c r="O2102" s="10"/>
    </row>
    <row r="2103" spans="1:15" x14ac:dyDescent="0.25">
      <c r="A2103" t="s">
        <v>2054</v>
      </c>
      <c r="B2103" t="s">
        <v>1254</v>
      </c>
      <c r="C2103">
        <v>2101</v>
      </c>
      <c r="D2103">
        <v>221546</v>
      </c>
      <c r="E2103">
        <v>115</v>
      </c>
      <c r="F2103" t="s">
        <v>5</v>
      </c>
      <c r="G2103" t="s">
        <v>5</v>
      </c>
      <c r="H2103" t="s">
        <v>7</v>
      </c>
      <c r="I2103" s="1">
        <v>38899</v>
      </c>
      <c r="J2103" s="1"/>
      <c r="K2103" s="1" t="b">
        <f t="shared" si="32"/>
        <v>0</v>
      </c>
      <c r="N2103" s="10"/>
      <c r="O2103" s="10"/>
    </row>
    <row r="2104" spans="1:15" x14ac:dyDescent="0.25">
      <c r="A2104" t="s">
        <v>2055</v>
      </c>
      <c r="B2104" t="s">
        <v>108</v>
      </c>
      <c r="C2104">
        <v>2102</v>
      </c>
      <c r="D2104">
        <v>221520</v>
      </c>
      <c r="E2104" t="s">
        <v>5</v>
      </c>
      <c r="F2104" t="s">
        <v>5</v>
      </c>
      <c r="G2104" t="s">
        <v>5</v>
      </c>
      <c r="H2104" t="s">
        <v>7</v>
      </c>
      <c r="I2104" s="1">
        <v>38718</v>
      </c>
      <c r="J2104" s="1"/>
      <c r="K2104" s="1" t="b">
        <f t="shared" si="32"/>
        <v>0</v>
      </c>
      <c r="N2104" s="10"/>
      <c r="O2104" s="10"/>
    </row>
    <row r="2105" spans="1:15" x14ac:dyDescent="0.25">
      <c r="A2105" t="s">
        <v>2056</v>
      </c>
      <c r="B2105" t="s">
        <v>93</v>
      </c>
      <c r="C2105">
        <v>2103</v>
      </c>
      <c r="D2105">
        <v>221331</v>
      </c>
      <c r="E2105" t="s">
        <v>5</v>
      </c>
      <c r="F2105" t="s">
        <v>5</v>
      </c>
      <c r="G2105" t="s">
        <v>5</v>
      </c>
      <c r="H2105" t="s">
        <v>6</v>
      </c>
      <c r="I2105" s="1">
        <v>33786</v>
      </c>
      <c r="J2105" s="1"/>
      <c r="K2105" s="1" t="b">
        <f t="shared" si="32"/>
        <v>0</v>
      </c>
      <c r="N2105" s="10"/>
      <c r="O2105" s="10"/>
    </row>
    <row r="2106" spans="1:15" x14ac:dyDescent="0.25">
      <c r="A2106" t="s">
        <v>2057</v>
      </c>
      <c r="B2106" t="s">
        <v>36</v>
      </c>
      <c r="C2106">
        <v>2104</v>
      </c>
      <c r="D2106">
        <v>221220</v>
      </c>
      <c r="E2106">
        <v>27</v>
      </c>
      <c r="F2106" t="s">
        <v>5</v>
      </c>
      <c r="G2106" t="s">
        <v>5</v>
      </c>
      <c r="H2106" t="s">
        <v>3</v>
      </c>
      <c r="I2106" s="1">
        <v>38626</v>
      </c>
      <c r="J2106" s="1"/>
      <c r="K2106" s="1" t="b">
        <f t="shared" si="32"/>
        <v>0</v>
      </c>
      <c r="N2106" s="10"/>
      <c r="O2106" s="10"/>
    </row>
    <row r="2107" spans="1:15" x14ac:dyDescent="0.25">
      <c r="A2107" t="s">
        <v>2058</v>
      </c>
      <c r="B2107" t="s">
        <v>46</v>
      </c>
      <c r="C2107">
        <v>2105</v>
      </c>
      <c r="D2107">
        <v>220981</v>
      </c>
      <c r="E2107">
        <v>569</v>
      </c>
      <c r="F2107" t="s">
        <v>5</v>
      </c>
      <c r="G2107" t="s">
        <v>5</v>
      </c>
      <c r="H2107" t="s">
        <v>6</v>
      </c>
      <c r="I2107" s="1">
        <v>38534</v>
      </c>
      <c r="J2107" s="1"/>
      <c r="K2107" s="1" t="b">
        <f t="shared" si="32"/>
        <v>0</v>
      </c>
      <c r="N2107" s="10"/>
      <c r="O2107" s="10"/>
    </row>
    <row r="2108" spans="1:15" x14ac:dyDescent="0.25">
      <c r="A2108" t="s">
        <v>4728</v>
      </c>
      <c r="B2108" t="s">
        <v>46</v>
      </c>
      <c r="C2108">
        <v>2106</v>
      </c>
      <c r="D2108">
        <v>220932</v>
      </c>
      <c r="E2108">
        <v>1712</v>
      </c>
      <c r="F2108" t="s">
        <v>5</v>
      </c>
      <c r="G2108" t="s">
        <v>5</v>
      </c>
      <c r="H2108" t="s">
        <v>6</v>
      </c>
      <c r="I2108" s="1">
        <v>38534</v>
      </c>
      <c r="J2108" s="1"/>
      <c r="K2108" s="1" t="b">
        <f t="shared" si="32"/>
        <v>0</v>
      </c>
      <c r="N2108" s="10"/>
      <c r="O2108" s="10"/>
    </row>
    <row r="2109" spans="1:15" x14ac:dyDescent="0.25">
      <c r="A2109" t="s">
        <v>2059</v>
      </c>
      <c r="B2109" t="s">
        <v>46</v>
      </c>
      <c r="C2109">
        <v>2107</v>
      </c>
      <c r="D2109">
        <v>220889</v>
      </c>
      <c r="E2109" t="s">
        <v>5</v>
      </c>
      <c r="F2109" t="s">
        <v>5</v>
      </c>
      <c r="G2109" t="s">
        <v>5</v>
      </c>
      <c r="H2109" t="s">
        <v>6</v>
      </c>
      <c r="I2109" s="1">
        <v>38534</v>
      </c>
      <c r="J2109" s="1"/>
      <c r="K2109" s="1" t="b">
        <f t="shared" si="32"/>
        <v>0</v>
      </c>
      <c r="N2109" s="10"/>
      <c r="O2109" s="10"/>
    </row>
    <row r="2110" spans="1:15" x14ac:dyDescent="0.25">
      <c r="A2110" t="s">
        <v>2060</v>
      </c>
      <c r="B2110" t="s">
        <v>175</v>
      </c>
      <c r="C2110">
        <v>2108</v>
      </c>
      <c r="D2110">
        <v>220758</v>
      </c>
      <c r="E2110">
        <v>59</v>
      </c>
      <c r="F2110" t="s">
        <v>5</v>
      </c>
      <c r="G2110" t="s">
        <v>5</v>
      </c>
      <c r="H2110" t="s">
        <v>7</v>
      </c>
      <c r="I2110" s="1">
        <v>38899</v>
      </c>
      <c r="J2110" s="1"/>
      <c r="K2110" s="1" t="b">
        <f t="shared" si="32"/>
        <v>0</v>
      </c>
      <c r="N2110" s="10"/>
      <c r="O2110" s="10"/>
    </row>
    <row r="2111" spans="1:15" x14ac:dyDescent="0.25">
      <c r="A2111" t="s">
        <v>4865</v>
      </c>
      <c r="B2111" t="s">
        <v>39</v>
      </c>
      <c r="C2111">
        <v>2109</v>
      </c>
      <c r="D2111">
        <v>220485</v>
      </c>
      <c r="E2111">
        <v>55</v>
      </c>
      <c r="F2111" t="s">
        <v>5</v>
      </c>
      <c r="G2111" t="s">
        <v>5</v>
      </c>
      <c r="H2111" t="s">
        <v>7</v>
      </c>
      <c r="I2111" s="1">
        <v>38534</v>
      </c>
      <c r="J2111" s="1"/>
      <c r="K2111" s="1" t="b">
        <f t="shared" si="32"/>
        <v>0</v>
      </c>
      <c r="N2111" s="10"/>
      <c r="O2111" s="10"/>
    </row>
    <row r="2112" spans="1:15" x14ac:dyDescent="0.25">
      <c r="A2112" t="s">
        <v>2061</v>
      </c>
      <c r="B2112" t="s">
        <v>44</v>
      </c>
      <c r="C2112">
        <v>2110</v>
      </c>
      <c r="D2112">
        <v>175010</v>
      </c>
      <c r="E2112">
        <v>15</v>
      </c>
      <c r="F2112">
        <v>220433</v>
      </c>
      <c r="G2112">
        <v>42</v>
      </c>
      <c r="H2112" t="s">
        <v>3</v>
      </c>
      <c r="I2112" s="1">
        <v>36951</v>
      </c>
      <c r="J2112" s="1"/>
      <c r="K2112" s="1" t="b">
        <f t="shared" si="32"/>
        <v>0</v>
      </c>
      <c r="N2112" s="10"/>
      <c r="O2112" s="10"/>
    </row>
    <row r="2113" spans="1:15" x14ac:dyDescent="0.25">
      <c r="A2113" t="s">
        <v>2062</v>
      </c>
      <c r="B2113" t="s">
        <v>36</v>
      </c>
      <c r="C2113">
        <v>2111</v>
      </c>
      <c r="D2113">
        <v>220232</v>
      </c>
      <c r="E2113">
        <v>46</v>
      </c>
      <c r="F2113" t="s">
        <v>5</v>
      </c>
      <c r="G2113" t="s">
        <v>5</v>
      </c>
      <c r="H2113" t="s">
        <v>3</v>
      </c>
      <c r="I2113" s="1">
        <v>38626</v>
      </c>
      <c r="J2113" s="1"/>
      <c r="K2113" s="1" t="b">
        <f t="shared" si="32"/>
        <v>0</v>
      </c>
      <c r="N2113" s="10"/>
      <c r="O2113" s="10"/>
    </row>
    <row r="2114" spans="1:15" x14ac:dyDescent="0.25">
      <c r="A2114" t="s">
        <v>2063</v>
      </c>
      <c r="B2114" t="s">
        <v>56</v>
      </c>
      <c r="C2114">
        <v>2112</v>
      </c>
      <c r="D2114">
        <v>220120</v>
      </c>
      <c r="E2114" t="s">
        <v>5</v>
      </c>
      <c r="F2114" t="s">
        <v>5</v>
      </c>
      <c r="G2114" t="s">
        <v>5</v>
      </c>
      <c r="H2114" t="s">
        <v>7</v>
      </c>
      <c r="I2114" s="1">
        <v>38899</v>
      </c>
      <c r="J2114" s="1"/>
      <c r="K2114" s="1" t="b">
        <f t="shared" si="32"/>
        <v>0</v>
      </c>
      <c r="N2114" s="10"/>
      <c r="O2114" s="10"/>
    </row>
    <row r="2115" spans="1:15" x14ac:dyDescent="0.25">
      <c r="A2115" t="s">
        <v>2064</v>
      </c>
      <c r="B2115" t="s">
        <v>44</v>
      </c>
      <c r="C2115">
        <v>2113</v>
      </c>
      <c r="D2115">
        <v>220032</v>
      </c>
      <c r="E2115" t="s">
        <v>5</v>
      </c>
      <c r="F2115" t="s">
        <v>5</v>
      </c>
      <c r="G2115" t="s">
        <v>5</v>
      </c>
      <c r="H2115" t="s">
        <v>3</v>
      </c>
      <c r="I2115" s="1">
        <v>36951</v>
      </c>
      <c r="J2115" s="1"/>
      <c r="K2115" s="1" t="b">
        <f t="shared" ref="K2115:K2178" si="33">EXACT(A2115,UPPER(A2115))</f>
        <v>0</v>
      </c>
      <c r="N2115" s="10"/>
      <c r="O2115" s="10"/>
    </row>
    <row r="2116" spans="1:15" x14ac:dyDescent="0.25">
      <c r="A2116" t="s">
        <v>2065</v>
      </c>
      <c r="B2116" t="s">
        <v>103</v>
      </c>
      <c r="C2116">
        <v>2114</v>
      </c>
      <c r="D2116">
        <v>219994</v>
      </c>
      <c r="E2116" t="s">
        <v>5</v>
      </c>
      <c r="F2116" t="s">
        <v>5</v>
      </c>
      <c r="G2116" t="s">
        <v>5</v>
      </c>
      <c r="H2116" t="s">
        <v>6</v>
      </c>
      <c r="I2116" s="1">
        <v>38898</v>
      </c>
      <c r="J2116" s="1"/>
      <c r="K2116" s="1" t="b">
        <f t="shared" si="33"/>
        <v>0</v>
      </c>
      <c r="N2116" s="10"/>
      <c r="O2116" s="10"/>
    </row>
    <row r="2117" spans="1:15" x14ac:dyDescent="0.25">
      <c r="A2117" t="s">
        <v>2066</v>
      </c>
      <c r="B2117" t="s">
        <v>36</v>
      </c>
      <c r="C2117">
        <v>2115</v>
      </c>
      <c r="D2117">
        <v>219862</v>
      </c>
      <c r="E2117">
        <v>102</v>
      </c>
      <c r="F2117" t="s">
        <v>5</v>
      </c>
      <c r="G2117" t="s">
        <v>5</v>
      </c>
      <c r="H2117" t="s">
        <v>3</v>
      </c>
      <c r="I2117" s="1">
        <v>38626</v>
      </c>
      <c r="J2117" s="1"/>
      <c r="K2117" s="1" t="b">
        <f t="shared" si="33"/>
        <v>0</v>
      </c>
      <c r="N2117" s="10"/>
      <c r="O2117" s="10"/>
    </row>
    <row r="2118" spans="1:15" x14ac:dyDescent="0.25">
      <c r="A2118" t="s">
        <v>2067</v>
      </c>
      <c r="B2118" t="s">
        <v>44</v>
      </c>
      <c r="C2118">
        <v>2116</v>
      </c>
      <c r="D2118" t="s">
        <v>5</v>
      </c>
      <c r="E2118" t="s">
        <v>5</v>
      </c>
      <c r="F2118">
        <v>219828</v>
      </c>
      <c r="G2118" t="s">
        <v>5</v>
      </c>
      <c r="H2118" t="s">
        <v>3</v>
      </c>
      <c r="I2118" s="1">
        <v>36951</v>
      </c>
      <c r="J2118" s="1"/>
      <c r="K2118" s="1" t="b">
        <f t="shared" si="33"/>
        <v>0</v>
      </c>
      <c r="N2118" s="10"/>
      <c r="O2118" s="10"/>
    </row>
    <row r="2119" spans="1:15" x14ac:dyDescent="0.25">
      <c r="A2119" t="s">
        <v>4866</v>
      </c>
      <c r="B2119" t="s">
        <v>46</v>
      </c>
      <c r="C2119">
        <v>2117</v>
      </c>
      <c r="D2119">
        <v>219699</v>
      </c>
      <c r="E2119" t="s">
        <v>5</v>
      </c>
      <c r="F2119" t="s">
        <v>5</v>
      </c>
      <c r="G2119" t="s">
        <v>5</v>
      </c>
      <c r="H2119" t="s">
        <v>6</v>
      </c>
      <c r="I2119" s="1">
        <v>38534</v>
      </c>
      <c r="J2119" s="1"/>
      <c r="K2119" s="1" t="b">
        <f t="shared" si="33"/>
        <v>0</v>
      </c>
      <c r="N2119" s="10"/>
      <c r="O2119" s="10"/>
    </row>
    <row r="2120" spans="1:15" x14ac:dyDescent="0.25">
      <c r="A2120" t="s">
        <v>2068</v>
      </c>
      <c r="B2120" t="s">
        <v>105</v>
      </c>
      <c r="C2120">
        <v>2118</v>
      </c>
      <c r="D2120">
        <v>219603</v>
      </c>
      <c r="E2120" t="s">
        <v>5</v>
      </c>
      <c r="F2120" t="s">
        <v>5</v>
      </c>
      <c r="G2120" t="s">
        <v>5</v>
      </c>
      <c r="H2120" t="s">
        <v>3</v>
      </c>
      <c r="I2120" s="1">
        <v>33464</v>
      </c>
      <c r="J2120" s="1"/>
      <c r="K2120" s="1" t="b">
        <f t="shared" si="33"/>
        <v>0</v>
      </c>
      <c r="N2120" s="10"/>
      <c r="O2120" s="10"/>
    </row>
    <row r="2121" spans="1:15" x14ac:dyDescent="0.25">
      <c r="A2121" t="s">
        <v>2069</v>
      </c>
      <c r="B2121" t="s">
        <v>52</v>
      </c>
      <c r="C2121">
        <v>2119</v>
      </c>
      <c r="D2121">
        <v>219541</v>
      </c>
      <c r="E2121" t="s">
        <v>5</v>
      </c>
      <c r="F2121" t="s">
        <v>5</v>
      </c>
      <c r="G2121" t="s">
        <v>5</v>
      </c>
      <c r="H2121" t="s">
        <v>3</v>
      </c>
      <c r="I2121" s="1">
        <v>35388</v>
      </c>
      <c r="J2121" s="1"/>
      <c r="K2121" s="1" t="b">
        <f t="shared" si="33"/>
        <v>0</v>
      </c>
      <c r="N2121" s="10"/>
      <c r="O2121" s="10"/>
    </row>
    <row r="2122" spans="1:15" x14ac:dyDescent="0.25">
      <c r="A2122" t="s">
        <v>2070</v>
      </c>
      <c r="B2122" t="s">
        <v>178</v>
      </c>
      <c r="C2122">
        <v>2120</v>
      </c>
      <c r="D2122">
        <v>219238</v>
      </c>
      <c r="E2122">
        <v>34</v>
      </c>
      <c r="F2122" t="s">
        <v>5</v>
      </c>
      <c r="G2122" t="s">
        <v>5</v>
      </c>
      <c r="H2122" t="s">
        <v>7</v>
      </c>
      <c r="I2122" s="1">
        <v>38353</v>
      </c>
      <c r="J2122" s="1"/>
      <c r="K2122" s="1" t="b">
        <f t="shared" si="33"/>
        <v>0</v>
      </c>
      <c r="N2122" s="10"/>
      <c r="O2122" s="10"/>
    </row>
    <row r="2123" spans="1:15" x14ac:dyDescent="0.25">
      <c r="A2123" t="s">
        <v>4729</v>
      </c>
      <c r="B2123" t="s">
        <v>93</v>
      </c>
      <c r="C2123">
        <v>2121</v>
      </c>
      <c r="D2123">
        <v>219149</v>
      </c>
      <c r="E2123" t="s">
        <v>5</v>
      </c>
      <c r="F2123" t="s">
        <v>5</v>
      </c>
      <c r="G2123" t="s">
        <v>5</v>
      </c>
      <c r="H2123" t="s">
        <v>6</v>
      </c>
      <c r="I2123" s="1">
        <v>33786</v>
      </c>
      <c r="J2123" s="1"/>
      <c r="K2123" s="1" t="b">
        <f t="shared" si="33"/>
        <v>0</v>
      </c>
      <c r="N2123" s="10"/>
      <c r="O2123" s="10"/>
    </row>
    <row r="2124" spans="1:15" x14ac:dyDescent="0.25">
      <c r="A2124" t="s">
        <v>2071</v>
      </c>
      <c r="B2124" t="s">
        <v>108</v>
      </c>
      <c r="C2124">
        <v>2122</v>
      </c>
      <c r="D2124">
        <v>219032</v>
      </c>
      <c r="E2124" t="s">
        <v>5</v>
      </c>
      <c r="F2124" t="s">
        <v>5</v>
      </c>
      <c r="G2124" t="s">
        <v>5</v>
      </c>
      <c r="H2124" t="s">
        <v>7</v>
      </c>
      <c r="I2124" s="1">
        <v>38718</v>
      </c>
      <c r="J2124" s="1"/>
      <c r="K2124" s="1" t="b">
        <f t="shared" si="33"/>
        <v>0</v>
      </c>
      <c r="N2124" s="10"/>
      <c r="O2124" s="10"/>
    </row>
    <row r="2125" spans="1:15" x14ac:dyDescent="0.25">
      <c r="A2125" t="s">
        <v>4867</v>
      </c>
      <c r="B2125" t="s">
        <v>39</v>
      </c>
      <c r="C2125">
        <v>2123</v>
      </c>
      <c r="D2125">
        <v>218968</v>
      </c>
      <c r="E2125">
        <v>883</v>
      </c>
      <c r="F2125" t="s">
        <v>5</v>
      </c>
      <c r="G2125" t="s">
        <v>5</v>
      </c>
      <c r="H2125" t="s">
        <v>7</v>
      </c>
      <c r="I2125" s="1">
        <v>38534</v>
      </c>
      <c r="J2125" s="1"/>
      <c r="K2125" s="1" t="b">
        <f t="shared" si="33"/>
        <v>0</v>
      </c>
      <c r="N2125" s="10"/>
      <c r="O2125" s="10"/>
    </row>
    <row r="2126" spans="1:15" x14ac:dyDescent="0.25">
      <c r="A2126" t="s">
        <v>2072</v>
      </c>
      <c r="B2126" t="s">
        <v>258</v>
      </c>
      <c r="C2126">
        <v>2124</v>
      </c>
      <c r="D2126">
        <v>218756</v>
      </c>
      <c r="E2126">
        <v>90</v>
      </c>
      <c r="F2126" t="s">
        <v>5</v>
      </c>
      <c r="G2126" t="s">
        <v>5</v>
      </c>
      <c r="H2126" t="s">
        <v>6</v>
      </c>
      <c r="I2126" s="1">
        <v>38899</v>
      </c>
      <c r="J2126" s="1"/>
      <c r="K2126" s="1" t="b">
        <f t="shared" si="33"/>
        <v>0</v>
      </c>
      <c r="N2126" s="10"/>
      <c r="O2126" s="10"/>
    </row>
    <row r="2127" spans="1:15" x14ac:dyDescent="0.25">
      <c r="A2127" t="s">
        <v>2073</v>
      </c>
      <c r="B2127" t="s">
        <v>46</v>
      </c>
      <c r="C2127">
        <v>2125</v>
      </c>
      <c r="D2127">
        <v>218702</v>
      </c>
      <c r="E2127">
        <v>1120</v>
      </c>
      <c r="F2127" t="s">
        <v>5</v>
      </c>
      <c r="G2127" t="s">
        <v>5</v>
      </c>
      <c r="H2127" t="s">
        <v>6</v>
      </c>
      <c r="I2127" s="1">
        <v>38534</v>
      </c>
      <c r="J2127" s="1"/>
      <c r="K2127" s="1" t="b">
        <f t="shared" si="33"/>
        <v>0</v>
      </c>
      <c r="N2127" s="10"/>
      <c r="O2127" s="10"/>
    </row>
    <row r="2128" spans="1:15" x14ac:dyDescent="0.25">
      <c r="A2128" t="s">
        <v>2074</v>
      </c>
      <c r="B2128" t="s">
        <v>56</v>
      </c>
      <c r="C2128">
        <v>2126</v>
      </c>
      <c r="D2128">
        <v>218657</v>
      </c>
      <c r="E2128" t="s">
        <v>5</v>
      </c>
      <c r="F2128" t="s">
        <v>5</v>
      </c>
      <c r="G2128" t="s">
        <v>5</v>
      </c>
      <c r="H2128" t="s">
        <v>7</v>
      </c>
      <c r="I2128" s="1">
        <v>38899</v>
      </c>
      <c r="J2128" s="1"/>
      <c r="K2128" s="1" t="b">
        <f t="shared" si="33"/>
        <v>0</v>
      </c>
      <c r="N2128" s="10"/>
      <c r="O2128" s="10"/>
    </row>
    <row r="2129" spans="1:15" x14ac:dyDescent="0.25">
      <c r="A2129" t="s">
        <v>2075</v>
      </c>
      <c r="B2129" t="s">
        <v>43</v>
      </c>
      <c r="C2129">
        <v>2127</v>
      </c>
      <c r="D2129">
        <v>218447</v>
      </c>
      <c r="E2129">
        <v>209</v>
      </c>
      <c r="F2129" t="s">
        <v>5</v>
      </c>
      <c r="G2129" t="s">
        <v>5</v>
      </c>
      <c r="H2129" t="s">
        <v>9</v>
      </c>
      <c r="I2129" s="1">
        <v>36800</v>
      </c>
      <c r="J2129" s="1"/>
      <c r="K2129" s="1" t="b">
        <f t="shared" si="33"/>
        <v>0</v>
      </c>
      <c r="N2129" s="10"/>
      <c r="O2129" s="10"/>
    </row>
    <row r="2130" spans="1:15" x14ac:dyDescent="0.25">
      <c r="A2130" t="s">
        <v>2076</v>
      </c>
      <c r="B2130" t="s">
        <v>44</v>
      </c>
      <c r="C2130">
        <v>2128</v>
      </c>
      <c r="D2130">
        <v>130462</v>
      </c>
      <c r="E2130" t="s">
        <v>5</v>
      </c>
      <c r="F2130">
        <v>218064</v>
      </c>
      <c r="G2130" t="s">
        <v>5</v>
      </c>
      <c r="H2130" t="s">
        <v>3</v>
      </c>
      <c r="I2130" s="1">
        <v>36951</v>
      </c>
      <c r="J2130" s="1"/>
      <c r="K2130" s="1" t="b">
        <f t="shared" si="33"/>
        <v>0</v>
      </c>
      <c r="N2130" s="10"/>
      <c r="O2130" s="10"/>
    </row>
    <row r="2131" spans="1:15" x14ac:dyDescent="0.25">
      <c r="A2131" t="s">
        <v>2077</v>
      </c>
      <c r="B2131" t="s">
        <v>41</v>
      </c>
      <c r="C2131">
        <v>2129</v>
      </c>
      <c r="D2131">
        <v>217927</v>
      </c>
      <c r="E2131">
        <v>984</v>
      </c>
      <c r="F2131" t="s">
        <v>5</v>
      </c>
      <c r="G2131" t="s">
        <v>5</v>
      </c>
      <c r="H2131" t="s">
        <v>3</v>
      </c>
      <c r="I2131" s="1">
        <v>36831</v>
      </c>
      <c r="J2131" s="1"/>
      <c r="K2131" s="1" t="b">
        <f t="shared" si="33"/>
        <v>0</v>
      </c>
      <c r="N2131" s="10"/>
      <c r="O2131" s="10"/>
    </row>
    <row r="2132" spans="1:15" x14ac:dyDescent="0.25">
      <c r="A2132" t="s">
        <v>2078</v>
      </c>
      <c r="B2132" t="s">
        <v>44</v>
      </c>
      <c r="C2132">
        <v>2130</v>
      </c>
      <c r="D2132">
        <v>217623</v>
      </c>
      <c r="E2132" t="s">
        <v>5</v>
      </c>
      <c r="F2132" t="s">
        <v>5</v>
      </c>
      <c r="G2132" t="s">
        <v>5</v>
      </c>
      <c r="H2132" t="s">
        <v>3</v>
      </c>
      <c r="I2132" s="1">
        <v>36951</v>
      </c>
      <c r="J2132" s="1"/>
      <c r="K2132" s="1" t="b">
        <f t="shared" si="33"/>
        <v>0</v>
      </c>
      <c r="N2132" s="10"/>
      <c r="O2132" s="10"/>
    </row>
    <row r="2133" spans="1:15" x14ac:dyDescent="0.25">
      <c r="A2133" t="s">
        <v>2079</v>
      </c>
      <c r="B2133" t="s">
        <v>44</v>
      </c>
      <c r="C2133">
        <v>2131</v>
      </c>
      <c r="D2133">
        <v>217389</v>
      </c>
      <c r="E2133">
        <v>97</v>
      </c>
      <c r="F2133" t="s">
        <v>5</v>
      </c>
      <c r="G2133" t="s">
        <v>5</v>
      </c>
      <c r="H2133" t="s">
        <v>3</v>
      </c>
      <c r="I2133" s="1">
        <v>36951</v>
      </c>
      <c r="J2133" s="1"/>
      <c r="K2133" s="1" t="b">
        <f t="shared" si="33"/>
        <v>0</v>
      </c>
      <c r="N2133" s="10"/>
      <c r="O2133" s="10"/>
    </row>
    <row r="2134" spans="1:15" x14ac:dyDescent="0.25">
      <c r="A2134" t="s">
        <v>2080</v>
      </c>
      <c r="B2134" t="s">
        <v>177</v>
      </c>
      <c r="C2134">
        <v>2132</v>
      </c>
      <c r="D2134">
        <v>217266</v>
      </c>
      <c r="E2134">
        <v>23</v>
      </c>
      <c r="F2134" t="s">
        <v>5</v>
      </c>
      <c r="G2134" t="s">
        <v>5</v>
      </c>
      <c r="H2134" t="s">
        <v>6</v>
      </c>
      <c r="I2134" s="1">
        <v>37803</v>
      </c>
      <c r="J2134" s="1"/>
      <c r="K2134" s="1" t="b">
        <f t="shared" si="33"/>
        <v>0</v>
      </c>
      <c r="N2134" s="10"/>
      <c r="O2134" s="10"/>
    </row>
    <row r="2135" spans="1:15" x14ac:dyDescent="0.25">
      <c r="A2135" t="s">
        <v>2081</v>
      </c>
      <c r="B2135" t="s">
        <v>56</v>
      </c>
      <c r="C2135">
        <v>2133</v>
      </c>
      <c r="D2135">
        <v>217199</v>
      </c>
      <c r="E2135" t="s">
        <v>5</v>
      </c>
      <c r="F2135" t="s">
        <v>5</v>
      </c>
      <c r="G2135" t="s">
        <v>5</v>
      </c>
      <c r="H2135" t="s">
        <v>7</v>
      </c>
      <c r="I2135" s="1">
        <v>38899</v>
      </c>
      <c r="J2135" s="1"/>
      <c r="K2135" s="1" t="b">
        <f t="shared" si="33"/>
        <v>0</v>
      </c>
      <c r="N2135" s="10"/>
      <c r="O2135" s="10"/>
    </row>
    <row r="2136" spans="1:15" x14ac:dyDescent="0.25">
      <c r="A2136" t="s">
        <v>2082</v>
      </c>
      <c r="B2136" t="s">
        <v>43</v>
      </c>
      <c r="C2136">
        <v>2134</v>
      </c>
      <c r="D2136">
        <v>217019</v>
      </c>
      <c r="E2136" t="s">
        <v>5</v>
      </c>
      <c r="F2136" t="s">
        <v>5</v>
      </c>
      <c r="G2136" t="s">
        <v>5</v>
      </c>
      <c r="H2136" t="s">
        <v>9</v>
      </c>
      <c r="I2136" s="1">
        <v>36800</v>
      </c>
      <c r="J2136" s="1"/>
      <c r="K2136" s="1" t="b">
        <f t="shared" si="33"/>
        <v>0</v>
      </c>
      <c r="N2136" s="10"/>
      <c r="O2136" s="10"/>
    </row>
    <row r="2137" spans="1:15" x14ac:dyDescent="0.25">
      <c r="A2137" t="s">
        <v>2083</v>
      </c>
      <c r="B2137" t="s">
        <v>74</v>
      </c>
      <c r="C2137">
        <v>2135</v>
      </c>
      <c r="D2137" t="s">
        <v>5</v>
      </c>
      <c r="E2137" t="s">
        <v>5</v>
      </c>
      <c r="F2137">
        <v>216935</v>
      </c>
      <c r="G2137">
        <v>12534</v>
      </c>
      <c r="H2137" t="s">
        <v>7</v>
      </c>
      <c r="I2137" s="1">
        <v>38899</v>
      </c>
      <c r="J2137" s="1"/>
      <c r="K2137" s="1" t="b">
        <f t="shared" si="33"/>
        <v>0</v>
      </c>
      <c r="N2137" s="10"/>
      <c r="O2137" s="10"/>
    </row>
    <row r="2138" spans="1:15" x14ac:dyDescent="0.25">
      <c r="A2138" t="s">
        <v>2084</v>
      </c>
      <c r="B2138" t="s">
        <v>56</v>
      </c>
      <c r="C2138">
        <v>2136</v>
      </c>
      <c r="D2138">
        <v>215689</v>
      </c>
      <c r="E2138" t="s">
        <v>5</v>
      </c>
      <c r="F2138">
        <v>216904</v>
      </c>
      <c r="G2138" t="s">
        <v>5</v>
      </c>
      <c r="H2138" t="s">
        <v>7</v>
      </c>
      <c r="I2138" s="1">
        <v>38899</v>
      </c>
      <c r="J2138" s="1"/>
      <c r="K2138" s="1" t="b">
        <f t="shared" si="33"/>
        <v>0</v>
      </c>
      <c r="N2138" s="10"/>
      <c r="O2138" s="10"/>
    </row>
    <row r="2139" spans="1:15" x14ac:dyDescent="0.25">
      <c r="A2139" t="s">
        <v>2085</v>
      </c>
      <c r="B2139" t="s">
        <v>373</v>
      </c>
      <c r="C2139">
        <v>2137</v>
      </c>
      <c r="D2139">
        <v>216900</v>
      </c>
      <c r="E2139">
        <v>129</v>
      </c>
      <c r="F2139" t="s">
        <v>5</v>
      </c>
      <c r="G2139" t="s">
        <v>5</v>
      </c>
      <c r="H2139" t="s">
        <v>7</v>
      </c>
      <c r="I2139" s="1">
        <v>38899</v>
      </c>
      <c r="J2139" s="1"/>
      <c r="K2139" s="1" t="b">
        <f t="shared" si="33"/>
        <v>0</v>
      </c>
      <c r="N2139" s="10"/>
      <c r="O2139" s="10"/>
    </row>
    <row r="2140" spans="1:15" x14ac:dyDescent="0.25">
      <c r="A2140" t="s">
        <v>2086</v>
      </c>
      <c r="B2140" t="s">
        <v>228</v>
      </c>
      <c r="C2140">
        <v>2138</v>
      </c>
      <c r="D2140">
        <v>216814</v>
      </c>
      <c r="E2140">
        <v>33</v>
      </c>
      <c r="F2140" t="s">
        <v>5</v>
      </c>
      <c r="G2140" t="s">
        <v>5</v>
      </c>
      <c r="H2140" t="s">
        <v>7</v>
      </c>
      <c r="I2140" s="1">
        <v>38899</v>
      </c>
      <c r="J2140" s="1"/>
      <c r="K2140" s="1" t="b">
        <f t="shared" si="33"/>
        <v>0</v>
      </c>
      <c r="N2140" s="10"/>
      <c r="O2140" s="10"/>
    </row>
    <row r="2141" spans="1:15" x14ac:dyDescent="0.25">
      <c r="A2141" t="s">
        <v>2087</v>
      </c>
      <c r="B2141" t="s">
        <v>324</v>
      </c>
      <c r="C2141">
        <v>2139</v>
      </c>
      <c r="D2141">
        <v>216620</v>
      </c>
      <c r="E2141" t="s">
        <v>5</v>
      </c>
      <c r="F2141" t="s">
        <v>5</v>
      </c>
      <c r="G2141" t="s">
        <v>5</v>
      </c>
      <c r="H2141" t="s">
        <v>6</v>
      </c>
      <c r="I2141" s="1">
        <v>38899</v>
      </c>
      <c r="J2141" s="1"/>
      <c r="K2141" s="1" t="b">
        <f t="shared" si="33"/>
        <v>0</v>
      </c>
      <c r="N2141" s="10"/>
      <c r="O2141" s="10"/>
    </row>
    <row r="2142" spans="1:15" x14ac:dyDescent="0.25">
      <c r="A2142" t="s">
        <v>2088</v>
      </c>
      <c r="B2142" t="s">
        <v>48</v>
      </c>
      <c r="C2142">
        <v>2140</v>
      </c>
      <c r="D2142">
        <v>216473</v>
      </c>
      <c r="E2142" t="s">
        <v>5</v>
      </c>
      <c r="F2142" t="s">
        <v>5</v>
      </c>
      <c r="G2142" t="s">
        <v>5</v>
      </c>
      <c r="H2142" t="s">
        <v>7</v>
      </c>
      <c r="I2142" s="1">
        <v>38899</v>
      </c>
      <c r="J2142" s="1"/>
      <c r="K2142" s="1" t="b">
        <f t="shared" si="33"/>
        <v>0</v>
      </c>
      <c r="N2142" s="10"/>
      <c r="O2142" s="10"/>
    </row>
    <row r="2143" spans="1:15" x14ac:dyDescent="0.25">
      <c r="A2143" t="s">
        <v>4868</v>
      </c>
      <c r="B2143" t="s">
        <v>39</v>
      </c>
      <c r="C2143">
        <v>2141</v>
      </c>
      <c r="D2143">
        <v>216346</v>
      </c>
      <c r="E2143">
        <v>148</v>
      </c>
      <c r="F2143" t="s">
        <v>5</v>
      </c>
      <c r="G2143" t="s">
        <v>5</v>
      </c>
      <c r="H2143" t="s">
        <v>7</v>
      </c>
      <c r="I2143" s="1">
        <v>38534</v>
      </c>
      <c r="J2143" s="1"/>
      <c r="K2143" s="1" t="b">
        <f t="shared" si="33"/>
        <v>0</v>
      </c>
      <c r="N2143" s="10"/>
      <c r="O2143" s="10"/>
    </row>
    <row r="2144" spans="1:15" x14ac:dyDescent="0.25">
      <c r="A2144" t="s">
        <v>2089</v>
      </c>
      <c r="B2144" t="s">
        <v>36</v>
      </c>
      <c r="C2144">
        <v>2142</v>
      </c>
      <c r="D2144">
        <v>216119</v>
      </c>
      <c r="E2144">
        <v>22</v>
      </c>
      <c r="F2144" t="s">
        <v>5</v>
      </c>
      <c r="G2144" t="s">
        <v>5</v>
      </c>
      <c r="H2144" t="s">
        <v>3</v>
      </c>
      <c r="I2144" s="1">
        <v>38626</v>
      </c>
      <c r="J2144" s="1"/>
      <c r="K2144" s="1" t="b">
        <f t="shared" si="33"/>
        <v>0</v>
      </c>
      <c r="N2144" s="10"/>
      <c r="O2144" s="10"/>
    </row>
    <row r="2145" spans="1:15" x14ac:dyDescent="0.25">
      <c r="A2145" t="s">
        <v>4869</v>
      </c>
      <c r="B2145" t="s">
        <v>56</v>
      </c>
      <c r="C2145">
        <v>2143</v>
      </c>
      <c r="D2145">
        <v>210616</v>
      </c>
      <c r="E2145" t="s">
        <v>5</v>
      </c>
      <c r="F2145">
        <v>215892</v>
      </c>
      <c r="G2145" t="s">
        <v>5</v>
      </c>
      <c r="H2145" t="s">
        <v>7</v>
      </c>
      <c r="I2145" s="1">
        <v>38899</v>
      </c>
      <c r="J2145" s="1"/>
      <c r="K2145" s="1" t="b">
        <f t="shared" si="33"/>
        <v>0</v>
      </c>
      <c r="N2145" s="10"/>
      <c r="O2145" s="10"/>
    </row>
    <row r="2146" spans="1:15" x14ac:dyDescent="0.25">
      <c r="A2146" t="s">
        <v>2090</v>
      </c>
      <c r="B2146" t="s">
        <v>44</v>
      </c>
      <c r="C2146">
        <v>2144</v>
      </c>
      <c r="D2146">
        <v>203819</v>
      </c>
      <c r="E2146">
        <v>24</v>
      </c>
      <c r="F2146">
        <v>215782</v>
      </c>
      <c r="G2146" t="s">
        <v>5</v>
      </c>
      <c r="H2146" t="s">
        <v>3</v>
      </c>
      <c r="I2146" s="1">
        <v>36951</v>
      </c>
      <c r="J2146" s="1"/>
      <c r="K2146" s="1" t="b">
        <f t="shared" si="33"/>
        <v>0</v>
      </c>
      <c r="N2146" s="10"/>
      <c r="O2146" s="10"/>
    </row>
    <row r="2147" spans="1:15" x14ac:dyDescent="0.25">
      <c r="A2147" t="s">
        <v>2091</v>
      </c>
      <c r="B2147" t="s">
        <v>44</v>
      </c>
      <c r="C2147">
        <v>2145</v>
      </c>
      <c r="D2147">
        <v>215725</v>
      </c>
      <c r="E2147">
        <v>15</v>
      </c>
      <c r="F2147" t="s">
        <v>5</v>
      </c>
      <c r="G2147" t="s">
        <v>5</v>
      </c>
      <c r="H2147" t="s">
        <v>3</v>
      </c>
      <c r="I2147" s="1">
        <v>36951</v>
      </c>
      <c r="J2147" s="1"/>
      <c r="K2147" s="1" t="b">
        <f t="shared" si="33"/>
        <v>0</v>
      </c>
      <c r="N2147" s="10"/>
      <c r="O2147" s="10"/>
    </row>
    <row r="2148" spans="1:15" x14ac:dyDescent="0.25">
      <c r="A2148" t="s">
        <v>2092</v>
      </c>
      <c r="B2148" t="s">
        <v>93</v>
      </c>
      <c r="C2148">
        <v>2146</v>
      </c>
      <c r="D2148">
        <v>215587</v>
      </c>
      <c r="E2148" t="s">
        <v>5</v>
      </c>
      <c r="F2148" t="s">
        <v>5</v>
      </c>
      <c r="G2148" t="s">
        <v>5</v>
      </c>
      <c r="H2148" t="s">
        <v>6</v>
      </c>
      <c r="I2148" s="1">
        <v>33786</v>
      </c>
      <c r="J2148" s="1"/>
      <c r="K2148" s="1" t="b">
        <f t="shared" si="33"/>
        <v>0</v>
      </c>
      <c r="N2148" s="10"/>
      <c r="O2148" s="10"/>
    </row>
    <row r="2149" spans="1:15" x14ac:dyDescent="0.25">
      <c r="A2149" t="s">
        <v>2093</v>
      </c>
      <c r="B2149" t="s">
        <v>44</v>
      </c>
      <c r="C2149">
        <v>2147</v>
      </c>
      <c r="D2149">
        <v>215432</v>
      </c>
      <c r="E2149">
        <v>4</v>
      </c>
      <c r="F2149" t="s">
        <v>5</v>
      </c>
      <c r="G2149" t="s">
        <v>5</v>
      </c>
      <c r="H2149" t="s">
        <v>3</v>
      </c>
      <c r="I2149" s="1">
        <v>36951</v>
      </c>
      <c r="J2149" s="1"/>
      <c r="K2149" s="1" t="b">
        <f t="shared" si="33"/>
        <v>0</v>
      </c>
      <c r="N2149" s="10"/>
      <c r="O2149" s="10"/>
    </row>
    <row r="2150" spans="1:15" x14ac:dyDescent="0.25">
      <c r="A2150" t="s">
        <v>2094</v>
      </c>
      <c r="B2150" t="s">
        <v>44</v>
      </c>
      <c r="C2150">
        <v>2148</v>
      </c>
      <c r="D2150">
        <v>189772</v>
      </c>
      <c r="E2150">
        <v>15</v>
      </c>
      <c r="F2150">
        <v>215343</v>
      </c>
      <c r="G2150" t="s">
        <v>5</v>
      </c>
      <c r="H2150" t="s">
        <v>3</v>
      </c>
      <c r="I2150" s="1">
        <v>36951</v>
      </c>
      <c r="J2150" s="1"/>
      <c r="K2150" s="1" t="b">
        <f t="shared" si="33"/>
        <v>0</v>
      </c>
      <c r="N2150" s="10"/>
      <c r="O2150" s="10"/>
    </row>
    <row r="2151" spans="1:15" x14ac:dyDescent="0.25">
      <c r="A2151" t="s">
        <v>2095</v>
      </c>
      <c r="B2151" t="s">
        <v>78</v>
      </c>
      <c r="C2151">
        <v>2149</v>
      </c>
      <c r="D2151">
        <v>215278</v>
      </c>
      <c r="E2151" t="s">
        <v>5</v>
      </c>
      <c r="F2151" t="s">
        <v>5</v>
      </c>
      <c r="G2151" t="s">
        <v>5</v>
      </c>
      <c r="H2151" t="s">
        <v>7</v>
      </c>
      <c r="I2151" s="1">
        <v>37803</v>
      </c>
      <c r="J2151" s="1"/>
      <c r="K2151" s="1" t="b">
        <f t="shared" si="33"/>
        <v>0</v>
      </c>
      <c r="N2151" s="10"/>
      <c r="O2151" s="10"/>
    </row>
    <row r="2152" spans="1:15" x14ac:dyDescent="0.25">
      <c r="A2152" t="s">
        <v>2096</v>
      </c>
      <c r="B2152" t="s">
        <v>65</v>
      </c>
      <c r="C2152">
        <v>2150</v>
      </c>
      <c r="D2152">
        <v>215277</v>
      </c>
      <c r="E2152">
        <v>49</v>
      </c>
      <c r="F2152" t="s">
        <v>5</v>
      </c>
      <c r="G2152" t="s">
        <v>5</v>
      </c>
      <c r="H2152" t="s">
        <v>9</v>
      </c>
      <c r="I2152" s="1">
        <v>36227</v>
      </c>
      <c r="J2152" s="1"/>
      <c r="K2152" s="1" t="b">
        <f t="shared" si="33"/>
        <v>0</v>
      </c>
      <c r="N2152" s="10"/>
      <c r="O2152" s="10"/>
    </row>
    <row r="2153" spans="1:15" x14ac:dyDescent="0.25">
      <c r="A2153" t="s">
        <v>2097</v>
      </c>
      <c r="B2153" t="s">
        <v>54</v>
      </c>
      <c r="C2153">
        <v>2151</v>
      </c>
      <c r="D2153">
        <v>215266</v>
      </c>
      <c r="E2153" t="s">
        <v>5</v>
      </c>
      <c r="F2153" t="s">
        <v>5</v>
      </c>
      <c r="G2153" t="s">
        <v>5</v>
      </c>
      <c r="H2153" t="s">
        <v>9</v>
      </c>
      <c r="I2153" s="1">
        <v>36831</v>
      </c>
      <c r="J2153" s="1"/>
      <c r="K2153" s="1" t="b">
        <f t="shared" si="33"/>
        <v>0</v>
      </c>
      <c r="N2153" s="10"/>
      <c r="O2153" s="10"/>
    </row>
    <row r="2154" spans="1:15" x14ac:dyDescent="0.25">
      <c r="A2154" t="s">
        <v>2098</v>
      </c>
      <c r="B2154" t="s">
        <v>46</v>
      </c>
      <c r="C2154">
        <v>2152</v>
      </c>
      <c r="D2154">
        <v>215069</v>
      </c>
      <c r="E2154" t="s">
        <v>5</v>
      </c>
      <c r="F2154" t="s">
        <v>5</v>
      </c>
      <c r="G2154" t="s">
        <v>5</v>
      </c>
      <c r="H2154" t="s">
        <v>6</v>
      </c>
      <c r="I2154" s="1">
        <v>38534</v>
      </c>
      <c r="J2154" s="1"/>
      <c r="K2154" s="1" t="b">
        <f t="shared" si="33"/>
        <v>0</v>
      </c>
      <c r="N2154" s="10"/>
      <c r="O2154" s="10"/>
    </row>
    <row r="2155" spans="1:15" x14ac:dyDescent="0.25">
      <c r="A2155" t="s">
        <v>2099</v>
      </c>
      <c r="B2155" t="s">
        <v>133</v>
      </c>
      <c r="C2155">
        <v>2153</v>
      </c>
      <c r="D2155">
        <v>215059</v>
      </c>
      <c r="E2155">
        <v>460</v>
      </c>
      <c r="F2155" t="s">
        <v>5</v>
      </c>
      <c r="G2155" t="s">
        <v>5</v>
      </c>
      <c r="H2155" t="s">
        <v>7</v>
      </c>
      <c r="I2155" s="1">
        <v>38533</v>
      </c>
      <c r="J2155" s="1"/>
      <c r="K2155" s="1" t="b">
        <f t="shared" si="33"/>
        <v>0</v>
      </c>
      <c r="N2155" s="10"/>
      <c r="O2155" s="10"/>
    </row>
    <row r="2156" spans="1:15" x14ac:dyDescent="0.25">
      <c r="A2156" t="s">
        <v>2100</v>
      </c>
      <c r="B2156" t="s">
        <v>46</v>
      </c>
      <c r="C2156">
        <v>2154</v>
      </c>
      <c r="D2156">
        <v>214953</v>
      </c>
      <c r="E2156" t="s">
        <v>5</v>
      </c>
      <c r="F2156" t="s">
        <v>5</v>
      </c>
      <c r="G2156" t="s">
        <v>5</v>
      </c>
      <c r="H2156" t="s">
        <v>6</v>
      </c>
      <c r="I2156" s="1">
        <v>38534</v>
      </c>
      <c r="J2156" s="1"/>
      <c r="K2156" s="1" t="b">
        <f t="shared" si="33"/>
        <v>0</v>
      </c>
      <c r="N2156" s="10"/>
      <c r="O2156" s="10"/>
    </row>
    <row r="2157" spans="1:15" x14ac:dyDescent="0.25">
      <c r="A2157" t="s">
        <v>2101</v>
      </c>
      <c r="B2157" t="s">
        <v>108</v>
      </c>
      <c r="C2157">
        <v>2155</v>
      </c>
      <c r="D2157">
        <v>214883</v>
      </c>
      <c r="E2157">
        <v>1866</v>
      </c>
      <c r="F2157" t="s">
        <v>5</v>
      </c>
      <c r="G2157" t="s">
        <v>5</v>
      </c>
      <c r="H2157" t="s">
        <v>7</v>
      </c>
      <c r="I2157" s="1">
        <v>38718</v>
      </c>
      <c r="J2157" s="1"/>
      <c r="K2157" s="1" t="b">
        <f t="shared" si="33"/>
        <v>0</v>
      </c>
      <c r="N2157" s="10"/>
      <c r="O2157" s="10"/>
    </row>
    <row r="2158" spans="1:15" x14ac:dyDescent="0.25">
      <c r="A2158" t="s">
        <v>4870</v>
      </c>
      <c r="B2158" t="s">
        <v>142</v>
      </c>
      <c r="C2158">
        <v>2156</v>
      </c>
      <c r="D2158">
        <v>214842</v>
      </c>
      <c r="E2158" t="s">
        <v>5</v>
      </c>
      <c r="F2158" t="s">
        <v>5</v>
      </c>
      <c r="G2158" t="s">
        <v>5</v>
      </c>
      <c r="H2158" t="s">
        <v>9</v>
      </c>
      <c r="I2158" s="1">
        <v>35971</v>
      </c>
      <c r="J2158" s="1"/>
      <c r="K2158" s="1" t="b">
        <f t="shared" si="33"/>
        <v>0</v>
      </c>
      <c r="N2158" s="10"/>
      <c r="O2158" s="10"/>
    </row>
    <row r="2159" spans="1:15" x14ac:dyDescent="0.25">
      <c r="A2159" t="s">
        <v>2102</v>
      </c>
      <c r="B2159" t="s">
        <v>56</v>
      </c>
      <c r="C2159">
        <v>2157</v>
      </c>
      <c r="D2159">
        <v>213968</v>
      </c>
      <c r="E2159" t="s">
        <v>5</v>
      </c>
      <c r="F2159" t="s">
        <v>5</v>
      </c>
      <c r="G2159" t="s">
        <v>5</v>
      </c>
      <c r="H2159" t="s">
        <v>7</v>
      </c>
      <c r="I2159" s="1">
        <v>38899</v>
      </c>
      <c r="J2159" s="1"/>
      <c r="K2159" s="1" t="b">
        <f t="shared" si="33"/>
        <v>0</v>
      </c>
      <c r="N2159" s="10"/>
      <c r="O2159" s="10"/>
    </row>
    <row r="2160" spans="1:15" x14ac:dyDescent="0.25">
      <c r="A2160" t="s">
        <v>2103</v>
      </c>
      <c r="B2160" t="s">
        <v>54</v>
      </c>
      <c r="C2160">
        <v>2158</v>
      </c>
      <c r="D2160">
        <v>213944</v>
      </c>
      <c r="E2160" t="s">
        <v>5</v>
      </c>
      <c r="F2160" t="s">
        <v>5</v>
      </c>
      <c r="G2160" t="s">
        <v>5</v>
      </c>
      <c r="H2160" t="s">
        <v>9</v>
      </c>
      <c r="I2160" s="1">
        <v>36831</v>
      </c>
      <c r="J2160" s="1"/>
      <c r="K2160" s="1" t="b">
        <f t="shared" si="33"/>
        <v>0</v>
      </c>
      <c r="N2160" s="10"/>
      <c r="O2160" s="10"/>
    </row>
    <row r="2161" spans="1:15" x14ac:dyDescent="0.25">
      <c r="A2161" t="s">
        <v>4689</v>
      </c>
      <c r="B2161" t="s">
        <v>87</v>
      </c>
      <c r="C2161">
        <v>2159</v>
      </c>
      <c r="D2161">
        <v>213326</v>
      </c>
      <c r="E2161">
        <v>214</v>
      </c>
      <c r="F2161" t="s">
        <v>5</v>
      </c>
      <c r="G2161" t="s">
        <v>5</v>
      </c>
      <c r="H2161" t="s">
        <v>7</v>
      </c>
      <c r="I2161" s="1">
        <v>36342</v>
      </c>
      <c r="J2161" s="1"/>
      <c r="K2161" s="1" t="b">
        <f t="shared" si="33"/>
        <v>0</v>
      </c>
      <c r="N2161" s="10"/>
      <c r="O2161" s="10"/>
    </row>
    <row r="2162" spans="1:15" x14ac:dyDescent="0.25">
      <c r="A2162" t="s">
        <v>2104</v>
      </c>
      <c r="B2162" t="s">
        <v>36</v>
      </c>
      <c r="C2162">
        <v>2160</v>
      </c>
      <c r="D2162">
        <v>213299</v>
      </c>
      <c r="E2162">
        <v>176</v>
      </c>
      <c r="F2162" t="s">
        <v>5</v>
      </c>
      <c r="G2162" t="s">
        <v>5</v>
      </c>
      <c r="H2162" t="s">
        <v>3</v>
      </c>
      <c r="I2162" s="1">
        <v>38626</v>
      </c>
      <c r="J2162" s="1"/>
      <c r="K2162" s="1" t="b">
        <f t="shared" si="33"/>
        <v>0</v>
      </c>
      <c r="N2162" s="10"/>
      <c r="O2162" s="10"/>
    </row>
    <row r="2163" spans="1:15" x14ac:dyDescent="0.25">
      <c r="A2163" t="s">
        <v>2105</v>
      </c>
      <c r="B2163" t="s">
        <v>168</v>
      </c>
      <c r="C2163">
        <v>2161</v>
      </c>
      <c r="D2163">
        <v>213290</v>
      </c>
      <c r="E2163">
        <v>175</v>
      </c>
      <c r="F2163" t="s">
        <v>5</v>
      </c>
      <c r="G2163" t="s">
        <v>5</v>
      </c>
      <c r="H2163" t="s">
        <v>6</v>
      </c>
      <c r="I2163" s="1">
        <v>35977</v>
      </c>
      <c r="J2163" s="1"/>
      <c r="K2163" s="1" t="b">
        <f t="shared" si="33"/>
        <v>0</v>
      </c>
      <c r="N2163" s="10"/>
      <c r="O2163" s="10"/>
    </row>
    <row r="2164" spans="1:15" x14ac:dyDescent="0.25">
      <c r="A2164" t="s">
        <v>4663</v>
      </c>
      <c r="B2164" t="s">
        <v>39</v>
      </c>
      <c r="C2164">
        <v>2162</v>
      </c>
      <c r="D2164">
        <v>213223</v>
      </c>
      <c r="E2164">
        <v>260</v>
      </c>
      <c r="F2164" t="s">
        <v>5</v>
      </c>
      <c r="G2164" t="s">
        <v>5</v>
      </c>
      <c r="H2164" t="s">
        <v>7</v>
      </c>
      <c r="I2164" s="1">
        <v>38534</v>
      </c>
      <c r="J2164" s="1"/>
      <c r="K2164" s="1" t="b">
        <f t="shared" si="33"/>
        <v>0</v>
      </c>
      <c r="N2164" s="10"/>
      <c r="O2164" s="10"/>
    </row>
    <row r="2165" spans="1:15" x14ac:dyDescent="0.25">
      <c r="A2165" t="s">
        <v>2106</v>
      </c>
      <c r="B2165" t="s">
        <v>74</v>
      </c>
      <c r="C2165">
        <v>2163</v>
      </c>
      <c r="D2165" t="s">
        <v>5</v>
      </c>
      <c r="E2165" t="s">
        <v>5</v>
      </c>
      <c r="F2165">
        <v>213104</v>
      </c>
      <c r="G2165">
        <v>6947</v>
      </c>
      <c r="H2165" t="s">
        <v>7</v>
      </c>
      <c r="I2165" s="1">
        <v>38899</v>
      </c>
      <c r="J2165" s="1"/>
      <c r="K2165" s="1" t="b">
        <f t="shared" si="33"/>
        <v>0</v>
      </c>
      <c r="N2165" s="10"/>
      <c r="O2165" s="10"/>
    </row>
    <row r="2166" spans="1:15" x14ac:dyDescent="0.25">
      <c r="A2166" t="s">
        <v>2107</v>
      </c>
      <c r="B2166" t="s">
        <v>46</v>
      </c>
      <c r="C2166">
        <v>2164</v>
      </c>
      <c r="D2166">
        <v>212498</v>
      </c>
      <c r="E2166" t="s">
        <v>5</v>
      </c>
      <c r="F2166" t="s">
        <v>5</v>
      </c>
      <c r="G2166" t="s">
        <v>5</v>
      </c>
      <c r="H2166" t="s">
        <v>6</v>
      </c>
      <c r="I2166" s="1">
        <v>38534</v>
      </c>
      <c r="J2166" s="1"/>
      <c r="K2166" s="1" t="b">
        <f t="shared" si="33"/>
        <v>0</v>
      </c>
      <c r="N2166" s="10"/>
      <c r="O2166" s="10"/>
    </row>
    <row r="2167" spans="1:15" x14ac:dyDescent="0.25">
      <c r="A2167" t="s">
        <v>2108</v>
      </c>
      <c r="B2167" t="s">
        <v>56</v>
      </c>
      <c r="C2167">
        <v>2165</v>
      </c>
      <c r="D2167">
        <v>211256</v>
      </c>
      <c r="E2167" t="s">
        <v>5</v>
      </c>
      <c r="F2167">
        <v>212426</v>
      </c>
      <c r="G2167" t="s">
        <v>5</v>
      </c>
      <c r="H2167" t="s">
        <v>7</v>
      </c>
      <c r="I2167" s="1">
        <v>38899</v>
      </c>
      <c r="J2167" s="1"/>
      <c r="K2167" s="1" t="b">
        <f t="shared" si="33"/>
        <v>0</v>
      </c>
      <c r="N2167" s="10"/>
      <c r="O2167" s="10"/>
    </row>
    <row r="2168" spans="1:15" x14ac:dyDescent="0.25">
      <c r="A2168" t="s">
        <v>2109</v>
      </c>
      <c r="B2168" t="s">
        <v>54</v>
      </c>
      <c r="C2168">
        <v>2166</v>
      </c>
      <c r="D2168">
        <v>212156</v>
      </c>
      <c r="E2168" t="s">
        <v>5</v>
      </c>
      <c r="F2168" t="s">
        <v>5</v>
      </c>
      <c r="G2168" t="s">
        <v>5</v>
      </c>
      <c r="H2168" t="s">
        <v>9</v>
      </c>
      <c r="I2168" s="1">
        <v>36831</v>
      </c>
      <c r="J2168" s="1"/>
      <c r="K2168" s="1" t="b">
        <f t="shared" si="33"/>
        <v>0</v>
      </c>
      <c r="N2168" s="10"/>
      <c r="O2168" s="10"/>
    </row>
    <row r="2169" spans="1:15" x14ac:dyDescent="0.25">
      <c r="A2169" t="s">
        <v>2110</v>
      </c>
      <c r="B2169" t="s">
        <v>72</v>
      </c>
      <c r="C2169">
        <v>2167</v>
      </c>
      <c r="D2169" t="s">
        <v>5</v>
      </c>
      <c r="E2169" t="s">
        <v>5</v>
      </c>
      <c r="F2169">
        <v>212125</v>
      </c>
      <c r="G2169" t="s">
        <v>5</v>
      </c>
      <c r="H2169" t="s">
        <v>6</v>
      </c>
      <c r="I2169" s="1">
        <v>37010</v>
      </c>
      <c r="J2169" s="1"/>
      <c r="K2169" s="1" t="b">
        <f t="shared" si="33"/>
        <v>0</v>
      </c>
      <c r="N2169" s="10"/>
      <c r="O2169" s="10"/>
    </row>
    <row r="2170" spans="1:15" x14ac:dyDescent="0.25">
      <c r="A2170" t="s">
        <v>2111</v>
      </c>
      <c r="B2170" t="s">
        <v>183</v>
      </c>
      <c r="C2170">
        <v>2168</v>
      </c>
      <c r="D2170">
        <v>212012</v>
      </c>
      <c r="E2170" t="s">
        <v>5</v>
      </c>
      <c r="F2170" t="s">
        <v>5</v>
      </c>
      <c r="G2170" t="s">
        <v>5</v>
      </c>
      <c r="H2170" t="s">
        <v>6</v>
      </c>
      <c r="I2170" s="1">
        <v>37073</v>
      </c>
      <c r="J2170" s="1"/>
      <c r="K2170" s="1" t="b">
        <f t="shared" si="33"/>
        <v>0</v>
      </c>
      <c r="N2170" s="10"/>
      <c r="O2170" s="10"/>
    </row>
    <row r="2171" spans="1:15" x14ac:dyDescent="0.25">
      <c r="A2171" t="s">
        <v>2112</v>
      </c>
      <c r="B2171" t="s">
        <v>44</v>
      </c>
      <c r="C2171">
        <v>2169</v>
      </c>
      <c r="D2171">
        <v>211987</v>
      </c>
      <c r="E2171">
        <v>14</v>
      </c>
      <c r="F2171" t="s">
        <v>5</v>
      </c>
      <c r="G2171" t="s">
        <v>5</v>
      </c>
      <c r="H2171" t="s">
        <v>3</v>
      </c>
      <c r="I2171" s="1">
        <v>36951</v>
      </c>
      <c r="J2171" s="1"/>
      <c r="K2171" s="1" t="b">
        <f t="shared" si="33"/>
        <v>0</v>
      </c>
      <c r="N2171" s="10"/>
      <c r="O2171" s="10"/>
    </row>
    <row r="2172" spans="1:15" x14ac:dyDescent="0.25">
      <c r="A2172" t="s">
        <v>2113</v>
      </c>
      <c r="B2172" t="s">
        <v>58</v>
      </c>
      <c r="C2172">
        <v>2170</v>
      </c>
      <c r="D2172">
        <v>207041</v>
      </c>
      <c r="E2172" t="s">
        <v>5</v>
      </c>
      <c r="F2172">
        <v>211936</v>
      </c>
      <c r="G2172" t="s">
        <v>5</v>
      </c>
      <c r="H2172" t="s">
        <v>3</v>
      </c>
      <c r="I2172" s="1">
        <v>33526</v>
      </c>
      <c r="J2172" s="1"/>
      <c r="K2172" s="1" t="b">
        <f t="shared" si="33"/>
        <v>0</v>
      </c>
      <c r="N2172" s="10"/>
      <c r="O2172" s="10"/>
    </row>
    <row r="2173" spans="1:15" x14ac:dyDescent="0.25">
      <c r="A2173" t="s">
        <v>2114</v>
      </c>
      <c r="B2173" t="s">
        <v>44</v>
      </c>
      <c r="C2173">
        <v>2171</v>
      </c>
      <c r="D2173">
        <v>211768</v>
      </c>
      <c r="E2173" t="s">
        <v>5</v>
      </c>
      <c r="F2173" t="s">
        <v>5</v>
      </c>
      <c r="G2173" t="s">
        <v>5</v>
      </c>
      <c r="H2173" t="s">
        <v>3</v>
      </c>
      <c r="I2173" s="1">
        <v>36951</v>
      </c>
      <c r="J2173" s="1"/>
      <c r="K2173" s="1" t="b">
        <f t="shared" si="33"/>
        <v>0</v>
      </c>
      <c r="N2173" s="10"/>
      <c r="O2173" s="10"/>
    </row>
    <row r="2174" spans="1:15" x14ac:dyDescent="0.25">
      <c r="A2174" t="s">
        <v>2115</v>
      </c>
      <c r="B2174" t="s">
        <v>177</v>
      </c>
      <c r="C2174">
        <v>2172</v>
      </c>
      <c r="D2174">
        <v>211689</v>
      </c>
      <c r="E2174">
        <v>43</v>
      </c>
      <c r="F2174" t="s">
        <v>5</v>
      </c>
      <c r="G2174" t="s">
        <v>5</v>
      </c>
      <c r="H2174" t="s">
        <v>6</v>
      </c>
      <c r="I2174" s="1">
        <v>37803</v>
      </c>
      <c r="J2174" s="1"/>
      <c r="K2174" s="1" t="b">
        <f t="shared" si="33"/>
        <v>0</v>
      </c>
      <c r="N2174" s="10"/>
      <c r="O2174" s="10"/>
    </row>
    <row r="2175" spans="1:15" x14ac:dyDescent="0.25">
      <c r="A2175" t="s">
        <v>2116</v>
      </c>
      <c r="B2175" t="s">
        <v>46</v>
      </c>
      <c r="C2175">
        <v>2173</v>
      </c>
      <c r="D2175">
        <v>211559</v>
      </c>
      <c r="E2175" t="s">
        <v>5</v>
      </c>
      <c r="F2175" t="s">
        <v>5</v>
      </c>
      <c r="G2175" t="s">
        <v>5</v>
      </c>
      <c r="H2175" t="s">
        <v>6</v>
      </c>
      <c r="I2175" s="1">
        <v>38534</v>
      </c>
      <c r="J2175" s="1"/>
      <c r="K2175" s="1" t="b">
        <f t="shared" si="33"/>
        <v>0</v>
      </c>
      <c r="N2175" s="10"/>
      <c r="O2175" s="10"/>
    </row>
    <row r="2176" spans="1:15" x14ac:dyDescent="0.25">
      <c r="A2176" t="s">
        <v>2117</v>
      </c>
      <c r="B2176" t="s">
        <v>44</v>
      </c>
      <c r="C2176">
        <v>2174</v>
      </c>
      <c r="D2176">
        <v>211460</v>
      </c>
      <c r="E2176">
        <v>9</v>
      </c>
      <c r="F2176" t="s">
        <v>5</v>
      </c>
      <c r="G2176" t="s">
        <v>5</v>
      </c>
      <c r="H2176" t="s">
        <v>3</v>
      </c>
      <c r="I2176" s="1">
        <v>36951</v>
      </c>
      <c r="J2176" s="1"/>
      <c r="K2176" s="1" t="b">
        <f t="shared" si="33"/>
        <v>0</v>
      </c>
      <c r="N2176" s="10"/>
      <c r="O2176" s="10"/>
    </row>
    <row r="2177" spans="1:15" x14ac:dyDescent="0.25">
      <c r="A2177" t="s">
        <v>2118</v>
      </c>
      <c r="B2177" t="s">
        <v>112</v>
      </c>
      <c r="C2177">
        <v>2175</v>
      </c>
      <c r="D2177">
        <v>211362</v>
      </c>
      <c r="E2177" t="s">
        <v>5</v>
      </c>
      <c r="F2177" t="s">
        <v>5</v>
      </c>
      <c r="G2177" t="s">
        <v>5</v>
      </c>
      <c r="H2177" t="s">
        <v>3</v>
      </c>
      <c r="I2177" s="1">
        <v>34074</v>
      </c>
      <c r="J2177" s="1"/>
      <c r="K2177" s="1" t="b">
        <f t="shared" si="33"/>
        <v>0</v>
      </c>
      <c r="N2177" s="10"/>
      <c r="O2177" s="10"/>
    </row>
    <row r="2178" spans="1:15" x14ac:dyDescent="0.25">
      <c r="A2178" t="s">
        <v>2119</v>
      </c>
      <c r="B2178" t="s">
        <v>54</v>
      </c>
      <c r="C2178">
        <v>2176</v>
      </c>
      <c r="D2178">
        <v>211091</v>
      </c>
      <c r="E2178" t="s">
        <v>5</v>
      </c>
      <c r="F2178" t="s">
        <v>5</v>
      </c>
      <c r="G2178" t="s">
        <v>5</v>
      </c>
      <c r="H2178" t="s">
        <v>9</v>
      </c>
      <c r="I2178" s="1">
        <v>36831</v>
      </c>
      <c r="J2178" s="1"/>
      <c r="K2178" s="1" t="b">
        <f t="shared" si="33"/>
        <v>0</v>
      </c>
      <c r="N2178" s="10"/>
      <c r="O2178" s="10"/>
    </row>
    <row r="2179" spans="1:15" x14ac:dyDescent="0.25">
      <c r="A2179" t="s">
        <v>4871</v>
      </c>
      <c r="B2179" t="s">
        <v>39</v>
      </c>
      <c r="C2179">
        <v>2177</v>
      </c>
      <c r="D2179">
        <v>211091</v>
      </c>
      <c r="E2179">
        <v>93</v>
      </c>
      <c r="F2179" t="s">
        <v>5</v>
      </c>
      <c r="G2179" t="s">
        <v>5</v>
      </c>
      <c r="H2179" t="s">
        <v>7</v>
      </c>
      <c r="I2179" s="1">
        <v>38534</v>
      </c>
      <c r="J2179" s="1"/>
      <c r="K2179" s="1" t="b">
        <f t="shared" ref="K2179:K2242" si="34">EXACT(A2179,UPPER(A2179))</f>
        <v>0</v>
      </c>
      <c r="N2179" s="10"/>
      <c r="O2179" s="10"/>
    </row>
    <row r="2180" spans="1:15" x14ac:dyDescent="0.25">
      <c r="A2180" t="s">
        <v>2120</v>
      </c>
      <c r="B2180" t="s">
        <v>2121</v>
      </c>
      <c r="C2180">
        <v>2178</v>
      </c>
      <c r="D2180" t="s">
        <v>5</v>
      </c>
      <c r="E2180" t="s">
        <v>5</v>
      </c>
      <c r="F2180">
        <v>210832</v>
      </c>
      <c r="G2180">
        <v>80</v>
      </c>
      <c r="H2180" t="s">
        <v>3</v>
      </c>
      <c r="I2180" s="1">
        <v>36800</v>
      </c>
      <c r="J2180" s="1"/>
      <c r="K2180" s="1" t="b">
        <f t="shared" si="34"/>
        <v>1</v>
      </c>
      <c r="N2180" s="10"/>
      <c r="O2180" s="10"/>
    </row>
    <row r="2181" spans="1:15" x14ac:dyDescent="0.25">
      <c r="A2181" t="s">
        <v>4872</v>
      </c>
      <c r="B2181" t="s">
        <v>39</v>
      </c>
      <c r="C2181">
        <v>2179</v>
      </c>
      <c r="D2181">
        <v>210795</v>
      </c>
      <c r="E2181">
        <v>161</v>
      </c>
      <c r="F2181" t="s">
        <v>5</v>
      </c>
      <c r="G2181" t="s">
        <v>5</v>
      </c>
      <c r="H2181" t="s">
        <v>7</v>
      </c>
      <c r="I2181" s="1">
        <v>38534</v>
      </c>
      <c r="J2181" s="1"/>
      <c r="K2181" s="1" t="b">
        <f t="shared" si="34"/>
        <v>0</v>
      </c>
      <c r="N2181" s="10"/>
      <c r="O2181" s="10"/>
    </row>
    <row r="2182" spans="1:15" x14ac:dyDescent="0.25">
      <c r="A2182" t="s">
        <v>2122</v>
      </c>
      <c r="B2182" t="s">
        <v>58</v>
      </c>
      <c r="C2182">
        <v>2180</v>
      </c>
      <c r="D2182">
        <v>201273</v>
      </c>
      <c r="E2182" t="s">
        <v>5</v>
      </c>
      <c r="F2182">
        <v>210755</v>
      </c>
      <c r="G2182" t="s">
        <v>5</v>
      </c>
      <c r="H2182" t="s">
        <v>3</v>
      </c>
      <c r="I2182" s="1">
        <v>33526</v>
      </c>
      <c r="J2182" s="1"/>
      <c r="K2182" s="1" t="b">
        <f t="shared" si="34"/>
        <v>0</v>
      </c>
      <c r="N2182" s="10"/>
      <c r="O2182" s="10"/>
    </row>
    <row r="2183" spans="1:15" x14ac:dyDescent="0.25">
      <c r="A2183" t="s">
        <v>2123</v>
      </c>
      <c r="B2183" t="s">
        <v>120</v>
      </c>
      <c r="C2183">
        <v>2181</v>
      </c>
      <c r="D2183">
        <v>210643</v>
      </c>
      <c r="E2183">
        <v>93</v>
      </c>
      <c r="F2183" t="s">
        <v>5</v>
      </c>
      <c r="G2183" t="s">
        <v>5</v>
      </c>
      <c r="H2183" t="s">
        <v>7</v>
      </c>
      <c r="I2183" s="1">
        <v>38899</v>
      </c>
      <c r="J2183" s="1"/>
      <c r="K2183" s="1" t="b">
        <f t="shared" si="34"/>
        <v>0</v>
      </c>
      <c r="N2183" s="10"/>
      <c r="O2183" s="10"/>
    </row>
    <row r="2184" spans="1:15" x14ac:dyDescent="0.25">
      <c r="A2184" t="s">
        <v>4873</v>
      </c>
      <c r="B2184" t="s">
        <v>39</v>
      </c>
      <c r="C2184">
        <v>2182</v>
      </c>
      <c r="D2184">
        <v>210497</v>
      </c>
      <c r="E2184">
        <v>130</v>
      </c>
      <c r="F2184" t="s">
        <v>5</v>
      </c>
      <c r="G2184" t="s">
        <v>5</v>
      </c>
      <c r="H2184" t="s">
        <v>7</v>
      </c>
      <c r="I2184" s="1">
        <v>38534</v>
      </c>
      <c r="J2184" s="1"/>
      <c r="K2184" s="1" t="b">
        <f t="shared" si="34"/>
        <v>0</v>
      </c>
      <c r="N2184" s="10"/>
      <c r="O2184" s="10"/>
    </row>
    <row r="2185" spans="1:15" x14ac:dyDescent="0.25">
      <c r="A2185" t="s">
        <v>2124</v>
      </c>
      <c r="B2185" t="s">
        <v>44</v>
      </c>
      <c r="C2185">
        <v>2183</v>
      </c>
      <c r="D2185">
        <v>210071</v>
      </c>
      <c r="E2185">
        <v>9</v>
      </c>
      <c r="F2185" t="s">
        <v>5</v>
      </c>
      <c r="G2185" t="s">
        <v>5</v>
      </c>
      <c r="H2185" t="s">
        <v>3</v>
      </c>
      <c r="I2185" s="1">
        <v>36951</v>
      </c>
      <c r="J2185" s="1"/>
      <c r="K2185" s="1" t="b">
        <f t="shared" si="34"/>
        <v>0</v>
      </c>
      <c r="N2185" s="10"/>
      <c r="O2185" s="10"/>
    </row>
    <row r="2186" spans="1:15" x14ac:dyDescent="0.25">
      <c r="A2186" t="s">
        <v>4874</v>
      </c>
      <c r="B2186" t="s">
        <v>39</v>
      </c>
      <c r="C2186">
        <v>2184</v>
      </c>
      <c r="D2186">
        <v>209737</v>
      </c>
      <c r="E2186">
        <v>298</v>
      </c>
      <c r="F2186" t="s">
        <v>5</v>
      </c>
      <c r="G2186" t="s">
        <v>5</v>
      </c>
      <c r="H2186" t="s">
        <v>7</v>
      </c>
      <c r="I2186" s="1">
        <v>38534</v>
      </c>
      <c r="J2186" s="1"/>
      <c r="K2186" s="1" t="b">
        <f t="shared" si="34"/>
        <v>0</v>
      </c>
      <c r="N2186" s="10"/>
      <c r="O2186" s="10"/>
    </row>
    <row r="2187" spans="1:15" x14ac:dyDescent="0.25">
      <c r="A2187" t="s">
        <v>2125</v>
      </c>
      <c r="B2187" t="s">
        <v>217</v>
      </c>
      <c r="C2187">
        <v>2185</v>
      </c>
      <c r="D2187" t="s">
        <v>5</v>
      </c>
      <c r="E2187" t="s">
        <v>5</v>
      </c>
      <c r="F2187">
        <v>209634</v>
      </c>
      <c r="G2187">
        <v>109</v>
      </c>
      <c r="H2187" t="s">
        <v>7</v>
      </c>
      <c r="I2187" s="1">
        <v>38718</v>
      </c>
      <c r="J2187" s="1"/>
      <c r="K2187" s="1" t="b">
        <f t="shared" si="34"/>
        <v>0</v>
      </c>
      <c r="N2187" s="10"/>
      <c r="O2187" s="10"/>
    </row>
    <row r="2188" spans="1:15" x14ac:dyDescent="0.25">
      <c r="A2188" t="s">
        <v>2126</v>
      </c>
      <c r="B2188" t="s">
        <v>52</v>
      </c>
      <c r="C2188">
        <v>2186</v>
      </c>
      <c r="D2188">
        <v>209423</v>
      </c>
      <c r="E2188" t="s">
        <v>5</v>
      </c>
      <c r="F2188" t="s">
        <v>5</v>
      </c>
      <c r="G2188" t="s">
        <v>5</v>
      </c>
      <c r="H2188" t="s">
        <v>3</v>
      </c>
      <c r="I2188" s="1">
        <v>35388</v>
      </c>
      <c r="J2188" s="1"/>
      <c r="K2188" s="1" t="b">
        <f t="shared" si="34"/>
        <v>0</v>
      </c>
      <c r="N2188" s="10"/>
      <c r="O2188" s="10"/>
    </row>
    <row r="2189" spans="1:15" x14ac:dyDescent="0.25">
      <c r="A2189" t="s">
        <v>2127</v>
      </c>
      <c r="B2189" t="s">
        <v>93</v>
      </c>
      <c r="C2189">
        <v>2187</v>
      </c>
      <c r="D2189">
        <v>209086</v>
      </c>
      <c r="E2189" t="s">
        <v>5</v>
      </c>
      <c r="F2189" t="s">
        <v>5</v>
      </c>
      <c r="G2189" t="s">
        <v>5</v>
      </c>
      <c r="H2189" t="s">
        <v>6</v>
      </c>
      <c r="I2189" s="1">
        <v>33786</v>
      </c>
      <c r="J2189" s="1"/>
      <c r="K2189" s="1" t="b">
        <f t="shared" si="34"/>
        <v>0</v>
      </c>
      <c r="N2189" s="10"/>
      <c r="O2189" s="10"/>
    </row>
    <row r="2190" spans="1:15" x14ac:dyDescent="0.25">
      <c r="A2190" t="s">
        <v>2128</v>
      </c>
      <c r="B2190" t="s">
        <v>72</v>
      </c>
      <c r="C2190">
        <v>2188</v>
      </c>
      <c r="D2190" t="s">
        <v>5</v>
      </c>
      <c r="E2190" t="s">
        <v>5</v>
      </c>
      <c r="F2190">
        <v>208914</v>
      </c>
      <c r="G2190" t="s">
        <v>5</v>
      </c>
      <c r="H2190" t="s">
        <v>6</v>
      </c>
      <c r="I2190" s="1">
        <v>37010</v>
      </c>
      <c r="J2190" s="1"/>
      <c r="K2190" s="1" t="b">
        <f t="shared" si="34"/>
        <v>0</v>
      </c>
      <c r="N2190" s="10"/>
      <c r="O2190" s="10"/>
    </row>
    <row r="2191" spans="1:15" x14ac:dyDescent="0.25">
      <c r="A2191" t="s">
        <v>2129</v>
      </c>
      <c r="B2191" t="s">
        <v>178</v>
      </c>
      <c r="C2191">
        <v>2189</v>
      </c>
      <c r="D2191">
        <v>174440</v>
      </c>
      <c r="E2191">
        <v>53</v>
      </c>
      <c r="F2191">
        <v>208839</v>
      </c>
      <c r="G2191">
        <v>349</v>
      </c>
      <c r="H2191" t="s">
        <v>7</v>
      </c>
      <c r="I2191" s="1">
        <v>38353</v>
      </c>
      <c r="J2191" s="1"/>
      <c r="K2191" s="1" t="b">
        <f t="shared" si="34"/>
        <v>0</v>
      </c>
      <c r="N2191" s="10"/>
      <c r="O2191" s="10"/>
    </row>
    <row r="2192" spans="1:15" x14ac:dyDescent="0.25">
      <c r="A2192" t="s">
        <v>2130</v>
      </c>
      <c r="B2192" t="s">
        <v>56</v>
      </c>
      <c r="C2192">
        <v>2190</v>
      </c>
      <c r="D2192">
        <v>190351</v>
      </c>
      <c r="E2192" t="s">
        <v>5</v>
      </c>
      <c r="F2192">
        <v>208822</v>
      </c>
      <c r="G2192" t="s">
        <v>5</v>
      </c>
      <c r="H2192" t="s">
        <v>7</v>
      </c>
      <c r="I2192" s="1">
        <v>38899</v>
      </c>
      <c r="J2192" s="1"/>
      <c r="K2192" s="1" t="b">
        <f t="shared" si="34"/>
        <v>0</v>
      </c>
      <c r="N2192" s="10"/>
      <c r="O2192" s="10"/>
    </row>
    <row r="2193" spans="1:15" x14ac:dyDescent="0.25">
      <c r="A2193" t="s">
        <v>2131</v>
      </c>
      <c r="B2193" t="s">
        <v>99</v>
      </c>
      <c r="C2193">
        <v>2191</v>
      </c>
      <c r="D2193">
        <v>208797</v>
      </c>
      <c r="E2193" t="s">
        <v>5</v>
      </c>
      <c r="F2193" t="s">
        <v>5</v>
      </c>
      <c r="G2193" t="s">
        <v>5</v>
      </c>
      <c r="H2193" t="s">
        <v>3</v>
      </c>
      <c r="I2193" s="1">
        <v>32067</v>
      </c>
      <c r="J2193" s="1"/>
      <c r="K2193" s="1" t="b">
        <f t="shared" si="34"/>
        <v>0</v>
      </c>
      <c r="N2193" s="10"/>
      <c r="O2193" s="10"/>
    </row>
    <row r="2194" spans="1:15" x14ac:dyDescent="0.25">
      <c r="A2194" t="s">
        <v>2132</v>
      </c>
      <c r="B2194" t="s">
        <v>67</v>
      </c>
      <c r="C2194">
        <v>2192</v>
      </c>
      <c r="D2194">
        <v>208778</v>
      </c>
      <c r="E2194" t="s">
        <v>5</v>
      </c>
      <c r="F2194" t="s">
        <v>5</v>
      </c>
      <c r="G2194" t="s">
        <v>5</v>
      </c>
      <c r="H2194" t="s">
        <v>3</v>
      </c>
      <c r="I2194" s="1">
        <v>35856</v>
      </c>
      <c r="J2194" s="1"/>
      <c r="K2194" s="1" t="b">
        <f t="shared" si="34"/>
        <v>0</v>
      </c>
      <c r="N2194" s="10"/>
      <c r="O2194" s="10"/>
    </row>
    <row r="2195" spans="1:15" x14ac:dyDescent="0.25">
      <c r="A2195" t="s">
        <v>4875</v>
      </c>
      <c r="B2195" t="s">
        <v>39</v>
      </c>
      <c r="C2195">
        <v>2193</v>
      </c>
      <c r="D2195">
        <v>208754</v>
      </c>
      <c r="E2195">
        <v>216</v>
      </c>
      <c r="F2195" t="s">
        <v>5</v>
      </c>
      <c r="G2195" t="s">
        <v>5</v>
      </c>
      <c r="H2195" t="s">
        <v>7</v>
      </c>
      <c r="I2195" s="1">
        <v>38534</v>
      </c>
      <c r="J2195" s="1"/>
      <c r="K2195" s="1" t="b">
        <f t="shared" si="34"/>
        <v>0</v>
      </c>
      <c r="N2195" s="10"/>
      <c r="O2195" s="10"/>
    </row>
    <row r="2196" spans="1:15" x14ac:dyDescent="0.25">
      <c r="A2196" t="s">
        <v>2133</v>
      </c>
      <c r="B2196" t="s">
        <v>210</v>
      </c>
      <c r="C2196">
        <v>2194</v>
      </c>
      <c r="D2196">
        <v>208739</v>
      </c>
      <c r="E2196" t="s">
        <v>5</v>
      </c>
      <c r="F2196" t="s">
        <v>5</v>
      </c>
      <c r="G2196" t="s">
        <v>5</v>
      </c>
      <c r="H2196" t="s">
        <v>6</v>
      </c>
      <c r="I2196" s="1">
        <v>38899</v>
      </c>
      <c r="J2196" s="1"/>
      <c r="K2196" s="1" t="b">
        <f t="shared" si="34"/>
        <v>0</v>
      </c>
      <c r="N2196" s="10"/>
      <c r="O2196" s="10"/>
    </row>
    <row r="2197" spans="1:15" x14ac:dyDescent="0.25">
      <c r="A2197" t="s">
        <v>570</v>
      </c>
      <c r="B2197" t="s">
        <v>108</v>
      </c>
      <c r="C2197">
        <v>2195</v>
      </c>
      <c r="D2197">
        <v>208609</v>
      </c>
      <c r="E2197" t="s">
        <v>5</v>
      </c>
      <c r="F2197" t="s">
        <v>5</v>
      </c>
      <c r="G2197" t="s">
        <v>5</v>
      </c>
      <c r="H2197" t="s">
        <v>7</v>
      </c>
      <c r="I2197" s="1">
        <v>38718</v>
      </c>
      <c r="J2197" s="1"/>
      <c r="K2197" s="1" t="b">
        <f t="shared" si="34"/>
        <v>0</v>
      </c>
      <c r="N2197" s="10"/>
      <c r="O2197" s="10"/>
    </row>
    <row r="2198" spans="1:15" x14ac:dyDescent="0.25">
      <c r="A2198" t="s">
        <v>2134</v>
      </c>
      <c r="B2198" t="s">
        <v>210</v>
      </c>
      <c r="C2198">
        <v>2196</v>
      </c>
      <c r="D2198">
        <v>208579</v>
      </c>
      <c r="E2198" t="s">
        <v>5</v>
      </c>
      <c r="F2198" t="s">
        <v>5</v>
      </c>
      <c r="G2198" t="s">
        <v>5</v>
      </c>
      <c r="H2198" t="s">
        <v>6</v>
      </c>
      <c r="I2198" s="1">
        <v>38899</v>
      </c>
      <c r="J2198" s="1"/>
      <c r="K2198" s="1" t="b">
        <f t="shared" si="34"/>
        <v>0</v>
      </c>
      <c r="N2198" s="10"/>
      <c r="O2198" s="10"/>
    </row>
    <row r="2199" spans="1:15" x14ac:dyDescent="0.25">
      <c r="A2199" t="s">
        <v>2135</v>
      </c>
      <c r="B2199" t="s">
        <v>80</v>
      </c>
      <c r="C2199">
        <v>2197</v>
      </c>
      <c r="D2199">
        <v>208553</v>
      </c>
      <c r="E2199" t="s">
        <v>5</v>
      </c>
      <c r="F2199" t="s">
        <v>5</v>
      </c>
      <c r="G2199" t="s">
        <v>5</v>
      </c>
      <c r="H2199" t="s">
        <v>3</v>
      </c>
      <c r="I2199" s="1">
        <v>38551</v>
      </c>
      <c r="J2199" s="1"/>
      <c r="K2199" s="1" t="b">
        <f t="shared" si="34"/>
        <v>0</v>
      </c>
      <c r="N2199" s="10"/>
      <c r="O2199" s="10"/>
    </row>
    <row r="2200" spans="1:15" x14ac:dyDescent="0.25">
      <c r="A2200" t="s">
        <v>2136</v>
      </c>
      <c r="B2200" t="s">
        <v>46</v>
      </c>
      <c r="C2200">
        <v>2198</v>
      </c>
      <c r="D2200">
        <v>208299</v>
      </c>
      <c r="E2200">
        <v>5615</v>
      </c>
      <c r="F2200" t="s">
        <v>5</v>
      </c>
      <c r="G2200" t="s">
        <v>5</v>
      </c>
      <c r="H2200" t="s">
        <v>6</v>
      </c>
      <c r="I2200" s="1">
        <v>38534</v>
      </c>
      <c r="J2200" s="1"/>
      <c r="K2200" s="1" t="b">
        <f t="shared" si="34"/>
        <v>0</v>
      </c>
      <c r="N2200" s="10"/>
      <c r="O2200" s="10"/>
    </row>
    <row r="2201" spans="1:15" x14ac:dyDescent="0.25">
      <c r="A2201" t="s">
        <v>2137</v>
      </c>
      <c r="B2201" t="s">
        <v>44</v>
      </c>
      <c r="C2201">
        <v>2199</v>
      </c>
      <c r="D2201">
        <v>144924</v>
      </c>
      <c r="E2201">
        <v>33</v>
      </c>
      <c r="F2201">
        <v>208164</v>
      </c>
      <c r="G2201">
        <v>63</v>
      </c>
      <c r="H2201" t="s">
        <v>3</v>
      </c>
      <c r="I2201" s="1">
        <v>36951</v>
      </c>
      <c r="J2201" s="1"/>
      <c r="K2201" s="1" t="b">
        <f t="shared" si="34"/>
        <v>0</v>
      </c>
      <c r="N2201" s="10"/>
      <c r="O2201" s="10"/>
    </row>
    <row r="2202" spans="1:15" x14ac:dyDescent="0.25">
      <c r="A2202" t="s">
        <v>2138</v>
      </c>
      <c r="B2202" t="s">
        <v>44</v>
      </c>
      <c r="C2202">
        <v>2200</v>
      </c>
      <c r="D2202">
        <v>208149</v>
      </c>
      <c r="E2202">
        <v>24</v>
      </c>
      <c r="F2202" t="s">
        <v>5</v>
      </c>
      <c r="G2202" t="s">
        <v>5</v>
      </c>
      <c r="H2202" t="s">
        <v>3</v>
      </c>
      <c r="I2202" s="1">
        <v>36951</v>
      </c>
      <c r="J2202" s="1"/>
      <c r="K2202" s="1" t="b">
        <f t="shared" si="34"/>
        <v>0</v>
      </c>
      <c r="N2202" s="10"/>
      <c r="O2202" s="10"/>
    </row>
    <row r="2203" spans="1:15" x14ac:dyDescent="0.25">
      <c r="A2203" t="s">
        <v>2139</v>
      </c>
      <c r="B2203" t="s">
        <v>62</v>
      </c>
      <c r="C2203">
        <v>2201</v>
      </c>
      <c r="D2203">
        <v>208086</v>
      </c>
      <c r="E2203" t="s">
        <v>5</v>
      </c>
      <c r="F2203" t="s">
        <v>5</v>
      </c>
      <c r="G2203" t="s">
        <v>5</v>
      </c>
      <c r="H2203" t="s">
        <v>6</v>
      </c>
      <c r="I2203" s="1">
        <v>37803</v>
      </c>
      <c r="J2203" s="1"/>
      <c r="K2203" s="1" t="b">
        <f t="shared" si="34"/>
        <v>0</v>
      </c>
      <c r="N2203" s="10"/>
      <c r="O2203" s="10"/>
    </row>
    <row r="2204" spans="1:15" x14ac:dyDescent="0.25">
      <c r="A2204" t="s">
        <v>2140</v>
      </c>
      <c r="B2204" t="s">
        <v>36</v>
      </c>
      <c r="C2204">
        <v>2202</v>
      </c>
      <c r="D2204">
        <v>208082</v>
      </c>
      <c r="E2204">
        <v>973</v>
      </c>
      <c r="F2204" t="s">
        <v>5</v>
      </c>
      <c r="G2204" t="s">
        <v>5</v>
      </c>
      <c r="H2204" t="s">
        <v>3</v>
      </c>
      <c r="I2204" s="1">
        <v>38626</v>
      </c>
      <c r="J2204" s="1"/>
      <c r="K2204" s="1" t="b">
        <f t="shared" si="34"/>
        <v>0</v>
      </c>
      <c r="N2204" s="10"/>
      <c r="O2204" s="10"/>
    </row>
    <row r="2205" spans="1:15" x14ac:dyDescent="0.25">
      <c r="A2205" t="s">
        <v>2141</v>
      </c>
      <c r="B2205" t="s">
        <v>36</v>
      </c>
      <c r="C2205">
        <v>2203</v>
      </c>
      <c r="D2205">
        <v>208005</v>
      </c>
      <c r="E2205">
        <v>187</v>
      </c>
      <c r="F2205" t="s">
        <v>5</v>
      </c>
      <c r="G2205" t="s">
        <v>5</v>
      </c>
      <c r="H2205" t="s">
        <v>3</v>
      </c>
      <c r="I2205" s="1">
        <v>38626</v>
      </c>
      <c r="J2205" s="1"/>
      <c r="K2205" s="1" t="b">
        <f t="shared" si="34"/>
        <v>0</v>
      </c>
      <c r="N2205" s="10"/>
      <c r="O2205" s="10"/>
    </row>
    <row r="2206" spans="1:15" x14ac:dyDescent="0.25">
      <c r="A2206" t="s">
        <v>2142</v>
      </c>
      <c r="B2206" t="s">
        <v>46</v>
      </c>
      <c r="C2206">
        <v>2204</v>
      </c>
      <c r="D2206">
        <v>207983</v>
      </c>
      <c r="E2206">
        <v>716</v>
      </c>
      <c r="F2206" t="s">
        <v>5</v>
      </c>
      <c r="G2206" t="s">
        <v>5</v>
      </c>
      <c r="H2206" t="s">
        <v>6</v>
      </c>
      <c r="I2206" s="1">
        <v>38534</v>
      </c>
      <c r="J2206" s="1"/>
      <c r="K2206" s="1" t="b">
        <f t="shared" si="34"/>
        <v>0</v>
      </c>
      <c r="N2206" s="10"/>
      <c r="O2206" s="10"/>
    </row>
    <row r="2207" spans="1:15" x14ac:dyDescent="0.25">
      <c r="A2207" t="s">
        <v>2143</v>
      </c>
      <c r="B2207" t="s">
        <v>43</v>
      </c>
      <c r="C2207">
        <v>2205</v>
      </c>
      <c r="D2207">
        <v>207927</v>
      </c>
      <c r="E2207" t="s">
        <v>5</v>
      </c>
      <c r="F2207" t="s">
        <v>5</v>
      </c>
      <c r="G2207" t="s">
        <v>5</v>
      </c>
      <c r="H2207" t="s">
        <v>9</v>
      </c>
      <c r="I2207" s="1">
        <v>36800</v>
      </c>
      <c r="J2207" s="1"/>
      <c r="K2207" s="1" t="b">
        <f t="shared" si="34"/>
        <v>0</v>
      </c>
      <c r="N2207" s="10"/>
      <c r="O2207" s="10"/>
    </row>
    <row r="2208" spans="1:15" x14ac:dyDescent="0.25">
      <c r="A2208" t="s">
        <v>2144</v>
      </c>
      <c r="B2208" t="s">
        <v>383</v>
      </c>
      <c r="C2208">
        <v>2206</v>
      </c>
      <c r="D2208">
        <v>207802</v>
      </c>
      <c r="E2208" t="s">
        <v>5</v>
      </c>
      <c r="F2208" t="s">
        <v>5</v>
      </c>
      <c r="G2208" t="s">
        <v>5</v>
      </c>
      <c r="H2208" t="s">
        <v>6</v>
      </c>
      <c r="I2208" s="1">
        <v>38718</v>
      </c>
      <c r="J2208" s="1"/>
      <c r="K2208" s="1" t="b">
        <f t="shared" si="34"/>
        <v>0</v>
      </c>
      <c r="N2208" s="10"/>
      <c r="O2208" s="10"/>
    </row>
    <row r="2209" spans="1:15" x14ac:dyDescent="0.25">
      <c r="A2209" t="s">
        <v>2145</v>
      </c>
      <c r="B2209" t="s">
        <v>72</v>
      </c>
      <c r="C2209">
        <v>2207</v>
      </c>
      <c r="D2209" t="s">
        <v>5</v>
      </c>
      <c r="E2209" t="s">
        <v>5</v>
      </c>
      <c r="F2209">
        <v>207726</v>
      </c>
      <c r="G2209" t="s">
        <v>5</v>
      </c>
      <c r="H2209" t="s">
        <v>6</v>
      </c>
      <c r="I2209" s="1">
        <v>37010</v>
      </c>
      <c r="J2209" s="1"/>
      <c r="K2209" s="1" t="b">
        <f t="shared" si="34"/>
        <v>0</v>
      </c>
      <c r="N2209" s="10"/>
      <c r="O2209" s="10"/>
    </row>
    <row r="2210" spans="1:15" x14ac:dyDescent="0.25">
      <c r="A2210" t="s">
        <v>2146</v>
      </c>
      <c r="B2210" t="s">
        <v>185</v>
      </c>
      <c r="C2210">
        <v>2208</v>
      </c>
      <c r="D2210">
        <v>207718</v>
      </c>
      <c r="E2210">
        <v>110</v>
      </c>
      <c r="F2210" t="s">
        <v>5</v>
      </c>
      <c r="G2210" t="s">
        <v>5</v>
      </c>
      <c r="H2210" t="s">
        <v>6</v>
      </c>
      <c r="I2210" s="1">
        <v>38899</v>
      </c>
      <c r="J2210" s="1"/>
      <c r="K2210" s="1" t="b">
        <f t="shared" si="34"/>
        <v>0</v>
      </c>
      <c r="N2210" s="10"/>
      <c r="O2210" s="10"/>
    </row>
    <row r="2211" spans="1:15" x14ac:dyDescent="0.25">
      <c r="A2211" t="s">
        <v>2147</v>
      </c>
      <c r="B2211" t="s">
        <v>185</v>
      </c>
      <c r="C2211">
        <v>2209</v>
      </c>
      <c r="D2211">
        <v>207381</v>
      </c>
      <c r="E2211">
        <v>116</v>
      </c>
      <c r="F2211" t="s">
        <v>5</v>
      </c>
      <c r="G2211" t="s">
        <v>5</v>
      </c>
      <c r="H2211" t="s">
        <v>6</v>
      </c>
      <c r="I2211" s="1">
        <v>38899</v>
      </c>
      <c r="J2211" s="1"/>
      <c r="K2211" s="1" t="b">
        <f t="shared" si="34"/>
        <v>0</v>
      </c>
      <c r="N2211" s="10"/>
      <c r="O2211" s="10"/>
    </row>
    <row r="2212" spans="1:15" x14ac:dyDescent="0.25">
      <c r="A2212" t="s">
        <v>4876</v>
      </c>
      <c r="B2212" t="s">
        <v>39</v>
      </c>
      <c r="C2212">
        <v>2210</v>
      </c>
      <c r="D2212">
        <v>207011</v>
      </c>
      <c r="E2212">
        <v>93</v>
      </c>
      <c r="F2212" t="s">
        <v>5</v>
      </c>
      <c r="G2212" t="s">
        <v>5</v>
      </c>
      <c r="H2212" t="s">
        <v>7</v>
      </c>
      <c r="I2212" s="1">
        <v>38534</v>
      </c>
      <c r="J2212" s="1"/>
      <c r="K2212" s="1" t="b">
        <f t="shared" si="34"/>
        <v>0</v>
      </c>
      <c r="N2212" s="10"/>
      <c r="O2212" s="10"/>
    </row>
    <row r="2213" spans="1:15" x14ac:dyDescent="0.25">
      <c r="A2213" t="s">
        <v>2148</v>
      </c>
      <c r="B2213" t="s">
        <v>36</v>
      </c>
      <c r="C2213">
        <v>2211</v>
      </c>
      <c r="D2213">
        <v>206967</v>
      </c>
      <c r="E2213">
        <v>355</v>
      </c>
      <c r="F2213" t="s">
        <v>5</v>
      </c>
      <c r="G2213" t="s">
        <v>5</v>
      </c>
      <c r="H2213" t="s">
        <v>3</v>
      </c>
      <c r="I2213" s="1">
        <v>38626</v>
      </c>
      <c r="J2213" s="1"/>
      <c r="K2213" s="1" t="b">
        <f t="shared" si="34"/>
        <v>0</v>
      </c>
      <c r="N2213" s="10"/>
      <c r="O2213" s="10"/>
    </row>
    <row r="2214" spans="1:15" x14ac:dyDescent="0.25">
      <c r="A2214" t="s">
        <v>2149</v>
      </c>
      <c r="B2214" t="s">
        <v>46</v>
      </c>
      <c r="C2214">
        <v>2212</v>
      </c>
      <c r="D2214">
        <v>206704</v>
      </c>
      <c r="E2214">
        <v>554</v>
      </c>
      <c r="F2214" t="s">
        <v>5</v>
      </c>
      <c r="G2214" t="s">
        <v>5</v>
      </c>
      <c r="H2214" t="s">
        <v>6</v>
      </c>
      <c r="I2214" s="1">
        <v>38534</v>
      </c>
      <c r="J2214" s="1"/>
      <c r="K2214" s="1" t="b">
        <f t="shared" si="34"/>
        <v>0</v>
      </c>
      <c r="N2214" s="10"/>
      <c r="O2214" s="10"/>
    </row>
    <row r="2215" spans="1:15" x14ac:dyDescent="0.25">
      <c r="A2215" t="s">
        <v>2150</v>
      </c>
      <c r="B2215" t="s">
        <v>74</v>
      </c>
      <c r="C2215">
        <v>2213</v>
      </c>
      <c r="D2215" t="s">
        <v>5</v>
      </c>
      <c r="E2215" t="s">
        <v>5</v>
      </c>
      <c r="F2215">
        <v>206648</v>
      </c>
      <c r="G2215">
        <v>10323</v>
      </c>
      <c r="H2215" t="s">
        <v>7</v>
      </c>
      <c r="I2215" s="1">
        <v>38899</v>
      </c>
      <c r="J2215" s="1"/>
      <c r="K2215" s="1" t="b">
        <f t="shared" si="34"/>
        <v>0</v>
      </c>
      <c r="N2215" s="10"/>
      <c r="O2215" s="10"/>
    </row>
    <row r="2216" spans="1:15" x14ac:dyDescent="0.25">
      <c r="A2216" t="s">
        <v>2151</v>
      </c>
      <c r="B2216" t="s">
        <v>70</v>
      </c>
      <c r="C2216">
        <v>2214</v>
      </c>
      <c r="D2216">
        <v>206537</v>
      </c>
      <c r="E2216" t="s">
        <v>5</v>
      </c>
      <c r="F2216" t="s">
        <v>5</v>
      </c>
      <c r="G2216" t="s">
        <v>5</v>
      </c>
      <c r="H2216" t="s">
        <v>3</v>
      </c>
      <c r="I2216" s="1">
        <v>33568</v>
      </c>
      <c r="J2216" s="1"/>
      <c r="K2216" s="1" t="b">
        <f t="shared" si="34"/>
        <v>0</v>
      </c>
      <c r="N2216" s="10"/>
      <c r="O2216" s="10"/>
    </row>
    <row r="2217" spans="1:15" x14ac:dyDescent="0.25">
      <c r="A2217" t="s">
        <v>2152</v>
      </c>
      <c r="B2217" t="s">
        <v>108</v>
      </c>
      <c r="C2217">
        <v>2215</v>
      </c>
      <c r="D2217">
        <v>206301</v>
      </c>
      <c r="E2217" t="s">
        <v>5</v>
      </c>
      <c r="F2217" t="s">
        <v>5</v>
      </c>
      <c r="G2217" t="s">
        <v>5</v>
      </c>
      <c r="H2217" t="s">
        <v>7</v>
      </c>
      <c r="I2217" s="1">
        <v>38718</v>
      </c>
      <c r="J2217" s="1"/>
      <c r="K2217" s="1" t="b">
        <f t="shared" si="34"/>
        <v>0</v>
      </c>
      <c r="N2217" s="10"/>
      <c r="O2217" s="10"/>
    </row>
    <row r="2218" spans="1:15" x14ac:dyDescent="0.25">
      <c r="A2218" t="s">
        <v>2153</v>
      </c>
      <c r="B2218" t="s">
        <v>65</v>
      </c>
      <c r="C2218">
        <v>2216</v>
      </c>
      <c r="D2218">
        <v>206221</v>
      </c>
      <c r="E2218">
        <v>50</v>
      </c>
      <c r="F2218" t="s">
        <v>5</v>
      </c>
      <c r="G2218" t="s">
        <v>5</v>
      </c>
      <c r="H2218" t="s">
        <v>9</v>
      </c>
      <c r="I2218" s="1">
        <v>36227</v>
      </c>
      <c r="J2218" s="1"/>
      <c r="K2218" s="1" t="b">
        <f t="shared" si="34"/>
        <v>0</v>
      </c>
      <c r="N2218" s="10"/>
      <c r="O2218" s="10"/>
    </row>
    <row r="2219" spans="1:15" x14ac:dyDescent="0.25">
      <c r="A2219" t="s">
        <v>2154</v>
      </c>
      <c r="B2219" t="s">
        <v>97</v>
      </c>
      <c r="C2219">
        <v>2217</v>
      </c>
      <c r="D2219">
        <v>206070</v>
      </c>
      <c r="E2219" t="s">
        <v>5</v>
      </c>
      <c r="F2219" t="s">
        <v>5</v>
      </c>
      <c r="G2219" t="s">
        <v>5</v>
      </c>
      <c r="H2219" t="s">
        <v>3</v>
      </c>
      <c r="I2219" s="1">
        <v>35348</v>
      </c>
      <c r="J2219" s="1"/>
      <c r="K2219" s="1" t="b">
        <f t="shared" si="34"/>
        <v>0</v>
      </c>
      <c r="N2219" s="10"/>
      <c r="O2219" s="10"/>
    </row>
    <row r="2220" spans="1:15" x14ac:dyDescent="0.25">
      <c r="A2220" t="s">
        <v>2155</v>
      </c>
      <c r="B2220" t="s">
        <v>228</v>
      </c>
      <c r="C2220">
        <v>2218</v>
      </c>
      <c r="D2220">
        <v>205956</v>
      </c>
      <c r="E2220">
        <v>111</v>
      </c>
      <c r="F2220" t="s">
        <v>5</v>
      </c>
      <c r="G2220" t="s">
        <v>5</v>
      </c>
      <c r="H2220" t="s">
        <v>7</v>
      </c>
      <c r="I2220" s="1">
        <v>38899</v>
      </c>
      <c r="J2220" s="1"/>
      <c r="K2220" s="1" t="b">
        <f t="shared" si="34"/>
        <v>0</v>
      </c>
      <c r="N2220" s="10"/>
      <c r="O2220" s="10"/>
    </row>
    <row r="2221" spans="1:15" x14ac:dyDescent="0.25">
      <c r="A2221" t="s">
        <v>2156</v>
      </c>
      <c r="B2221" t="s">
        <v>78</v>
      </c>
      <c r="C2221">
        <v>2219</v>
      </c>
      <c r="D2221">
        <v>205842</v>
      </c>
      <c r="E2221" t="s">
        <v>5</v>
      </c>
      <c r="F2221" t="s">
        <v>5</v>
      </c>
      <c r="G2221" t="s">
        <v>5</v>
      </c>
      <c r="H2221" t="s">
        <v>7</v>
      </c>
      <c r="I2221" s="1">
        <v>37803</v>
      </c>
      <c r="J2221" s="1"/>
      <c r="K2221" s="1" t="b">
        <f t="shared" si="34"/>
        <v>0</v>
      </c>
      <c r="N2221" s="10"/>
      <c r="O2221" s="10"/>
    </row>
    <row r="2222" spans="1:15" x14ac:dyDescent="0.25">
      <c r="A2222" t="s">
        <v>2157</v>
      </c>
      <c r="B2222" t="s">
        <v>80</v>
      </c>
      <c r="C2222">
        <v>2220</v>
      </c>
      <c r="D2222">
        <v>205807</v>
      </c>
      <c r="E2222" t="s">
        <v>5</v>
      </c>
      <c r="F2222" t="s">
        <v>5</v>
      </c>
      <c r="G2222" t="s">
        <v>5</v>
      </c>
      <c r="H2222" t="s">
        <v>3</v>
      </c>
      <c r="I2222" s="1">
        <v>38551</v>
      </c>
      <c r="J2222" s="1"/>
      <c r="K2222" s="1" t="b">
        <f t="shared" si="34"/>
        <v>0</v>
      </c>
      <c r="N2222" s="10"/>
      <c r="O2222" s="10"/>
    </row>
    <row r="2223" spans="1:15" x14ac:dyDescent="0.25">
      <c r="A2223" t="s">
        <v>2158</v>
      </c>
      <c r="B2223" t="s">
        <v>120</v>
      </c>
      <c r="C2223">
        <v>2221</v>
      </c>
      <c r="D2223">
        <v>205710</v>
      </c>
      <c r="E2223">
        <v>84</v>
      </c>
      <c r="F2223" t="s">
        <v>5</v>
      </c>
      <c r="G2223" t="s">
        <v>5</v>
      </c>
      <c r="H2223" t="s">
        <v>7</v>
      </c>
      <c r="I2223" s="1">
        <v>38899</v>
      </c>
      <c r="J2223" s="1"/>
      <c r="K2223" s="1" t="b">
        <f t="shared" si="34"/>
        <v>0</v>
      </c>
      <c r="N2223" s="10"/>
      <c r="O2223" s="10"/>
    </row>
    <row r="2224" spans="1:15" x14ac:dyDescent="0.25">
      <c r="A2224" t="s">
        <v>2159</v>
      </c>
      <c r="B2224" t="s">
        <v>54</v>
      </c>
      <c r="C2224">
        <v>2222</v>
      </c>
      <c r="D2224">
        <v>205702</v>
      </c>
      <c r="E2224" t="s">
        <v>5</v>
      </c>
      <c r="F2224" t="s">
        <v>5</v>
      </c>
      <c r="G2224" t="s">
        <v>5</v>
      </c>
      <c r="H2224" t="s">
        <v>9</v>
      </c>
      <c r="I2224" s="1">
        <v>36831</v>
      </c>
      <c r="J2224" s="1"/>
      <c r="K2224" s="1" t="b">
        <f t="shared" si="34"/>
        <v>0</v>
      </c>
      <c r="N2224" s="10"/>
      <c r="O2224" s="10"/>
    </row>
    <row r="2225" spans="1:15" x14ac:dyDescent="0.25">
      <c r="A2225" t="s">
        <v>2160</v>
      </c>
      <c r="B2225" t="s">
        <v>44</v>
      </c>
      <c r="C2225">
        <v>2223</v>
      </c>
      <c r="D2225">
        <v>205634</v>
      </c>
      <c r="E2225" t="s">
        <v>5</v>
      </c>
      <c r="F2225" t="s">
        <v>5</v>
      </c>
      <c r="G2225" t="s">
        <v>5</v>
      </c>
      <c r="H2225" t="s">
        <v>3</v>
      </c>
      <c r="I2225" s="1">
        <v>36951</v>
      </c>
      <c r="J2225" s="1"/>
      <c r="K2225" s="1" t="b">
        <f t="shared" si="34"/>
        <v>0</v>
      </c>
      <c r="N2225" s="10"/>
      <c r="O2225" s="10"/>
    </row>
    <row r="2226" spans="1:15" x14ac:dyDescent="0.25">
      <c r="A2226" t="s">
        <v>2161</v>
      </c>
      <c r="B2226" t="s">
        <v>333</v>
      </c>
      <c r="C2226">
        <v>2224</v>
      </c>
      <c r="D2226">
        <v>205620</v>
      </c>
      <c r="E2226" t="s">
        <v>5</v>
      </c>
      <c r="F2226" t="s">
        <v>5</v>
      </c>
      <c r="G2226" t="s">
        <v>5</v>
      </c>
      <c r="H2226" t="s">
        <v>6</v>
      </c>
      <c r="I2226" s="1">
        <v>35977</v>
      </c>
      <c r="J2226" s="1"/>
      <c r="K2226" s="1" t="b">
        <f t="shared" si="34"/>
        <v>0</v>
      </c>
      <c r="N2226" s="10"/>
      <c r="O2226" s="10"/>
    </row>
    <row r="2227" spans="1:15" x14ac:dyDescent="0.25">
      <c r="A2227" t="s">
        <v>2162</v>
      </c>
      <c r="B2227" t="s">
        <v>56</v>
      </c>
      <c r="C2227">
        <v>2225</v>
      </c>
      <c r="D2227">
        <v>139420</v>
      </c>
      <c r="E2227" t="s">
        <v>5</v>
      </c>
      <c r="F2227">
        <v>205404</v>
      </c>
      <c r="G2227" t="s">
        <v>5</v>
      </c>
      <c r="H2227" t="s">
        <v>7</v>
      </c>
      <c r="I2227" s="1">
        <v>38899</v>
      </c>
      <c r="J2227" s="1"/>
      <c r="K2227" s="1" t="b">
        <f t="shared" si="34"/>
        <v>0</v>
      </c>
      <c r="N2227" s="10"/>
      <c r="O2227" s="10"/>
    </row>
    <row r="2228" spans="1:15" x14ac:dyDescent="0.25">
      <c r="A2228" t="s">
        <v>2163</v>
      </c>
      <c r="B2228" t="s">
        <v>945</v>
      </c>
      <c r="C2228">
        <v>2226</v>
      </c>
      <c r="D2228">
        <v>205352</v>
      </c>
      <c r="E2228">
        <v>523</v>
      </c>
      <c r="F2228" t="s">
        <v>5</v>
      </c>
      <c r="G2228" t="s">
        <v>5</v>
      </c>
      <c r="H2228" t="s">
        <v>7</v>
      </c>
      <c r="I2228" s="1">
        <v>38899</v>
      </c>
      <c r="J2228" s="1"/>
      <c r="K2228" s="1" t="b">
        <f t="shared" si="34"/>
        <v>0</v>
      </c>
      <c r="N2228" s="10"/>
      <c r="O2228" s="10"/>
    </row>
    <row r="2229" spans="1:15" x14ac:dyDescent="0.25">
      <c r="A2229" t="s">
        <v>2164</v>
      </c>
      <c r="B2229" t="s">
        <v>44</v>
      </c>
      <c r="C2229">
        <v>2227</v>
      </c>
      <c r="D2229">
        <v>205264</v>
      </c>
      <c r="E2229">
        <v>39</v>
      </c>
      <c r="F2229" t="s">
        <v>5</v>
      </c>
      <c r="G2229" t="s">
        <v>5</v>
      </c>
      <c r="H2229" t="s">
        <v>3</v>
      </c>
      <c r="I2229" s="1">
        <v>36951</v>
      </c>
      <c r="J2229" s="1"/>
      <c r="K2229" s="1" t="b">
        <f t="shared" si="34"/>
        <v>0</v>
      </c>
      <c r="N2229" s="10"/>
      <c r="O2229" s="10"/>
    </row>
    <row r="2230" spans="1:15" x14ac:dyDescent="0.25">
      <c r="A2230" t="s">
        <v>2165</v>
      </c>
      <c r="B2230" t="s">
        <v>87</v>
      </c>
      <c r="C2230">
        <v>2228</v>
      </c>
      <c r="D2230">
        <v>205201</v>
      </c>
      <c r="E2230">
        <v>160</v>
      </c>
      <c r="F2230" t="s">
        <v>5</v>
      </c>
      <c r="G2230" t="s">
        <v>5</v>
      </c>
      <c r="H2230" t="s">
        <v>7</v>
      </c>
      <c r="I2230" s="1">
        <v>36342</v>
      </c>
      <c r="J2230" s="1"/>
      <c r="K2230" s="1" t="b">
        <f t="shared" si="34"/>
        <v>0</v>
      </c>
      <c r="N2230" s="10"/>
      <c r="O2230" s="10"/>
    </row>
    <row r="2231" spans="1:15" x14ac:dyDescent="0.25">
      <c r="A2231" t="s">
        <v>2166</v>
      </c>
      <c r="B2231" t="s">
        <v>44</v>
      </c>
      <c r="C2231">
        <v>2229</v>
      </c>
      <c r="D2231">
        <v>204456</v>
      </c>
      <c r="E2231">
        <v>41</v>
      </c>
      <c r="F2231">
        <v>205104</v>
      </c>
      <c r="G2231">
        <v>51</v>
      </c>
      <c r="H2231" t="s">
        <v>3</v>
      </c>
      <c r="I2231" s="1">
        <v>36951</v>
      </c>
      <c r="J2231" s="1"/>
      <c r="K2231" s="1" t="b">
        <f t="shared" si="34"/>
        <v>0</v>
      </c>
      <c r="N2231" s="10"/>
      <c r="O2231" s="10"/>
    </row>
    <row r="2232" spans="1:15" x14ac:dyDescent="0.25">
      <c r="A2232" t="s">
        <v>2167</v>
      </c>
      <c r="B2232" t="s">
        <v>46</v>
      </c>
      <c r="C2232">
        <v>2230</v>
      </c>
      <c r="D2232">
        <v>205070</v>
      </c>
      <c r="E2232" t="s">
        <v>5</v>
      </c>
      <c r="F2232" t="s">
        <v>5</v>
      </c>
      <c r="G2232" t="s">
        <v>5</v>
      </c>
      <c r="H2232" t="s">
        <v>6</v>
      </c>
      <c r="I2232" s="1">
        <v>38534</v>
      </c>
      <c r="J2232" s="1"/>
      <c r="K2232" s="1" t="b">
        <f t="shared" si="34"/>
        <v>0</v>
      </c>
      <c r="N2232" s="10"/>
      <c r="O2232" s="10"/>
    </row>
    <row r="2233" spans="1:15" x14ac:dyDescent="0.25">
      <c r="A2233" t="s">
        <v>2168</v>
      </c>
      <c r="B2233" t="s">
        <v>214</v>
      </c>
      <c r="C2233">
        <v>2231</v>
      </c>
      <c r="D2233" t="s">
        <v>5</v>
      </c>
      <c r="E2233" t="s">
        <v>5</v>
      </c>
      <c r="F2233" t="s">
        <v>5</v>
      </c>
      <c r="G2233" t="s">
        <v>5</v>
      </c>
      <c r="H2233" t="s">
        <v>6</v>
      </c>
      <c r="I2233" s="1">
        <v>37438</v>
      </c>
      <c r="J2233" s="1"/>
      <c r="K2233" s="1" t="b">
        <f t="shared" si="34"/>
        <v>0</v>
      </c>
      <c r="N2233" s="10"/>
      <c r="O2233" s="10"/>
    </row>
    <row r="2234" spans="1:15" x14ac:dyDescent="0.25">
      <c r="A2234" t="s">
        <v>2169</v>
      </c>
      <c r="B2234" t="s">
        <v>54</v>
      </c>
      <c r="C2234">
        <v>2232</v>
      </c>
      <c r="D2234">
        <v>204902</v>
      </c>
      <c r="E2234" t="s">
        <v>5</v>
      </c>
      <c r="F2234" t="s">
        <v>5</v>
      </c>
      <c r="G2234" t="s">
        <v>5</v>
      </c>
      <c r="H2234" t="s">
        <v>9</v>
      </c>
      <c r="I2234" s="1">
        <v>36831</v>
      </c>
      <c r="J2234" s="1"/>
      <c r="K2234" s="1" t="b">
        <f t="shared" si="34"/>
        <v>0</v>
      </c>
      <c r="N2234" s="10"/>
      <c r="O2234" s="10"/>
    </row>
    <row r="2235" spans="1:15" x14ac:dyDescent="0.25">
      <c r="A2235" t="s">
        <v>4877</v>
      </c>
      <c r="B2235" t="s">
        <v>39</v>
      </c>
      <c r="C2235">
        <v>2233</v>
      </c>
      <c r="D2235">
        <v>204845</v>
      </c>
      <c r="E2235">
        <v>266</v>
      </c>
      <c r="F2235" t="s">
        <v>5</v>
      </c>
      <c r="G2235" t="s">
        <v>5</v>
      </c>
      <c r="H2235" t="s">
        <v>7</v>
      </c>
      <c r="I2235" s="1">
        <v>38534</v>
      </c>
      <c r="J2235" s="1"/>
      <c r="K2235" s="1" t="b">
        <f t="shared" si="34"/>
        <v>0</v>
      </c>
      <c r="N2235" s="10"/>
      <c r="O2235" s="10"/>
    </row>
    <row r="2236" spans="1:15" x14ac:dyDescent="0.25">
      <c r="A2236" t="s">
        <v>2170</v>
      </c>
      <c r="B2236" t="s">
        <v>183</v>
      </c>
      <c r="C2236">
        <v>2234</v>
      </c>
      <c r="D2236">
        <v>204690</v>
      </c>
      <c r="E2236" t="s">
        <v>5</v>
      </c>
      <c r="F2236" t="s">
        <v>5</v>
      </c>
      <c r="G2236" t="s">
        <v>5</v>
      </c>
      <c r="H2236" t="s">
        <v>6</v>
      </c>
      <c r="I2236" s="1">
        <v>37073</v>
      </c>
      <c r="J2236" s="1"/>
      <c r="K2236" s="1" t="b">
        <f t="shared" si="34"/>
        <v>0</v>
      </c>
      <c r="N2236" s="10"/>
      <c r="O2236" s="10"/>
    </row>
    <row r="2237" spans="1:15" x14ac:dyDescent="0.25">
      <c r="A2237" t="s">
        <v>2171</v>
      </c>
      <c r="B2237" t="s">
        <v>78</v>
      </c>
      <c r="C2237">
        <v>2235</v>
      </c>
      <c r="D2237">
        <v>204637</v>
      </c>
      <c r="E2237" t="s">
        <v>5</v>
      </c>
      <c r="F2237" t="s">
        <v>5</v>
      </c>
      <c r="G2237" t="s">
        <v>5</v>
      </c>
      <c r="H2237" t="s">
        <v>7</v>
      </c>
      <c r="I2237" s="1">
        <v>37803</v>
      </c>
      <c r="J2237" s="1"/>
      <c r="K2237" s="1" t="b">
        <f t="shared" si="34"/>
        <v>0</v>
      </c>
      <c r="N2237" s="10"/>
      <c r="O2237" s="10"/>
    </row>
    <row r="2238" spans="1:15" x14ac:dyDescent="0.25">
      <c r="A2238" t="s">
        <v>2172</v>
      </c>
      <c r="B2238" t="s">
        <v>44</v>
      </c>
      <c r="C2238">
        <v>2236</v>
      </c>
      <c r="D2238">
        <v>204182</v>
      </c>
      <c r="E2238" t="s">
        <v>5</v>
      </c>
      <c r="F2238" t="s">
        <v>5</v>
      </c>
      <c r="G2238" t="s">
        <v>5</v>
      </c>
      <c r="H2238" t="s">
        <v>3</v>
      </c>
      <c r="I2238" s="1">
        <v>36951</v>
      </c>
      <c r="J2238" s="1"/>
      <c r="K2238" s="1" t="b">
        <f t="shared" si="34"/>
        <v>0</v>
      </c>
      <c r="N2238" s="10"/>
      <c r="O2238" s="10"/>
    </row>
    <row r="2239" spans="1:15" x14ac:dyDescent="0.25">
      <c r="A2239" t="s">
        <v>2173</v>
      </c>
      <c r="B2239" t="s">
        <v>269</v>
      </c>
      <c r="C2239">
        <v>2237</v>
      </c>
      <c r="D2239">
        <v>204104</v>
      </c>
      <c r="E2239">
        <v>462</v>
      </c>
      <c r="F2239" t="s">
        <v>5</v>
      </c>
      <c r="G2239" t="s">
        <v>5</v>
      </c>
      <c r="H2239" t="s">
        <v>6</v>
      </c>
      <c r="I2239" s="1">
        <v>38899</v>
      </c>
      <c r="J2239" s="1"/>
      <c r="K2239" s="1" t="b">
        <f t="shared" si="34"/>
        <v>0</v>
      </c>
      <c r="N2239" s="10"/>
      <c r="O2239" s="10"/>
    </row>
    <row r="2240" spans="1:15" x14ac:dyDescent="0.25">
      <c r="A2240" t="s">
        <v>2174</v>
      </c>
      <c r="B2240" t="s">
        <v>103</v>
      </c>
      <c r="C2240">
        <v>2238</v>
      </c>
      <c r="D2240">
        <v>203911</v>
      </c>
      <c r="E2240" t="s">
        <v>5</v>
      </c>
      <c r="F2240" t="s">
        <v>5</v>
      </c>
      <c r="G2240" t="s">
        <v>5</v>
      </c>
      <c r="H2240" t="s">
        <v>6</v>
      </c>
      <c r="I2240" s="1">
        <v>38898</v>
      </c>
      <c r="J2240" s="1"/>
      <c r="K2240" s="1" t="b">
        <f t="shared" si="34"/>
        <v>0</v>
      </c>
      <c r="N2240" s="10"/>
      <c r="O2240" s="10"/>
    </row>
    <row r="2241" spans="1:15" x14ac:dyDescent="0.25">
      <c r="A2241" t="s">
        <v>2175</v>
      </c>
      <c r="B2241" t="s">
        <v>62</v>
      </c>
      <c r="C2241">
        <v>2239</v>
      </c>
      <c r="D2241">
        <v>203880</v>
      </c>
      <c r="E2241" t="s">
        <v>5</v>
      </c>
      <c r="F2241" t="s">
        <v>5</v>
      </c>
      <c r="G2241" t="s">
        <v>5</v>
      </c>
      <c r="H2241" t="s">
        <v>6</v>
      </c>
      <c r="I2241" s="1">
        <v>37803</v>
      </c>
      <c r="J2241" s="1"/>
      <c r="K2241" s="1" t="b">
        <f t="shared" si="34"/>
        <v>0</v>
      </c>
      <c r="N2241" s="10"/>
      <c r="O2241" s="10"/>
    </row>
    <row r="2242" spans="1:15" x14ac:dyDescent="0.25">
      <c r="A2242" t="s">
        <v>2176</v>
      </c>
      <c r="B2242" t="s">
        <v>46</v>
      </c>
      <c r="C2242">
        <v>2240</v>
      </c>
      <c r="D2242">
        <v>203845</v>
      </c>
      <c r="E2242" t="s">
        <v>5</v>
      </c>
      <c r="F2242" t="s">
        <v>5</v>
      </c>
      <c r="G2242" t="s">
        <v>5</v>
      </c>
      <c r="H2242" t="s">
        <v>6</v>
      </c>
      <c r="I2242" s="1">
        <v>38534</v>
      </c>
      <c r="J2242" s="1"/>
      <c r="K2242" s="1" t="b">
        <f t="shared" si="34"/>
        <v>0</v>
      </c>
      <c r="N2242" s="10"/>
      <c r="O2242" s="10"/>
    </row>
    <row r="2243" spans="1:15" x14ac:dyDescent="0.25">
      <c r="A2243" t="s">
        <v>2177</v>
      </c>
      <c r="B2243" t="s">
        <v>164</v>
      </c>
      <c r="C2243">
        <v>2241</v>
      </c>
      <c r="D2243">
        <v>203833</v>
      </c>
      <c r="E2243" t="s">
        <v>5</v>
      </c>
      <c r="F2243" t="s">
        <v>5</v>
      </c>
      <c r="G2243" t="s">
        <v>5</v>
      </c>
      <c r="H2243" t="s">
        <v>3</v>
      </c>
      <c r="I2243" s="1">
        <v>32383</v>
      </c>
      <c r="J2243" s="1"/>
      <c r="K2243" s="1" t="b">
        <f t="shared" ref="K2243:K2306" si="35">EXACT(A2243,UPPER(A2243))</f>
        <v>1</v>
      </c>
      <c r="N2243" s="10"/>
      <c r="O2243" s="10"/>
    </row>
    <row r="2244" spans="1:15" x14ac:dyDescent="0.25">
      <c r="A2244" t="s">
        <v>2178</v>
      </c>
      <c r="B2244" t="s">
        <v>44</v>
      </c>
      <c r="C2244">
        <v>2242</v>
      </c>
      <c r="D2244">
        <v>203795</v>
      </c>
      <c r="E2244" t="s">
        <v>5</v>
      </c>
      <c r="F2244" t="s">
        <v>5</v>
      </c>
      <c r="G2244" t="s">
        <v>5</v>
      </c>
      <c r="H2244" t="s">
        <v>3</v>
      </c>
      <c r="I2244" s="1">
        <v>36951</v>
      </c>
      <c r="J2244" s="1"/>
      <c r="K2244" s="1" t="b">
        <f t="shared" si="35"/>
        <v>0</v>
      </c>
      <c r="N2244" s="10"/>
      <c r="O2244" s="10"/>
    </row>
    <row r="2245" spans="1:15" x14ac:dyDescent="0.25">
      <c r="A2245" t="s">
        <v>4878</v>
      </c>
      <c r="B2245" t="s">
        <v>39</v>
      </c>
      <c r="C2245">
        <v>2243</v>
      </c>
      <c r="D2245">
        <v>203550</v>
      </c>
      <c r="E2245">
        <v>187</v>
      </c>
      <c r="F2245" t="s">
        <v>5</v>
      </c>
      <c r="G2245" t="s">
        <v>5</v>
      </c>
      <c r="H2245" t="s">
        <v>7</v>
      </c>
      <c r="I2245" s="1">
        <v>38534</v>
      </c>
      <c r="J2245" s="1"/>
      <c r="K2245" s="1" t="b">
        <f t="shared" si="35"/>
        <v>0</v>
      </c>
      <c r="N2245" s="10"/>
      <c r="O2245" s="10"/>
    </row>
    <row r="2246" spans="1:15" x14ac:dyDescent="0.25">
      <c r="A2246" t="s">
        <v>2179</v>
      </c>
      <c r="B2246" t="s">
        <v>133</v>
      </c>
      <c r="C2246">
        <v>2244</v>
      </c>
      <c r="D2246">
        <v>203527</v>
      </c>
      <c r="E2246">
        <v>1360</v>
      </c>
      <c r="F2246" t="s">
        <v>5</v>
      </c>
      <c r="G2246" t="s">
        <v>5</v>
      </c>
      <c r="H2246" t="s">
        <v>7</v>
      </c>
      <c r="I2246" s="1">
        <v>38533</v>
      </c>
      <c r="J2246" s="1"/>
      <c r="K2246" s="1" t="b">
        <f t="shared" si="35"/>
        <v>0</v>
      </c>
      <c r="N2246" s="10"/>
      <c r="O2246" s="10"/>
    </row>
    <row r="2247" spans="1:15" x14ac:dyDescent="0.25">
      <c r="A2247" t="s">
        <v>2180</v>
      </c>
      <c r="B2247" t="s">
        <v>509</v>
      </c>
      <c r="C2247">
        <v>2245</v>
      </c>
      <c r="D2247" t="s">
        <v>5</v>
      </c>
      <c r="E2247" t="s">
        <v>5</v>
      </c>
      <c r="F2247">
        <v>203469</v>
      </c>
      <c r="G2247" t="s">
        <v>5</v>
      </c>
      <c r="H2247" t="s">
        <v>6</v>
      </c>
      <c r="I2247" s="1">
        <v>38534</v>
      </c>
      <c r="J2247" s="1"/>
      <c r="K2247" s="1" t="b">
        <f t="shared" si="35"/>
        <v>0</v>
      </c>
      <c r="N2247" s="10"/>
      <c r="O2247" s="10"/>
    </row>
    <row r="2248" spans="1:15" x14ac:dyDescent="0.25">
      <c r="A2248" t="s">
        <v>2181</v>
      </c>
      <c r="B2248" t="s">
        <v>168</v>
      </c>
      <c r="C2248">
        <v>2246</v>
      </c>
      <c r="D2248">
        <v>203434</v>
      </c>
      <c r="E2248">
        <v>208</v>
      </c>
      <c r="F2248" t="s">
        <v>5</v>
      </c>
      <c r="G2248" t="s">
        <v>5</v>
      </c>
      <c r="H2248" t="s">
        <v>6</v>
      </c>
      <c r="I2248" s="1">
        <v>35977</v>
      </c>
      <c r="J2248" s="1"/>
      <c r="K2248" s="1" t="b">
        <f t="shared" si="35"/>
        <v>0</v>
      </c>
      <c r="N2248" s="10"/>
      <c r="O2248" s="10"/>
    </row>
    <row r="2249" spans="1:15" x14ac:dyDescent="0.25">
      <c r="A2249" t="s">
        <v>2182</v>
      </c>
      <c r="B2249" t="s">
        <v>44</v>
      </c>
      <c r="C2249">
        <v>2247</v>
      </c>
      <c r="D2249">
        <v>203395</v>
      </c>
      <c r="E2249">
        <v>31</v>
      </c>
      <c r="F2249" t="s">
        <v>5</v>
      </c>
      <c r="G2249" t="s">
        <v>5</v>
      </c>
      <c r="H2249" t="s">
        <v>3</v>
      </c>
      <c r="I2249" s="1">
        <v>36951</v>
      </c>
      <c r="J2249" s="1"/>
      <c r="K2249" s="1" t="b">
        <f t="shared" si="35"/>
        <v>0</v>
      </c>
      <c r="N2249" s="10"/>
      <c r="O2249" s="10"/>
    </row>
    <row r="2250" spans="1:15" x14ac:dyDescent="0.25">
      <c r="A2250" t="s">
        <v>2183</v>
      </c>
      <c r="B2250" t="s">
        <v>87</v>
      </c>
      <c r="C2250">
        <v>2248</v>
      </c>
      <c r="D2250">
        <v>203279</v>
      </c>
      <c r="E2250">
        <v>181</v>
      </c>
      <c r="F2250" t="s">
        <v>5</v>
      </c>
      <c r="G2250" t="s">
        <v>5</v>
      </c>
      <c r="H2250" t="s">
        <v>7</v>
      </c>
      <c r="I2250" s="1">
        <v>36342</v>
      </c>
      <c r="J2250" s="1"/>
      <c r="K2250" s="1" t="b">
        <f t="shared" si="35"/>
        <v>0</v>
      </c>
      <c r="N2250" s="10"/>
      <c r="O2250" s="10"/>
    </row>
    <row r="2251" spans="1:15" x14ac:dyDescent="0.25">
      <c r="A2251" t="s">
        <v>2184</v>
      </c>
      <c r="B2251" t="s">
        <v>279</v>
      </c>
      <c r="C2251">
        <v>2249</v>
      </c>
      <c r="D2251">
        <v>202745</v>
      </c>
      <c r="E2251">
        <v>91</v>
      </c>
      <c r="F2251" t="s">
        <v>5</v>
      </c>
      <c r="G2251" t="s">
        <v>5</v>
      </c>
      <c r="H2251" t="s">
        <v>3</v>
      </c>
      <c r="I2251" s="1">
        <v>37496</v>
      </c>
      <c r="J2251" s="1"/>
      <c r="K2251" s="1" t="b">
        <f t="shared" si="35"/>
        <v>0</v>
      </c>
      <c r="N2251" s="10"/>
      <c r="O2251" s="10"/>
    </row>
    <row r="2252" spans="1:15" x14ac:dyDescent="0.25">
      <c r="A2252" t="s">
        <v>2185</v>
      </c>
      <c r="B2252" t="s">
        <v>46</v>
      </c>
      <c r="C2252">
        <v>2250</v>
      </c>
      <c r="D2252">
        <v>202683</v>
      </c>
      <c r="E2252" t="s">
        <v>5</v>
      </c>
      <c r="F2252" t="s">
        <v>5</v>
      </c>
      <c r="G2252" t="s">
        <v>5</v>
      </c>
      <c r="H2252" t="s">
        <v>6</v>
      </c>
      <c r="I2252" s="1">
        <v>38534</v>
      </c>
      <c r="J2252" s="1"/>
      <c r="K2252" s="1" t="b">
        <f t="shared" si="35"/>
        <v>0</v>
      </c>
      <c r="N2252" s="10"/>
      <c r="O2252" s="10"/>
    </row>
    <row r="2253" spans="1:15" x14ac:dyDescent="0.25">
      <c r="A2253" t="s">
        <v>2186</v>
      </c>
      <c r="B2253" t="s">
        <v>54</v>
      </c>
      <c r="C2253">
        <v>2251</v>
      </c>
      <c r="D2253">
        <v>202498</v>
      </c>
      <c r="E2253" t="s">
        <v>5</v>
      </c>
      <c r="F2253" t="s">
        <v>5</v>
      </c>
      <c r="G2253" t="s">
        <v>5</v>
      </c>
      <c r="H2253" t="s">
        <v>9</v>
      </c>
      <c r="I2253" s="1">
        <v>36831</v>
      </c>
      <c r="J2253" s="1"/>
      <c r="K2253" s="1" t="b">
        <f t="shared" si="35"/>
        <v>0</v>
      </c>
      <c r="N2253" s="10"/>
      <c r="O2253" s="10"/>
    </row>
    <row r="2254" spans="1:15" x14ac:dyDescent="0.25">
      <c r="A2254" t="s">
        <v>2187</v>
      </c>
      <c r="B2254" t="s">
        <v>87</v>
      </c>
      <c r="C2254">
        <v>2252</v>
      </c>
      <c r="D2254">
        <v>202455</v>
      </c>
      <c r="E2254">
        <v>153</v>
      </c>
      <c r="F2254" t="s">
        <v>5</v>
      </c>
      <c r="G2254" t="s">
        <v>5</v>
      </c>
      <c r="H2254" t="s">
        <v>7</v>
      </c>
      <c r="I2254" s="1">
        <v>36342</v>
      </c>
      <c r="J2254" s="1"/>
      <c r="K2254" s="1" t="b">
        <f t="shared" si="35"/>
        <v>0</v>
      </c>
      <c r="N2254" s="10"/>
      <c r="O2254" s="10"/>
    </row>
    <row r="2255" spans="1:15" x14ac:dyDescent="0.25">
      <c r="A2255" t="s">
        <v>2188</v>
      </c>
      <c r="B2255" t="s">
        <v>36</v>
      </c>
      <c r="C2255">
        <v>2253</v>
      </c>
      <c r="D2255">
        <v>202447</v>
      </c>
      <c r="E2255">
        <v>139</v>
      </c>
      <c r="F2255" t="s">
        <v>5</v>
      </c>
      <c r="G2255" t="s">
        <v>5</v>
      </c>
      <c r="H2255" t="s">
        <v>3</v>
      </c>
      <c r="I2255" s="1">
        <v>38626</v>
      </c>
      <c r="J2255" s="1"/>
      <c r="K2255" s="1" t="b">
        <f t="shared" si="35"/>
        <v>0</v>
      </c>
      <c r="N2255" s="10"/>
      <c r="O2255" s="10"/>
    </row>
    <row r="2256" spans="1:15" x14ac:dyDescent="0.25">
      <c r="A2256" t="s">
        <v>2189</v>
      </c>
      <c r="B2256" t="s">
        <v>105</v>
      </c>
      <c r="C2256">
        <v>2254</v>
      </c>
      <c r="D2256">
        <v>199484</v>
      </c>
      <c r="E2256" t="s">
        <v>5</v>
      </c>
      <c r="F2256">
        <v>202445</v>
      </c>
      <c r="G2256" t="s">
        <v>5</v>
      </c>
      <c r="H2256" t="s">
        <v>3</v>
      </c>
      <c r="I2256" s="1">
        <v>33464</v>
      </c>
      <c r="J2256" s="1"/>
      <c r="K2256" s="1" t="b">
        <f t="shared" si="35"/>
        <v>0</v>
      </c>
      <c r="N2256" s="10"/>
      <c r="O2256" s="10"/>
    </row>
    <row r="2257" spans="1:15" x14ac:dyDescent="0.25">
      <c r="A2257" t="s">
        <v>2190</v>
      </c>
      <c r="B2257" t="s">
        <v>46</v>
      </c>
      <c r="C2257">
        <v>2255</v>
      </c>
      <c r="D2257">
        <v>202390</v>
      </c>
      <c r="E2257" t="s">
        <v>5</v>
      </c>
      <c r="F2257" t="s">
        <v>5</v>
      </c>
      <c r="G2257" t="s">
        <v>5</v>
      </c>
      <c r="H2257" t="s">
        <v>6</v>
      </c>
      <c r="I2257" s="1">
        <v>38534</v>
      </c>
      <c r="J2257" s="1"/>
      <c r="K2257" s="1" t="b">
        <f t="shared" si="35"/>
        <v>0</v>
      </c>
      <c r="N2257" s="10"/>
      <c r="O2257" s="10"/>
    </row>
    <row r="2258" spans="1:15" x14ac:dyDescent="0.25">
      <c r="A2258" t="s">
        <v>2191</v>
      </c>
      <c r="B2258" t="s">
        <v>175</v>
      </c>
      <c r="C2258">
        <v>2256</v>
      </c>
      <c r="D2258">
        <v>202383</v>
      </c>
      <c r="E2258">
        <v>47</v>
      </c>
      <c r="F2258" t="s">
        <v>5</v>
      </c>
      <c r="G2258" t="s">
        <v>5</v>
      </c>
      <c r="H2258" t="s">
        <v>7</v>
      </c>
      <c r="I2258" s="1">
        <v>38899</v>
      </c>
      <c r="J2258" s="1"/>
      <c r="K2258" s="1" t="b">
        <f t="shared" si="35"/>
        <v>0</v>
      </c>
      <c r="N2258" s="10"/>
      <c r="O2258" s="10"/>
    </row>
    <row r="2259" spans="1:15" x14ac:dyDescent="0.25">
      <c r="A2259" t="s">
        <v>2192</v>
      </c>
      <c r="B2259" t="s">
        <v>226</v>
      </c>
      <c r="C2259">
        <v>2257</v>
      </c>
      <c r="D2259">
        <v>202317</v>
      </c>
      <c r="E2259" t="s">
        <v>5</v>
      </c>
      <c r="F2259" t="s">
        <v>5</v>
      </c>
      <c r="G2259" t="s">
        <v>5</v>
      </c>
      <c r="H2259" t="s">
        <v>3</v>
      </c>
      <c r="I2259" s="1">
        <v>36611</v>
      </c>
      <c r="J2259" s="1"/>
      <c r="K2259" s="1" t="b">
        <f t="shared" si="35"/>
        <v>0</v>
      </c>
      <c r="N2259" s="10"/>
      <c r="O2259" s="10"/>
    </row>
    <row r="2260" spans="1:15" x14ac:dyDescent="0.25">
      <c r="A2260" t="s">
        <v>2193</v>
      </c>
      <c r="B2260" t="s">
        <v>44</v>
      </c>
      <c r="C2260">
        <v>2258</v>
      </c>
      <c r="D2260">
        <v>202095</v>
      </c>
      <c r="E2260" t="s">
        <v>5</v>
      </c>
      <c r="F2260" t="s">
        <v>5</v>
      </c>
      <c r="G2260" t="s">
        <v>5</v>
      </c>
      <c r="H2260" t="s">
        <v>3</v>
      </c>
      <c r="I2260" s="1">
        <v>36951</v>
      </c>
      <c r="J2260" s="1"/>
      <c r="K2260" s="1" t="b">
        <f t="shared" si="35"/>
        <v>0</v>
      </c>
      <c r="N2260" s="10"/>
      <c r="O2260" s="10"/>
    </row>
    <row r="2261" spans="1:15" x14ac:dyDescent="0.25">
      <c r="A2261" t="s">
        <v>2194</v>
      </c>
      <c r="B2261" t="s">
        <v>116</v>
      </c>
      <c r="C2261">
        <v>2259</v>
      </c>
      <c r="D2261">
        <v>201912</v>
      </c>
      <c r="E2261" t="s">
        <v>5</v>
      </c>
      <c r="F2261" t="s">
        <v>5</v>
      </c>
      <c r="G2261" t="s">
        <v>5</v>
      </c>
      <c r="H2261" t="s">
        <v>3</v>
      </c>
      <c r="I2261" s="1">
        <v>38245</v>
      </c>
      <c r="J2261" s="1"/>
      <c r="K2261" s="1" t="b">
        <f t="shared" si="35"/>
        <v>0</v>
      </c>
      <c r="N2261" s="10"/>
      <c r="O2261" s="10"/>
    </row>
    <row r="2262" spans="1:15" x14ac:dyDescent="0.25">
      <c r="A2262" t="s">
        <v>2195</v>
      </c>
      <c r="B2262" t="s">
        <v>67</v>
      </c>
      <c r="C2262">
        <v>2260</v>
      </c>
      <c r="D2262">
        <v>201815</v>
      </c>
      <c r="E2262" t="s">
        <v>5</v>
      </c>
      <c r="F2262" t="s">
        <v>5</v>
      </c>
      <c r="G2262" t="s">
        <v>5</v>
      </c>
      <c r="H2262" t="s">
        <v>3</v>
      </c>
      <c r="I2262" s="1">
        <v>35856</v>
      </c>
      <c r="J2262" s="1"/>
      <c r="K2262" s="1" t="b">
        <f t="shared" si="35"/>
        <v>0</v>
      </c>
      <c r="N2262" s="10"/>
      <c r="O2262" s="10"/>
    </row>
    <row r="2263" spans="1:15" x14ac:dyDescent="0.25">
      <c r="A2263" t="s">
        <v>2196</v>
      </c>
      <c r="B2263" t="s">
        <v>46</v>
      </c>
      <c r="C2263">
        <v>2261</v>
      </c>
      <c r="D2263">
        <v>201795</v>
      </c>
      <c r="E2263" t="s">
        <v>5</v>
      </c>
      <c r="F2263" t="s">
        <v>5</v>
      </c>
      <c r="G2263" t="s">
        <v>5</v>
      </c>
      <c r="H2263" t="s">
        <v>6</v>
      </c>
      <c r="I2263" s="1">
        <v>38534</v>
      </c>
      <c r="J2263" s="1"/>
      <c r="K2263" s="1" t="b">
        <f t="shared" si="35"/>
        <v>0</v>
      </c>
      <c r="N2263" s="10"/>
      <c r="O2263" s="10"/>
    </row>
    <row r="2264" spans="1:15" x14ac:dyDescent="0.25">
      <c r="A2264" t="s">
        <v>2197</v>
      </c>
      <c r="B2264" t="s">
        <v>36</v>
      </c>
      <c r="C2264">
        <v>2262</v>
      </c>
      <c r="D2264">
        <v>201740</v>
      </c>
      <c r="E2264">
        <v>766</v>
      </c>
      <c r="F2264" t="s">
        <v>5</v>
      </c>
      <c r="G2264" t="s">
        <v>5</v>
      </c>
      <c r="H2264" t="s">
        <v>3</v>
      </c>
      <c r="I2264" s="1">
        <v>38626</v>
      </c>
      <c r="J2264" s="1"/>
      <c r="K2264" s="1" t="b">
        <f t="shared" si="35"/>
        <v>0</v>
      </c>
      <c r="N2264" s="10"/>
      <c r="O2264" s="10"/>
    </row>
    <row r="2265" spans="1:15" x14ac:dyDescent="0.25">
      <c r="A2265" t="s">
        <v>2198</v>
      </c>
      <c r="B2265" t="s">
        <v>52</v>
      </c>
      <c r="C2265">
        <v>2263</v>
      </c>
      <c r="D2265">
        <v>201440</v>
      </c>
      <c r="E2265" t="s">
        <v>5</v>
      </c>
      <c r="F2265" t="s">
        <v>5</v>
      </c>
      <c r="G2265" t="s">
        <v>5</v>
      </c>
      <c r="H2265" t="s">
        <v>3</v>
      </c>
      <c r="I2265" s="1">
        <v>35388</v>
      </c>
      <c r="J2265" s="1"/>
      <c r="K2265" s="1" t="b">
        <f t="shared" si="35"/>
        <v>0</v>
      </c>
      <c r="N2265" s="10"/>
      <c r="O2265" s="10"/>
    </row>
    <row r="2266" spans="1:15" x14ac:dyDescent="0.25">
      <c r="A2266" t="s">
        <v>2199</v>
      </c>
      <c r="B2266" t="s">
        <v>108</v>
      </c>
      <c r="C2266">
        <v>2264</v>
      </c>
      <c r="D2266">
        <v>201380</v>
      </c>
      <c r="E2266" t="s">
        <v>5</v>
      </c>
      <c r="F2266" t="s">
        <v>5</v>
      </c>
      <c r="G2266" t="s">
        <v>5</v>
      </c>
      <c r="H2266" t="s">
        <v>7</v>
      </c>
      <c r="I2266" s="1">
        <v>38718</v>
      </c>
      <c r="J2266" s="1"/>
      <c r="K2266" s="1" t="b">
        <f t="shared" si="35"/>
        <v>0</v>
      </c>
      <c r="N2266" s="10"/>
      <c r="O2266" s="10"/>
    </row>
    <row r="2267" spans="1:15" x14ac:dyDescent="0.25">
      <c r="A2267" t="s">
        <v>2200</v>
      </c>
      <c r="B2267" t="s">
        <v>505</v>
      </c>
      <c r="C2267">
        <v>2265</v>
      </c>
      <c r="D2267">
        <v>201300</v>
      </c>
      <c r="E2267">
        <v>1972</v>
      </c>
      <c r="F2267" t="s">
        <v>5</v>
      </c>
      <c r="G2267" t="s">
        <v>5</v>
      </c>
      <c r="H2267" t="s">
        <v>7</v>
      </c>
      <c r="I2267" s="1">
        <v>38718</v>
      </c>
      <c r="J2267" s="1"/>
      <c r="K2267" s="1" t="b">
        <f t="shared" si="35"/>
        <v>0</v>
      </c>
      <c r="N2267" s="10"/>
      <c r="O2267" s="10"/>
    </row>
    <row r="2268" spans="1:15" x14ac:dyDescent="0.25">
      <c r="A2268" t="s">
        <v>2201</v>
      </c>
      <c r="B2268" t="s">
        <v>87</v>
      </c>
      <c r="C2268">
        <v>2266</v>
      </c>
      <c r="D2268">
        <v>201267</v>
      </c>
      <c r="E2268">
        <v>269</v>
      </c>
      <c r="F2268" t="s">
        <v>5</v>
      </c>
      <c r="G2268" t="s">
        <v>5</v>
      </c>
      <c r="H2268" t="s">
        <v>7</v>
      </c>
      <c r="I2268" s="1">
        <v>36342</v>
      </c>
      <c r="J2268" s="1"/>
      <c r="K2268" s="1" t="b">
        <f t="shared" si="35"/>
        <v>0</v>
      </c>
      <c r="N2268" s="10"/>
      <c r="O2268" s="10"/>
    </row>
    <row r="2269" spans="1:15" x14ac:dyDescent="0.25">
      <c r="A2269" t="s">
        <v>2202</v>
      </c>
      <c r="B2269" t="s">
        <v>44</v>
      </c>
      <c r="C2269">
        <v>2267</v>
      </c>
      <c r="D2269">
        <v>201220</v>
      </c>
      <c r="E2269" t="s">
        <v>5</v>
      </c>
      <c r="F2269" t="s">
        <v>5</v>
      </c>
      <c r="G2269" t="s">
        <v>5</v>
      </c>
      <c r="H2269" t="s">
        <v>3</v>
      </c>
      <c r="I2269" s="1">
        <v>36951</v>
      </c>
      <c r="J2269" s="1"/>
      <c r="K2269" s="1" t="b">
        <f t="shared" si="35"/>
        <v>0</v>
      </c>
      <c r="N2269" s="10"/>
      <c r="O2269" s="10"/>
    </row>
    <row r="2270" spans="1:15" x14ac:dyDescent="0.25">
      <c r="A2270" t="s">
        <v>2203</v>
      </c>
      <c r="B2270" t="s">
        <v>74</v>
      </c>
      <c r="C2270">
        <v>2268</v>
      </c>
      <c r="D2270" t="s">
        <v>5</v>
      </c>
      <c r="E2270" t="s">
        <v>5</v>
      </c>
      <c r="F2270">
        <v>201197</v>
      </c>
      <c r="G2270">
        <v>3552</v>
      </c>
      <c r="H2270" t="s">
        <v>7</v>
      </c>
      <c r="I2270" s="1">
        <v>38899</v>
      </c>
      <c r="J2270" s="1"/>
      <c r="K2270" s="1" t="b">
        <f t="shared" si="35"/>
        <v>0</v>
      </c>
      <c r="N2270" s="10"/>
      <c r="O2270" s="10"/>
    </row>
    <row r="2271" spans="1:15" x14ac:dyDescent="0.25">
      <c r="A2271" t="s">
        <v>4730</v>
      </c>
      <c r="B2271" t="s">
        <v>46</v>
      </c>
      <c r="C2271">
        <v>2269</v>
      </c>
      <c r="D2271">
        <v>201103</v>
      </c>
      <c r="E2271" t="s">
        <v>5</v>
      </c>
      <c r="F2271" t="s">
        <v>5</v>
      </c>
      <c r="G2271" t="s">
        <v>5</v>
      </c>
      <c r="H2271" t="s">
        <v>6</v>
      </c>
      <c r="I2271" s="1">
        <v>38534</v>
      </c>
      <c r="J2271" s="1"/>
      <c r="K2271" s="1" t="b">
        <f t="shared" si="35"/>
        <v>0</v>
      </c>
      <c r="N2271" s="10"/>
      <c r="O2271" s="10"/>
    </row>
    <row r="2272" spans="1:15" x14ac:dyDescent="0.25">
      <c r="A2272" t="s">
        <v>2204</v>
      </c>
      <c r="B2272" t="s">
        <v>36</v>
      </c>
      <c r="C2272">
        <v>2270</v>
      </c>
      <c r="D2272" t="s">
        <v>5</v>
      </c>
      <c r="E2272">
        <v>72</v>
      </c>
      <c r="F2272" t="s">
        <v>5</v>
      </c>
      <c r="G2272" t="s">
        <v>5</v>
      </c>
      <c r="H2272" t="s">
        <v>3</v>
      </c>
      <c r="I2272" s="1">
        <v>38626</v>
      </c>
      <c r="J2272" s="1"/>
      <c r="K2272" s="1" t="b">
        <f t="shared" si="35"/>
        <v>0</v>
      </c>
      <c r="N2272" s="10"/>
      <c r="O2272" s="10"/>
    </row>
    <row r="2273" spans="1:15" x14ac:dyDescent="0.25">
      <c r="A2273" t="s">
        <v>2205</v>
      </c>
      <c r="B2273" t="s">
        <v>116</v>
      </c>
      <c r="C2273">
        <v>2271</v>
      </c>
      <c r="D2273">
        <v>200958</v>
      </c>
      <c r="E2273" t="s">
        <v>5</v>
      </c>
      <c r="F2273" t="s">
        <v>5</v>
      </c>
      <c r="G2273" t="s">
        <v>5</v>
      </c>
      <c r="H2273" t="s">
        <v>3</v>
      </c>
      <c r="I2273" s="1">
        <v>38245</v>
      </c>
      <c r="J2273" s="1"/>
      <c r="K2273" s="1" t="b">
        <f t="shared" si="35"/>
        <v>0</v>
      </c>
      <c r="N2273" s="10"/>
      <c r="O2273" s="10"/>
    </row>
    <row r="2274" spans="1:15" x14ac:dyDescent="0.25">
      <c r="A2274" t="s">
        <v>2206</v>
      </c>
      <c r="B2274" t="s">
        <v>1100</v>
      </c>
      <c r="C2274">
        <v>2272</v>
      </c>
      <c r="D2274">
        <v>200917</v>
      </c>
      <c r="E2274">
        <v>22</v>
      </c>
      <c r="F2274" t="s">
        <v>5</v>
      </c>
      <c r="G2274" t="s">
        <v>5</v>
      </c>
      <c r="H2274" t="s">
        <v>6</v>
      </c>
      <c r="I2274" s="1">
        <v>37803</v>
      </c>
      <c r="J2274" s="1"/>
      <c r="K2274" s="1" t="b">
        <f t="shared" si="35"/>
        <v>0</v>
      </c>
      <c r="N2274" s="10"/>
      <c r="O2274" s="10"/>
    </row>
    <row r="2275" spans="1:15" x14ac:dyDescent="0.25">
      <c r="A2275" t="s">
        <v>4879</v>
      </c>
      <c r="B2275" t="s">
        <v>178</v>
      </c>
      <c r="C2275">
        <v>2273</v>
      </c>
      <c r="D2275">
        <v>200865</v>
      </c>
      <c r="E2275">
        <v>42</v>
      </c>
      <c r="F2275" t="s">
        <v>5</v>
      </c>
      <c r="G2275" t="s">
        <v>5</v>
      </c>
      <c r="H2275" t="s">
        <v>7</v>
      </c>
      <c r="I2275" s="1">
        <v>38353</v>
      </c>
      <c r="J2275" s="1"/>
      <c r="K2275" s="1" t="b">
        <f t="shared" si="35"/>
        <v>0</v>
      </c>
      <c r="N2275" s="10"/>
      <c r="O2275" s="10"/>
    </row>
    <row r="2276" spans="1:15" x14ac:dyDescent="0.25">
      <c r="A2276" t="s">
        <v>2207</v>
      </c>
      <c r="B2276" t="s">
        <v>46</v>
      </c>
      <c r="C2276">
        <v>2274</v>
      </c>
      <c r="D2276">
        <v>200801</v>
      </c>
      <c r="E2276">
        <v>14320</v>
      </c>
      <c r="F2276" t="s">
        <v>5</v>
      </c>
      <c r="G2276" t="s">
        <v>5</v>
      </c>
      <c r="H2276" t="s">
        <v>6</v>
      </c>
      <c r="I2276" s="1">
        <v>38534</v>
      </c>
      <c r="J2276" s="1"/>
      <c r="K2276" s="1" t="b">
        <f t="shared" si="35"/>
        <v>0</v>
      </c>
      <c r="N2276" s="10"/>
      <c r="O2276" s="10"/>
    </row>
    <row r="2277" spans="1:15" x14ac:dyDescent="0.25">
      <c r="A2277" t="s">
        <v>2208</v>
      </c>
      <c r="B2277" t="s">
        <v>108</v>
      </c>
      <c r="C2277">
        <v>2275</v>
      </c>
      <c r="D2277">
        <v>200545</v>
      </c>
      <c r="E2277" t="s">
        <v>5</v>
      </c>
      <c r="F2277" t="s">
        <v>5</v>
      </c>
      <c r="G2277" t="s">
        <v>5</v>
      </c>
      <c r="H2277" t="s">
        <v>7</v>
      </c>
      <c r="I2277" s="1">
        <v>38718</v>
      </c>
      <c r="J2277" s="1"/>
      <c r="K2277" s="1" t="b">
        <f t="shared" si="35"/>
        <v>0</v>
      </c>
      <c r="N2277" s="10"/>
      <c r="O2277" s="10"/>
    </row>
    <row r="2278" spans="1:15" x14ac:dyDescent="0.25">
      <c r="A2278" t="s">
        <v>2209</v>
      </c>
      <c r="B2278" t="s">
        <v>36</v>
      </c>
      <c r="C2278">
        <v>2276</v>
      </c>
      <c r="D2278">
        <v>200528</v>
      </c>
      <c r="E2278">
        <v>284</v>
      </c>
      <c r="F2278" t="s">
        <v>5</v>
      </c>
      <c r="G2278" t="s">
        <v>5</v>
      </c>
      <c r="H2278" t="s">
        <v>3</v>
      </c>
      <c r="I2278" s="1">
        <v>38626</v>
      </c>
      <c r="J2278" s="1"/>
      <c r="K2278" s="1" t="b">
        <f t="shared" si="35"/>
        <v>0</v>
      </c>
      <c r="N2278" s="10"/>
      <c r="O2278" s="10"/>
    </row>
    <row r="2279" spans="1:15" x14ac:dyDescent="0.25">
      <c r="A2279" t="s">
        <v>4880</v>
      </c>
      <c r="B2279" t="s">
        <v>39</v>
      </c>
      <c r="C2279">
        <v>2277</v>
      </c>
      <c r="D2279">
        <v>200468</v>
      </c>
      <c r="E2279">
        <v>199</v>
      </c>
      <c r="F2279" t="s">
        <v>5</v>
      </c>
      <c r="G2279" t="s">
        <v>5</v>
      </c>
      <c r="H2279" t="s">
        <v>7</v>
      </c>
      <c r="I2279" s="1">
        <v>38534</v>
      </c>
      <c r="J2279" s="1"/>
      <c r="K2279" s="1" t="b">
        <f t="shared" si="35"/>
        <v>0</v>
      </c>
      <c r="N2279" s="10"/>
      <c r="O2279" s="10"/>
    </row>
    <row r="2280" spans="1:15" x14ac:dyDescent="0.25">
      <c r="A2280" t="s">
        <v>2210</v>
      </c>
      <c r="B2280" t="s">
        <v>38</v>
      </c>
      <c r="C2280">
        <v>2278</v>
      </c>
      <c r="D2280">
        <v>200465</v>
      </c>
      <c r="E2280">
        <v>57</v>
      </c>
      <c r="F2280" t="s">
        <v>5</v>
      </c>
      <c r="G2280" t="s">
        <v>5</v>
      </c>
      <c r="H2280" t="s">
        <v>6</v>
      </c>
      <c r="I2280" s="1">
        <v>37803</v>
      </c>
      <c r="J2280" s="1"/>
      <c r="K2280" s="1" t="b">
        <f t="shared" si="35"/>
        <v>0</v>
      </c>
      <c r="N2280" s="10"/>
      <c r="O2280" s="10"/>
    </row>
    <row r="2281" spans="1:15" x14ac:dyDescent="0.25">
      <c r="A2281" t="s">
        <v>2211</v>
      </c>
      <c r="B2281" t="s">
        <v>56</v>
      </c>
      <c r="C2281">
        <v>2279</v>
      </c>
      <c r="D2281">
        <v>199135</v>
      </c>
      <c r="E2281" t="s">
        <v>5</v>
      </c>
      <c r="F2281">
        <v>200396</v>
      </c>
      <c r="G2281" t="s">
        <v>5</v>
      </c>
      <c r="H2281" t="s">
        <v>7</v>
      </c>
      <c r="I2281" s="1">
        <v>38899</v>
      </c>
      <c r="J2281" s="1"/>
      <c r="K2281" s="1" t="b">
        <f t="shared" si="35"/>
        <v>0</v>
      </c>
      <c r="N2281" s="10"/>
      <c r="O2281" s="10"/>
    </row>
    <row r="2282" spans="1:15" x14ac:dyDescent="0.25">
      <c r="A2282" t="s">
        <v>2212</v>
      </c>
      <c r="B2282" t="s">
        <v>54</v>
      </c>
      <c r="C2282">
        <v>2280</v>
      </c>
      <c r="D2282">
        <v>200345</v>
      </c>
      <c r="E2282" t="s">
        <v>5</v>
      </c>
      <c r="F2282" t="s">
        <v>5</v>
      </c>
      <c r="G2282" t="s">
        <v>5</v>
      </c>
      <c r="H2282" t="s">
        <v>9</v>
      </c>
      <c r="I2282" s="1">
        <v>36831</v>
      </c>
      <c r="J2282" s="1"/>
      <c r="K2282" s="1" t="b">
        <f t="shared" si="35"/>
        <v>0</v>
      </c>
      <c r="N2282" s="10"/>
      <c r="O2282" s="10"/>
    </row>
    <row r="2283" spans="1:15" x14ac:dyDescent="0.25">
      <c r="A2283" t="s">
        <v>2213</v>
      </c>
      <c r="B2283" t="s">
        <v>105</v>
      </c>
      <c r="C2283">
        <v>2281</v>
      </c>
      <c r="D2283">
        <v>183261</v>
      </c>
      <c r="E2283" t="s">
        <v>5</v>
      </c>
      <c r="F2283">
        <v>200324</v>
      </c>
      <c r="G2283" t="s">
        <v>5</v>
      </c>
      <c r="H2283" t="s">
        <v>3</v>
      </c>
      <c r="I2283" s="1">
        <v>33464</v>
      </c>
      <c r="J2283" s="1"/>
      <c r="K2283" s="1" t="b">
        <f t="shared" si="35"/>
        <v>0</v>
      </c>
      <c r="N2283" s="10"/>
      <c r="O2283" s="10"/>
    </row>
    <row r="2284" spans="1:15" x14ac:dyDescent="0.25">
      <c r="A2284" t="s">
        <v>4881</v>
      </c>
      <c r="B2284" t="s">
        <v>39</v>
      </c>
      <c r="C2284">
        <v>2282</v>
      </c>
      <c r="D2284">
        <v>200127</v>
      </c>
      <c r="E2284">
        <v>406</v>
      </c>
      <c r="F2284" t="s">
        <v>5</v>
      </c>
      <c r="G2284" t="s">
        <v>5</v>
      </c>
      <c r="H2284" t="s">
        <v>7</v>
      </c>
      <c r="I2284" s="1">
        <v>38534</v>
      </c>
      <c r="J2284" s="1"/>
      <c r="K2284" s="1" t="b">
        <f t="shared" si="35"/>
        <v>0</v>
      </c>
      <c r="N2284" s="10"/>
      <c r="O2284" s="10"/>
    </row>
    <row r="2285" spans="1:15" x14ac:dyDescent="0.25">
      <c r="A2285" t="s">
        <v>4851</v>
      </c>
      <c r="B2285" t="s">
        <v>39</v>
      </c>
      <c r="C2285">
        <v>2283</v>
      </c>
      <c r="D2285">
        <v>200065</v>
      </c>
      <c r="E2285">
        <v>79</v>
      </c>
      <c r="F2285" t="s">
        <v>5</v>
      </c>
      <c r="G2285" t="s">
        <v>5</v>
      </c>
      <c r="H2285" t="s">
        <v>7</v>
      </c>
      <c r="I2285" s="1">
        <v>38534</v>
      </c>
      <c r="J2285" s="1"/>
      <c r="K2285" s="1" t="b">
        <f t="shared" si="35"/>
        <v>0</v>
      </c>
      <c r="N2285" s="10"/>
      <c r="O2285" s="10"/>
    </row>
    <row r="2286" spans="1:15" x14ac:dyDescent="0.25">
      <c r="A2286" t="s">
        <v>2214</v>
      </c>
      <c r="B2286" t="s">
        <v>299</v>
      </c>
      <c r="C2286">
        <v>2284</v>
      </c>
      <c r="D2286" t="s">
        <v>5</v>
      </c>
      <c r="E2286" t="s">
        <v>5</v>
      </c>
      <c r="F2286" t="s">
        <v>5</v>
      </c>
      <c r="G2286" t="s">
        <v>5</v>
      </c>
      <c r="H2286" t="s">
        <v>7</v>
      </c>
      <c r="I2286" s="1">
        <v>33055</v>
      </c>
      <c r="J2286" s="1"/>
      <c r="K2286" s="1" t="b">
        <f t="shared" si="35"/>
        <v>0</v>
      </c>
      <c r="N2286" s="10"/>
      <c r="O2286" s="10"/>
    </row>
    <row r="2287" spans="1:15" x14ac:dyDescent="0.25">
      <c r="A2287" t="s">
        <v>2215</v>
      </c>
      <c r="B2287" t="s">
        <v>170</v>
      </c>
      <c r="C2287">
        <v>2285</v>
      </c>
      <c r="D2287">
        <v>199871</v>
      </c>
      <c r="E2287" t="s">
        <v>5</v>
      </c>
      <c r="F2287" t="s">
        <v>5</v>
      </c>
      <c r="G2287" t="s">
        <v>5</v>
      </c>
      <c r="H2287" t="s">
        <v>6</v>
      </c>
      <c r="I2287" s="1">
        <v>36342</v>
      </c>
      <c r="J2287" s="1"/>
      <c r="K2287" s="1" t="b">
        <f t="shared" si="35"/>
        <v>0</v>
      </c>
      <c r="N2287" s="10"/>
      <c r="O2287" s="10"/>
    </row>
    <row r="2288" spans="1:15" x14ac:dyDescent="0.25">
      <c r="A2288" t="s">
        <v>2216</v>
      </c>
      <c r="B2288" t="s">
        <v>217</v>
      </c>
      <c r="C2288">
        <v>2286</v>
      </c>
      <c r="D2288">
        <v>180729</v>
      </c>
      <c r="E2288">
        <v>80</v>
      </c>
      <c r="F2288">
        <v>199836</v>
      </c>
      <c r="G2288">
        <v>125</v>
      </c>
      <c r="H2288" t="s">
        <v>7</v>
      </c>
      <c r="I2288" s="1">
        <v>38718</v>
      </c>
      <c r="J2288" s="1"/>
      <c r="K2288" s="1" t="b">
        <f t="shared" si="35"/>
        <v>0</v>
      </c>
      <c r="N2288" s="10"/>
      <c r="O2288" s="10"/>
    </row>
    <row r="2289" spans="1:15" x14ac:dyDescent="0.25">
      <c r="A2289" t="s">
        <v>2217</v>
      </c>
      <c r="B2289" t="s">
        <v>178</v>
      </c>
      <c r="C2289">
        <v>2287</v>
      </c>
      <c r="D2289">
        <v>199832</v>
      </c>
      <c r="E2289">
        <v>43</v>
      </c>
      <c r="F2289" t="s">
        <v>5</v>
      </c>
      <c r="G2289" t="s">
        <v>5</v>
      </c>
      <c r="H2289" t="s">
        <v>7</v>
      </c>
      <c r="I2289" s="1">
        <v>38353</v>
      </c>
      <c r="J2289" s="1"/>
      <c r="K2289" s="1" t="b">
        <f t="shared" si="35"/>
        <v>0</v>
      </c>
      <c r="N2289" s="10"/>
      <c r="O2289" s="10"/>
    </row>
    <row r="2290" spans="1:15" x14ac:dyDescent="0.25">
      <c r="A2290" t="s">
        <v>2218</v>
      </c>
      <c r="B2290" t="s">
        <v>108</v>
      </c>
      <c r="C2290">
        <v>2288</v>
      </c>
      <c r="D2290">
        <v>199817</v>
      </c>
      <c r="E2290" t="s">
        <v>5</v>
      </c>
      <c r="F2290" t="s">
        <v>5</v>
      </c>
      <c r="G2290" t="s">
        <v>5</v>
      </c>
      <c r="H2290" t="s">
        <v>7</v>
      </c>
      <c r="I2290" s="1">
        <v>38718</v>
      </c>
      <c r="J2290" s="1"/>
      <c r="K2290" s="1" t="b">
        <f t="shared" si="35"/>
        <v>0</v>
      </c>
      <c r="N2290" s="10"/>
      <c r="O2290" s="10"/>
    </row>
    <row r="2291" spans="1:15" x14ac:dyDescent="0.25">
      <c r="A2291" t="s">
        <v>2219</v>
      </c>
      <c r="B2291" t="s">
        <v>46</v>
      </c>
      <c r="C2291">
        <v>2289</v>
      </c>
      <c r="D2291">
        <v>199657</v>
      </c>
      <c r="E2291" t="s">
        <v>5</v>
      </c>
      <c r="F2291" t="s">
        <v>5</v>
      </c>
      <c r="G2291" t="s">
        <v>5</v>
      </c>
      <c r="H2291" t="s">
        <v>6</v>
      </c>
      <c r="I2291" s="1">
        <v>38534</v>
      </c>
      <c r="J2291" s="1"/>
      <c r="K2291" s="1" t="b">
        <f t="shared" si="35"/>
        <v>0</v>
      </c>
      <c r="N2291" s="10"/>
      <c r="O2291" s="10"/>
    </row>
    <row r="2292" spans="1:15" x14ac:dyDescent="0.25">
      <c r="A2292" t="s">
        <v>4731</v>
      </c>
      <c r="B2292" t="s">
        <v>108</v>
      </c>
      <c r="C2292">
        <v>2290</v>
      </c>
      <c r="D2292">
        <v>199544</v>
      </c>
      <c r="E2292" t="s">
        <v>5</v>
      </c>
      <c r="F2292" t="s">
        <v>5</v>
      </c>
      <c r="G2292" t="s">
        <v>5</v>
      </c>
      <c r="H2292" t="s">
        <v>7</v>
      </c>
      <c r="I2292" s="1">
        <v>38718</v>
      </c>
      <c r="J2292" s="1"/>
      <c r="K2292" s="1" t="b">
        <f t="shared" si="35"/>
        <v>0</v>
      </c>
      <c r="N2292" s="10"/>
      <c r="O2292" s="10"/>
    </row>
    <row r="2293" spans="1:15" x14ac:dyDescent="0.25">
      <c r="A2293" t="s">
        <v>2220</v>
      </c>
      <c r="B2293" t="s">
        <v>36</v>
      </c>
      <c r="C2293">
        <v>2291</v>
      </c>
      <c r="D2293">
        <v>199218</v>
      </c>
      <c r="E2293">
        <v>226</v>
      </c>
      <c r="F2293" t="s">
        <v>5</v>
      </c>
      <c r="G2293" t="s">
        <v>5</v>
      </c>
      <c r="H2293" t="s">
        <v>3</v>
      </c>
      <c r="I2293" s="1">
        <v>38626</v>
      </c>
      <c r="J2293" s="1"/>
      <c r="K2293" s="1" t="b">
        <f t="shared" si="35"/>
        <v>0</v>
      </c>
      <c r="N2293" s="10"/>
      <c r="O2293" s="10"/>
    </row>
    <row r="2294" spans="1:15" x14ac:dyDescent="0.25">
      <c r="A2294" t="s">
        <v>2221</v>
      </c>
      <c r="B2294" t="s">
        <v>462</v>
      </c>
      <c r="C2294">
        <v>2292</v>
      </c>
      <c r="D2294">
        <v>57533</v>
      </c>
      <c r="E2294">
        <v>16</v>
      </c>
      <c r="F2294">
        <v>199202</v>
      </c>
      <c r="G2294">
        <v>198</v>
      </c>
      <c r="H2294" t="s">
        <v>7</v>
      </c>
      <c r="I2294" s="1">
        <v>38899</v>
      </c>
      <c r="J2294" s="1"/>
      <c r="K2294" s="1" t="b">
        <f t="shared" si="35"/>
        <v>0</v>
      </c>
      <c r="N2294" s="10"/>
      <c r="O2294" s="10"/>
    </row>
    <row r="2295" spans="1:15" x14ac:dyDescent="0.25">
      <c r="A2295" t="s">
        <v>2222</v>
      </c>
      <c r="B2295" t="s">
        <v>185</v>
      </c>
      <c r="C2295">
        <v>2293</v>
      </c>
      <c r="D2295">
        <v>199099</v>
      </c>
      <c r="E2295">
        <v>134</v>
      </c>
      <c r="F2295" t="s">
        <v>5</v>
      </c>
      <c r="G2295" t="s">
        <v>5</v>
      </c>
      <c r="H2295" t="s">
        <v>6</v>
      </c>
      <c r="I2295" s="1">
        <v>38899</v>
      </c>
      <c r="J2295" s="1"/>
      <c r="K2295" s="1" t="b">
        <f t="shared" si="35"/>
        <v>0</v>
      </c>
      <c r="N2295" s="10"/>
      <c r="O2295" s="10"/>
    </row>
    <row r="2296" spans="1:15" x14ac:dyDescent="0.25">
      <c r="A2296" t="s">
        <v>2223</v>
      </c>
      <c r="B2296" t="s">
        <v>74</v>
      </c>
      <c r="C2296">
        <v>2294</v>
      </c>
      <c r="D2296" t="s">
        <v>5</v>
      </c>
      <c r="E2296" t="s">
        <v>5</v>
      </c>
      <c r="F2296">
        <v>199045</v>
      </c>
      <c r="G2296">
        <v>9598</v>
      </c>
      <c r="H2296" t="s">
        <v>7</v>
      </c>
      <c r="I2296" s="1">
        <v>38899</v>
      </c>
      <c r="J2296" s="1"/>
      <c r="K2296" s="1" t="b">
        <f t="shared" si="35"/>
        <v>0</v>
      </c>
      <c r="N2296" s="10"/>
      <c r="O2296" s="10"/>
    </row>
    <row r="2297" spans="1:15" x14ac:dyDescent="0.25">
      <c r="A2297" t="s">
        <v>2224</v>
      </c>
      <c r="B2297" t="s">
        <v>67</v>
      </c>
      <c r="C2297">
        <v>2295</v>
      </c>
      <c r="D2297">
        <v>198891</v>
      </c>
      <c r="E2297" t="s">
        <v>5</v>
      </c>
      <c r="F2297" t="s">
        <v>5</v>
      </c>
      <c r="G2297" t="s">
        <v>5</v>
      </c>
      <c r="H2297" t="s">
        <v>3</v>
      </c>
      <c r="I2297" s="1">
        <v>35856</v>
      </c>
      <c r="J2297" s="1"/>
      <c r="K2297" s="1" t="b">
        <f t="shared" si="35"/>
        <v>0</v>
      </c>
      <c r="N2297" s="10"/>
      <c r="O2297" s="10"/>
    </row>
    <row r="2298" spans="1:15" x14ac:dyDescent="0.25">
      <c r="A2298" t="s">
        <v>4882</v>
      </c>
      <c r="B2298" t="s">
        <v>39</v>
      </c>
      <c r="C2298">
        <v>2296</v>
      </c>
      <c r="D2298">
        <v>198874</v>
      </c>
      <c r="E2298">
        <v>273</v>
      </c>
      <c r="F2298" t="s">
        <v>5</v>
      </c>
      <c r="G2298" t="s">
        <v>5</v>
      </c>
      <c r="H2298" t="s">
        <v>7</v>
      </c>
      <c r="I2298" s="1">
        <v>38534</v>
      </c>
      <c r="J2298" s="1"/>
      <c r="K2298" s="1" t="b">
        <f t="shared" si="35"/>
        <v>0</v>
      </c>
      <c r="N2298" s="10"/>
      <c r="O2298" s="10"/>
    </row>
    <row r="2299" spans="1:15" x14ac:dyDescent="0.25">
      <c r="A2299" t="s">
        <v>2225</v>
      </c>
      <c r="B2299" t="s">
        <v>36</v>
      </c>
      <c r="C2299">
        <v>2297</v>
      </c>
      <c r="D2299">
        <v>198741</v>
      </c>
      <c r="E2299">
        <v>114</v>
      </c>
      <c r="F2299" t="s">
        <v>5</v>
      </c>
      <c r="G2299" t="s">
        <v>5</v>
      </c>
      <c r="H2299" t="s">
        <v>3</v>
      </c>
      <c r="I2299" s="1">
        <v>38626</v>
      </c>
      <c r="J2299" s="1"/>
      <c r="K2299" s="1" t="b">
        <f t="shared" si="35"/>
        <v>0</v>
      </c>
      <c r="N2299" s="10"/>
      <c r="O2299" s="10"/>
    </row>
    <row r="2300" spans="1:15" x14ac:dyDescent="0.25">
      <c r="A2300" t="s">
        <v>4883</v>
      </c>
      <c r="B2300" t="s">
        <v>39</v>
      </c>
      <c r="C2300">
        <v>2298</v>
      </c>
      <c r="D2300">
        <v>198550</v>
      </c>
      <c r="E2300">
        <v>153</v>
      </c>
      <c r="F2300" t="s">
        <v>5</v>
      </c>
      <c r="G2300" t="s">
        <v>5</v>
      </c>
      <c r="H2300" t="s">
        <v>7</v>
      </c>
      <c r="I2300" s="1">
        <v>38534</v>
      </c>
      <c r="J2300" s="1"/>
      <c r="K2300" s="1" t="b">
        <f t="shared" si="35"/>
        <v>0</v>
      </c>
      <c r="N2300" s="10"/>
      <c r="O2300" s="10"/>
    </row>
    <row r="2301" spans="1:15" x14ac:dyDescent="0.25">
      <c r="A2301" t="s">
        <v>2226</v>
      </c>
      <c r="B2301" t="s">
        <v>101</v>
      </c>
      <c r="C2301">
        <v>2299</v>
      </c>
      <c r="D2301" t="s">
        <v>5</v>
      </c>
      <c r="E2301" t="s">
        <v>5</v>
      </c>
      <c r="F2301">
        <v>198316</v>
      </c>
      <c r="G2301">
        <v>3408</v>
      </c>
      <c r="H2301" t="s">
        <v>7</v>
      </c>
      <c r="I2301" s="1">
        <v>38899</v>
      </c>
      <c r="J2301" s="1"/>
      <c r="K2301" s="1" t="b">
        <f t="shared" si="35"/>
        <v>0</v>
      </c>
      <c r="N2301" s="10"/>
      <c r="O2301" s="10"/>
    </row>
    <row r="2302" spans="1:15" x14ac:dyDescent="0.25">
      <c r="A2302" t="s">
        <v>2227</v>
      </c>
      <c r="B2302" t="s">
        <v>46</v>
      </c>
      <c r="C2302">
        <v>2300</v>
      </c>
      <c r="D2302">
        <v>198150</v>
      </c>
      <c r="E2302">
        <v>892</v>
      </c>
      <c r="F2302" t="s">
        <v>5</v>
      </c>
      <c r="G2302" t="s">
        <v>5</v>
      </c>
      <c r="H2302" t="s">
        <v>6</v>
      </c>
      <c r="I2302" s="1">
        <v>38534</v>
      </c>
      <c r="J2302" s="1"/>
      <c r="K2302" s="1" t="b">
        <f t="shared" si="35"/>
        <v>0</v>
      </c>
      <c r="N2302" s="10"/>
      <c r="O2302" s="10"/>
    </row>
    <row r="2303" spans="1:15" x14ac:dyDescent="0.25">
      <c r="A2303" t="s">
        <v>2228</v>
      </c>
      <c r="B2303" t="s">
        <v>44</v>
      </c>
      <c r="C2303">
        <v>2301</v>
      </c>
      <c r="D2303">
        <v>197955</v>
      </c>
      <c r="E2303">
        <v>6</v>
      </c>
      <c r="F2303" t="s">
        <v>5</v>
      </c>
      <c r="G2303" t="s">
        <v>5</v>
      </c>
      <c r="H2303" t="s">
        <v>3</v>
      </c>
      <c r="I2303" s="1">
        <v>36951</v>
      </c>
      <c r="J2303" s="1"/>
      <c r="K2303" s="1" t="b">
        <f t="shared" si="35"/>
        <v>0</v>
      </c>
      <c r="N2303" s="10"/>
      <c r="O2303" s="10"/>
    </row>
    <row r="2304" spans="1:15" x14ac:dyDescent="0.25">
      <c r="A2304" t="s">
        <v>2229</v>
      </c>
      <c r="B2304" t="s">
        <v>74</v>
      </c>
      <c r="C2304">
        <v>2302</v>
      </c>
      <c r="D2304" t="s">
        <v>5</v>
      </c>
      <c r="E2304" t="s">
        <v>5</v>
      </c>
      <c r="F2304">
        <v>197688</v>
      </c>
      <c r="G2304">
        <v>872</v>
      </c>
      <c r="H2304" t="s">
        <v>7</v>
      </c>
      <c r="I2304" s="1">
        <v>38899</v>
      </c>
      <c r="J2304" s="1"/>
      <c r="K2304" s="1" t="b">
        <f t="shared" si="35"/>
        <v>0</v>
      </c>
      <c r="N2304" s="10"/>
      <c r="O2304" s="10"/>
    </row>
    <row r="2305" spans="1:15" x14ac:dyDescent="0.25">
      <c r="A2305" t="s">
        <v>2230</v>
      </c>
      <c r="B2305" t="s">
        <v>2231</v>
      </c>
      <c r="C2305">
        <v>2303</v>
      </c>
      <c r="D2305">
        <v>197600</v>
      </c>
      <c r="E2305" t="s">
        <v>5</v>
      </c>
      <c r="F2305" t="s">
        <v>5</v>
      </c>
      <c r="G2305" t="s">
        <v>5</v>
      </c>
      <c r="H2305" t="s">
        <v>3</v>
      </c>
      <c r="I2305" s="1">
        <v>33250</v>
      </c>
      <c r="J2305" s="1"/>
      <c r="K2305" s="1" t="b">
        <f t="shared" si="35"/>
        <v>1</v>
      </c>
      <c r="N2305" s="10"/>
      <c r="O2305" s="10"/>
    </row>
    <row r="2306" spans="1:15" x14ac:dyDescent="0.25">
      <c r="A2306" t="s">
        <v>2232</v>
      </c>
      <c r="B2306" t="s">
        <v>183</v>
      </c>
      <c r="C2306">
        <v>2304</v>
      </c>
      <c r="D2306">
        <v>197450</v>
      </c>
      <c r="E2306" t="s">
        <v>5</v>
      </c>
      <c r="F2306" t="s">
        <v>5</v>
      </c>
      <c r="G2306" t="s">
        <v>5</v>
      </c>
      <c r="H2306" t="s">
        <v>6</v>
      </c>
      <c r="I2306" s="1">
        <v>37073</v>
      </c>
      <c r="J2306" s="1"/>
      <c r="K2306" s="1" t="b">
        <f t="shared" si="35"/>
        <v>0</v>
      </c>
      <c r="N2306" s="10"/>
      <c r="O2306" s="10"/>
    </row>
    <row r="2307" spans="1:15" x14ac:dyDescent="0.25">
      <c r="A2307" t="s">
        <v>2233</v>
      </c>
      <c r="B2307" t="s">
        <v>44</v>
      </c>
      <c r="C2307">
        <v>2305</v>
      </c>
      <c r="D2307">
        <v>133083</v>
      </c>
      <c r="E2307" t="s">
        <v>5</v>
      </c>
      <c r="F2307">
        <v>197414</v>
      </c>
      <c r="G2307" t="s">
        <v>5</v>
      </c>
      <c r="H2307" t="s">
        <v>3</v>
      </c>
      <c r="I2307" s="1">
        <v>36951</v>
      </c>
      <c r="J2307" s="1"/>
      <c r="K2307" s="1" t="b">
        <f t="shared" ref="K2307:K2370" si="36">EXACT(A2307,UPPER(A2307))</f>
        <v>0</v>
      </c>
      <c r="N2307" s="10"/>
      <c r="O2307" s="10"/>
    </row>
    <row r="2308" spans="1:15" x14ac:dyDescent="0.25">
      <c r="A2308" t="s">
        <v>2234</v>
      </c>
      <c r="B2308" t="s">
        <v>78</v>
      </c>
      <c r="C2308">
        <v>2306</v>
      </c>
      <c r="D2308">
        <v>197303</v>
      </c>
      <c r="E2308" t="s">
        <v>5</v>
      </c>
      <c r="F2308" t="s">
        <v>5</v>
      </c>
      <c r="G2308" t="s">
        <v>5</v>
      </c>
      <c r="H2308" t="s">
        <v>7</v>
      </c>
      <c r="I2308" s="1">
        <v>37803</v>
      </c>
      <c r="J2308" s="1"/>
      <c r="K2308" s="1" t="b">
        <f t="shared" si="36"/>
        <v>0</v>
      </c>
      <c r="N2308" s="10"/>
      <c r="O2308" s="10"/>
    </row>
    <row r="2309" spans="1:15" x14ac:dyDescent="0.25">
      <c r="A2309" t="s">
        <v>2235</v>
      </c>
      <c r="B2309" t="s">
        <v>44</v>
      </c>
      <c r="C2309">
        <v>2307</v>
      </c>
      <c r="D2309">
        <v>130736</v>
      </c>
      <c r="E2309">
        <v>30</v>
      </c>
      <c r="F2309">
        <v>197281</v>
      </c>
      <c r="G2309">
        <v>59</v>
      </c>
      <c r="H2309" t="s">
        <v>3</v>
      </c>
      <c r="I2309" s="1">
        <v>36951</v>
      </c>
      <c r="J2309" s="1"/>
      <c r="K2309" s="1" t="b">
        <f t="shared" si="36"/>
        <v>0</v>
      </c>
      <c r="N2309" s="10"/>
      <c r="O2309" s="10"/>
    </row>
    <row r="2310" spans="1:15" x14ac:dyDescent="0.25">
      <c r="A2310" t="s">
        <v>2236</v>
      </c>
      <c r="B2310" t="s">
        <v>72</v>
      </c>
      <c r="C2310">
        <v>2308</v>
      </c>
      <c r="D2310" t="s">
        <v>5</v>
      </c>
      <c r="E2310" t="s">
        <v>5</v>
      </c>
      <c r="F2310">
        <v>197199</v>
      </c>
      <c r="G2310" t="s">
        <v>5</v>
      </c>
      <c r="H2310" t="s">
        <v>6</v>
      </c>
      <c r="I2310" s="1">
        <v>37010</v>
      </c>
      <c r="J2310" s="1"/>
      <c r="K2310" s="1" t="b">
        <f t="shared" si="36"/>
        <v>0</v>
      </c>
      <c r="N2310" s="10"/>
      <c r="O2310" s="10"/>
    </row>
    <row r="2311" spans="1:15" x14ac:dyDescent="0.25">
      <c r="A2311" t="s">
        <v>2237</v>
      </c>
      <c r="B2311" t="s">
        <v>2238</v>
      </c>
      <c r="C2311">
        <v>2309</v>
      </c>
      <c r="D2311">
        <v>197161</v>
      </c>
      <c r="E2311" t="s">
        <v>5</v>
      </c>
      <c r="F2311" t="s">
        <v>5</v>
      </c>
      <c r="G2311" t="s">
        <v>5</v>
      </c>
      <c r="H2311" t="s">
        <v>6</v>
      </c>
      <c r="I2311" s="1">
        <v>38169</v>
      </c>
      <c r="J2311" s="1"/>
      <c r="K2311" s="1" t="b">
        <f t="shared" si="36"/>
        <v>0</v>
      </c>
      <c r="N2311" s="10"/>
      <c r="O2311" s="10"/>
    </row>
    <row r="2312" spans="1:15" x14ac:dyDescent="0.25">
      <c r="A2312" t="s">
        <v>2239</v>
      </c>
      <c r="B2312" t="s">
        <v>46</v>
      </c>
      <c r="C2312">
        <v>2310</v>
      </c>
      <c r="D2312">
        <v>197144</v>
      </c>
      <c r="E2312">
        <v>718</v>
      </c>
      <c r="F2312" t="s">
        <v>5</v>
      </c>
      <c r="G2312" t="s">
        <v>5</v>
      </c>
      <c r="H2312" t="s">
        <v>6</v>
      </c>
      <c r="I2312" s="1">
        <v>38534</v>
      </c>
      <c r="J2312" s="1"/>
      <c r="K2312" s="1" t="b">
        <f t="shared" si="36"/>
        <v>0</v>
      </c>
      <c r="N2312" s="10"/>
      <c r="O2312" s="10"/>
    </row>
    <row r="2313" spans="1:15" x14ac:dyDescent="0.25">
      <c r="A2313" t="s">
        <v>2240</v>
      </c>
      <c r="B2313" t="s">
        <v>46</v>
      </c>
      <c r="C2313">
        <v>2311</v>
      </c>
      <c r="D2313">
        <v>196982</v>
      </c>
      <c r="E2313">
        <v>2825</v>
      </c>
      <c r="F2313" t="s">
        <v>5</v>
      </c>
      <c r="G2313" t="s">
        <v>5</v>
      </c>
      <c r="H2313" t="s">
        <v>6</v>
      </c>
      <c r="I2313" s="1">
        <v>38534</v>
      </c>
      <c r="J2313" s="1"/>
      <c r="K2313" s="1" t="b">
        <f t="shared" si="36"/>
        <v>0</v>
      </c>
      <c r="N2313" s="10"/>
      <c r="O2313" s="10"/>
    </row>
    <row r="2314" spans="1:15" x14ac:dyDescent="0.25">
      <c r="A2314" t="s">
        <v>2241</v>
      </c>
      <c r="B2314" t="s">
        <v>120</v>
      </c>
      <c r="C2314">
        <v>2312</v>
      </c>
      <c r="D2314">
        <v>196976</v>
      </c>
      <c r="E2314">
        <v>210</v>
      </c>
      <c r="F2314" t="s">
        <v>5</v>
      </c>
      <c r="G2314" t="s">
        <v>5</v>
      </c>
      <c r="H2314" t="s">
        <v>7</v>
      </c>
      <c r="I2314" s="1">
        <v>38899</v>
      </c>
      <c r="J2314" s="1"/>
      <c r="K2314" s="1" t="b">
        <f t="shared" si="36"/>
        <v>0</v>
      </c>
      <c r="N2314" s="10"/>
      <c r="O2314" s="10"/>
    </row>
    <row r="2315" spans="1:15" x14ac:dyDescent="0.25">
      <c r="A2315" t="s">
        <v>4884</v>
      </c>
      <c r="B2315" t="s">
        <v>39</v>
      </c>
      <c r="C2315">
        <v>2313</v>
      </c>
      <c r="D2315">
        <v>196818</v>
      </c>
      <c r="E2315">
        <v>150</v>
      </c>
      <c r="F2315" t="s">
        <v>5</v>
      </c>
      <c r="G2315" t="s">
        <v>5</v>
      </c>
      <c r="H2315" t="s">
        <v>7</v>
      </c>
      <c r="I2315" s="1">
        <v>38534</v>
      </c>
      <c r="J2315" s="1"/>
      <c r="K2315" s="1" t="b">
        <f t="shared" si="36"/>
        <v>0</v>
      </c>
      <c r="N2315" s="10"/>
      <c r="O2315" s="10"/>
    </row>
    <row r="2316" spans="1:15" x14ac:dyDescent="0.25">
      <c r="A2316" t="s">
        <v>2242</v>
      </c>
      <c r="B2316" t="s">
        <v>44</v>
      </c>
      <c r="C2316">
        <v>2314</v>
      </c>
      <c r="D2316">
        <v>158022</v>
      </c>
      <c r="E2316" t="s">
        <v>5</v>
      </c>
      <c r="F2316">
        <v>196763</v>
      </c>
      <c r="G2316">
        <v>26</v>
      </c>
      <c r="H2316" t="s">
        <v>3</v>
      </c>
      <c r="I2316" s="1">
        <v>36951</v>
      </c>
      <c r="J2316" s="1"/>
      <c r="K2316" s="1" t="b">
        <f t="shared" si="36"/>
        <v>0</v>
      </c>
      <c r="N2316" s="10"/>
      <c r="O2316" s="10"/>
    </row>
    <row r="2317" spans="1:15" x14ac:dyDescent="0.25">
      <c r="A2317" t="s">
        <v>2243</v>
      </c>
      <c r="B2317" t="s">
        <v>44</v>
      </c>
      <c r="C2317">
        <v>2315</v>
      </c>
      <c r="D2317">
        <v>171235</v>
      </c>
      <c r="E2317">
        <v>45</v>
      </c>
      <c r="F2317">
        <v>196757</v>
      </c>
      <c r="G2317">
        <v>60</v>
      </c>
      <c r="H2317" t="s">
        <v>3</v>
      </c>
      <c r="I2317" s="1">
        <v>36951</v>
      </c>
      <c r="J2317" s="1"/>
      <c r="K2317" s="1" t="b">
        <f t="shared" si="36"/>
        <v>0</v>
      </c>
      <c r="N2317" s="10"/>
      <c r="O2317" s="10"/>
    </row>
    <row r="2318" spans="1:15" x14ac:dyDescent="0.25">
      <c r="A2318" t="s">
        <v>2244</v>
      </c>
      <c r="B2318" t="s">
        <v>44</v>
      </c>
      <c r="C2318">
        <v>2316</v>
      </c>
      <c r="D2318">
        <v>192799</v>
      </c>
      <c r="E2318" t="s">
        <v>5</v>
      </c>
      <c r="F2318">
        <v>196679</v>
      </c>
      <c r="G2318" t="s">
        <v>5</v>
      </c>
      <c r="H2318" t="s">
        <v>3</v>
      </c>
      <c r="I2318" s="1">
        <v>36951</v>
      </c>
      <c r="J2318" s="1"/>
      <c r="K2318" s="1" t="b">
        <f t="shared" si="36"/>
        <v>0</v>
      </c>
      <c r="N2318" s="10"/>
      <c r="O2318" s="10"/>
    </row>
    <row r="2319" spans="1:15" x14ac:dyDescent="0.25">
      <c r="A2319" t="s">
        <v>2245</v>
      </c>
      <c r="B2319" t="s">
        <v>44</v>
      </c>
      <c r="C2319">
        <v>2317</v>
      </c>
      <c r="D2319">
        <v>196619</v>
      </c>
      <c r="E2319">
        <v>14</v>
      </c>
      <c r="F2319" t="s">
        <v>5</v>
      </c>
      <c r="G2319" t="s">
        <v>5</v>
      </c>
      <c r="H2319" t="s">
        <v>3</v>
      </c>
      <c r="I2319" s="1">
        <v>36951</v>
      </c>
      <c r="J2319" s="1"/>
      <c r="K2319" s="1" t="b">
        <f t="shared" si="36"/>
        <v>0</v>
      </c>
      <c r="N2319" s="10"/>
      <c r="O2319" s="10"/>
    </row>
    <row r="2320" spans="1:15" x14ac:dyDescent="0.25">
      <c r="A2320" t="s">
        <v>2246</v>
      </c>
      <c r="B2320" t="s">
        <v>36</v>
      </c>
      <c r="C2320">
        <v>2318</v>
      </c>
      <c r="D2320">
        <v>196603</v>
      </c>
      <c r="E2320">
        <v>530</v>
      </c>
      <c r="F2320" t="s">
        <v>5</v>
      </c>
      <c r="G2320" t="s">
        <v>5</v>
      </c>
      <c r="H2320" t="s">
        <v>3</v>
      </c>
      <c r="I2320" s="1">
        <v>38626</v>
      </c>
      <c r="J2320" s="1"/>
      <c r="K2320" s="1" t="b">
        <f t="shared" si="36"/>
        <v>0</v>
      </c>
      <c r="N2320" s="10"/>
      <c r="O2320" s="10"/>
    </row>
    <row r="2321" spans="1:15" x14ac:dyDescent="0.25">
      <c r="A2321" t="s">
        <v>2247</v>
      </c>
      <c r="B2321" t="s">
        <v>78</v>
      </c>
      <c r="C2321">
        <v>2319</v>
      </c>
      <c r="D2321">
        <v>196569</v>
      </c>
      <c r="E2321" t="s">
        <v>5</v>
      </c>
      <c r="F2321" t="s">
        <v>5</v>
      </c>
      <c r="G2321" t="s">
        <v>5</v>
      </c>
      <c r="H2321" t="s">
        <v>7</v>
      </c>
      <c r="I2321" s="1">
        <v>37803</v>
      </c>
      <c r="J2321" s="1"/>
      <c r="K2321" s="1" t="b">
        <f t="shared" si="36"/>
        <v>0</v>
      </c>
      <c r="N2321" s="10"/>
      <c r="O2321" s="10"/>
    </row>
    <row r="2322" spans="1:15" x14ac:dyDescent="0.25">
      <c r="A2322" t="s">
        <v>2248</v>
      </c>
      <c r="B2322" t="s">
        <v>99</v>
      </c>
      <c r="C2322">
        <v>2320</v>
      </c>
      <c r="D2322">
        <v>196519</v>
      </c>
      <c r="E2322" t="s">
        <v>5</v>
      </c>
      <c r="F2322" t="s">
        <v>5</v>
      </c>
      <c r="G2322" t="s">
        <v>5</v>
      </c>
      <c r="H2322" t="s">
        <v>3</v>
      </c>
      <c r="I2322" s="1">
        <v>32067</v>
      </c>
      <c r="J2322" s="1"/>
      <c r="K2322" s="1" t="b">
        <f t="shared" si="36"/>
        <v>0</v>
      </c>
      <c r="N2322" s="10"/>
      <c r="O2322" s="10"/>
    </row>
    <row r="2323" spans="1:15" x14ac:dyDescent="0.25">
      <c r="A2323" t="s">
        <v>4885</v>
      </c>
      <c r="B2323" t="s">
        <v>39</v>
      </c>
      <c r="C2323">
        <v>2321</v>
      </c>
      <c r="D2323">
        <v>196425</v>
      </c>
      <c r="E2323">
        <v>47</v>
      </c>
      <c r="F2323" t="s">
        <v>5</v>
      </c>
      <c r="G2323" t="s">
        <v>5</v>
      </c>
      <c r="H2323" t="s">
        <v>7</v>
      </c>
      <c r="I2323" s="1">
        <v>38534</v>
      </c>
      <c r="J2323" s="1"/>
      <c r="K2323" s="1" t="b">
        <f t="shared" si="36"/>
        <v>0</v>
      </c>
      <c r="N2323" s="10"/>
      <c r="O2323" s="10"/>
    </row>
    <row r="2324" spans="1:15" x14ac:dyDescent="0.25">
      <c r="A2324" t="s">
        <v>2249</v>
      </c>
      <c r="B2324" t="s">
        <v>46</v>
      </c>
      <c r="C2324">
        <v>2322</v>
      </c>
      <c r="D2324">
        <v>196422</v>
      </c>
      <c r="E2324" t="s">
        <v>5</v>
      </c>
      <c r="F2324" t="s">
        <v>5</v>
      </c>
      <c r="G2324" t="s">
        <v>5</v>
      </c>
      <c r="H2324" t="s">
        <v>6</v>
      </c>
      <c r="I2324" s="1">
        <v>38534</v>
      </c>
      <c r="J2324" s="1"/>
      <c r="K2324" s="1" t="b">
        <f t="shared" si="36"/>
        <v>0</v>
      </c>
      <c r="N2324" s="10"/>
      <c r="O2324" s="10"/>
    </row>
    <row r="2325" spans="1:15" x14ac:dyDescent="0.25">
      <c r="A2325" t="s">
        <v>2250</v>
      </c>
      <c r="B2325" t="s">
        <v>87</v>
      </c>
      <c r="C2325">
        <v>2323</v>
      </c>
      <c r="D2325">
        <v>196211</v>
      </c>
      <c r="E2325">
        <v>107</v>
      </c>
      <c r="F2325" t="s">
        <v>5</v>
      </c>
      <c r="G2325" t="s">
        <v>5</v>
      </c>
      <c r="H2325" t="s">
        <v>7</v>
      </c>
      <c r="I2325" s="1">
        <v>36342</v>
      </c>
      <c r="J2325" s="1"/>
      <c r="K2325" s="1" t="b">
        <f t="shared" si="36"/>
        <v>0</v>
      </c>
      <c r="N2325" s="10"/>
      <c r="O2325" s="10"/>
    </row>
    <row r="2326" spans="1:15" x14ac:dyDescent="0.25">
      <c r="A2326" t="s">
        <v>2251</v>
      </c>
      <c r="B2326" t="s">
        <v>56</v>
      </c>
      <c r="C2326">
        <v>2324</v>
      </c>
      <c r="D2326">
        <v>194233</v>
      </c>
      <c r="E2326" t="s">
        <v>5</v>
      </c>
      <c r="F2326">
        <v>196126</v>
      </c>
      <c r="G2326" t="s">
        <v>5</v>
      </c>
      <c r="H2326" t="s">
        <v>7</v>
      </c>
      <c r="I2326" s="1">
        <v>38899</v>
      </c>
      <c r="J2326" s="1"/>
      <c r="K2326" s="1" t="b">
        <f t="shared" si="36"/>
        <v>0</v>
      </c>
      <c r="N2326" s="10"/>
      <c r="O2326" s="10"/>
    </row>
    <row r="2327" spans="1:15" x14ac:dyDescent="0.25">
      <c r="A2327" t="s">
        <v>2252</v>
      </c>
      <c r="B2327" t="s">
        <v>43</v>
      </c>
      <c r="C2327">
        <v>2325</v>
      </c>
      <c r="D2327">
        <v>196075</v>
      </c>
      <c r="E2327">
        <v>80</v>
      </c>
      <c r="F2327" t="s">
        <v>5</v>
      </c>
      <c r="G2327" t="s">
        <v>5</v>
      </c>
      <c r="H2327" t="s">
        <v>9</v>
      </c>
      <c r="I2327" s="1">
        <v>36800</v>
      </c>
      <c r="J2327" s="1"/>
      <c r="K2327" s="1" t="b">
        <f t="shared" si="36"/>
        <v>0</v>
      </c>
      <c r="N2327" s="10"/>
      <c r="O2327" s="10"/>
    </row>
    <row r="2328" spans="1:15" x14ac:dyDescent="0.25">
      <c r="A2328" t="s">
        <v>2253</v>
      </c>
      <c r="B2328" t="s">
        <v>876</v>
      </c>
      <c r="C2328">
        <v>2326</v>
      </c>
      <c r="D2328" t="s">
        <v>5</v>
      </c>
      <c r="E2328" t="s">
        <v>5</v>
      </c>
      <c r="F2328" t="s">
        <v>5</v>
      </c>
      <c r="G2328" t="s">
        <v>5</v>
      </c>
      <c r="H2328" t="s">
        <v>6</v>
      </c>
      <c r="I2328" s="1">
        <v>33055</v>
      </c>
      <c r="J2328" s="1"/>
      <c r="K2328" s="1" t="b">
        <f t="shared" si="36"/>
        <v>0</v>
      </c>
      <c r="N2328" s="10"/>
      <c r="O2328" s="10"/>
    </row>
    <row r="2329" spans="1:15" x14ac:dyDescent="0.25">
      <c r="A2329" t="s">
        <v>2254</v>
      </c>
      <c r="B2329" t="s">
        <v>1008</v>
      </c>
      <c r="C2329">
        <v>2327</v>
      </c>
      <c r="D2329">
        <v>195994</v>
      </c>
      <c r="E2329">
        <v>1239</v>
      </c>
      <c r="F2329" t="s">
        <v>5</v>
      </c>
      <c r="G2329" t="s">
        <v>5</v>
      </c>
      <c r="H2329" t="s">
        <v>7</v>
      </c>
      <c r="I2329" s="1">
        <v>33328</v>
      </c>
      <c r="J2329" s="1"/>
      <c r="K2329" s="1" t="b">
        <f t="shared" si="36"/>
        <v>0</v>
      </c>
      <c r="N2329" s="10"/>
      <c r="O2329" s="10"/>
    </row>
    <row r="2330" spans="1:15" x14ac:dyDescent="0.25">
      <c r="A2330" t="s">
        <v>4812</v>
      </c>
      <c r="B2330" t="s">
        <v>39</v>
      </c>
      <c r="C2330">
        <v>2328</v>
      </c>
      <c r="D2330">
        <v>195965</v>
      </c>
      <c r="E2330">
        <v>67</v>
      </c>
      <c r="F2330" t="s">
        <v>5</v>
      </c>
      <c r="G2330" t="s">
        <v>5</v>
      </c>
      <c r="H2330" t="s">
        <v>7</v>
      </c>
      <c r="I2330" s="1">
        <v>38534</v>
      </c>
      <c r="J2330" s="1"/>
      <c r="K2330" s="1" t="b">
        <f t="shared" si="36"/>
        <v>0</v>
      </c>
      <c r="N2330" s="10"/>
      <c r="O2330" s="10"/>
    </row>
    <row r="2331" spans="1:15" x14ac:dyDescent="0.25">
      <c r="A2331" t="s">
        <v>2255</v>
      </c>
      <c r="B2331" t="s">
        <v>56</v>
      </c>
      <c r="C2331">
        <v>2329</v>
      </c>
      <c r="D2331">
        <v>195952</v>
      </c>
      <c r="E2331" t="s">
        <v>5</v>
      </c>
      <c r="F2331" t="s">
        <v>5</v>
      </c>
      <c r="G2331" t="s">
        <v>5</v>
      </c>
      <c r="H2331" t="s">
        <v>7</v>
      </c>
      <c r="I2331" s="1">
        <v>38899</v>
      </c>
      <c r="J2331" s="1"/>
      <c r="K2331" s="1" t="b">
        <f t="shared" si="36"/>
        <v>0</v>
      </c>
      <c r="N2331" s="10"/>
      <c r="O2331" s="10"/>
    </row>
    <row r="2332" spans="1:15" x14ac:dyDescent="0.25">
      <c r="A2332" t="s">
        <v>4886</v>
      </c>
      <c r="B2332" t="s">
        <v>39</v>
      </c>
      <c r="C2332">
        <v>2330</v>
      </c>
      <c r="D2332">
        <v>195898</v>
      </c>
      <c r="E2332">
        <v>130</v>
      </c>
      <c r="F2332" t="s">
        <v>5</v>
      </c>
      <c r="G2332" t="s">
        <v>5</v>
      </c>
      <c r="H2332" t="s">
        <v>7</v>
      </c>
      <c r="I2332" s="1">
        <v>38534</v>
      </c>
      <c r="J2332" s="1"/>
      <c r="K2332" s="1" t="b">
        <f t="shared" si="36"/>
        <v>0</v>
      </c>
      <c r="N2332" s="10"/>
      <c r="O2332" s="10"/>
    </row>
    <row r="2333" spans="1:15" x14ac:dyDescent="0.25">
      <c r="A2333" t="s">
        <v>2256</v>
      </c>
      <c r="B2333" t="s">
        <v>44</v>
      </c>
      <c r="C2333">
        <v>2331</v>
      </c>
      <c r="D2333">
        <v>195891</v>
      </c>
      <c r="E2333">
        <v>57</v>
      </c>
      <c r="F2333" t="s">
        <v>5</v>
      </c>
      <c r="G2333" t="s">
        <v>5</v>
      </c>
      <c r="H2333" t="s">
        <v>3</v>
      </c>
      <c r="I2333" s="1">
        <v>36951</v>
      </c>
      <c r="J2333" s="1"/>
      <c r="K2333" s="1" t="b">
        <f t="shared" si="36"/>
        <v>0</v>
      </c>
      <c r="N2333" s="10"/>
      <c r="O2333" s="10"/>
    </row>
    <row r="2334" spans="1:15" x14ac:dyDescent="0.25">
      <c r="A2334" t="s">
        <v>2257</v>
      </c>
      <c r="B2334" t="s">
        <v>108</v>
      </c>
      <c r="C2334">
        <v>2332</v>
      </c>
      <c r="D2334">
        <v>195769</v>
      </c>
      <c r="E2334">
        <v>238</v>
      </c>
      <c r="F2334" t="s">
        <v>5</v>
      </c>
      <c r="G2334" t="s">
        <v>5</v>
      </c>
      <c r="H2334" t="s">
        <v>7</v>
      </c>
      <c r="I2334" s="1">
        <v>38718</v>
      </c>
      <c r="J2334" s="1"/>
      <c r="K2334" s="1" t="b">
        <f t="shared" si="36"/>
        <v>0</v>
      </c>
      <c r="N2334" s="10"/>
      <c r="O2334" s="10"/>
    </row>
    <row r="2335" spans="1:15" x14ac:dyDescent="0.25">
      <c r="A2335" t="s">
        <v>2258</v>
      </c>
      <c r="B2335" t="s">
        <v>78</v>
      </c>
      <c r="C2335">
        <v>2333</v>
      </c>
      <c r="D2335">
        <v>195588</v>
      </c>
      <c r="E2335" t="s">
        <v>5</v>
      </c>
      <c r="F2335" t="s">
        <v>5</v>
      </c>
      <c r="G2335" t="s">
        <v>5</v>
      </c>
      <c r="H2335" t="s">
        <v>7</v>
      </c>
      <c r="I2335" s="1">
        <v>37803</v>
      </c>
      <c r="J2335" s="1"/>
      <c r="K2335" s="1" t="b">
        <f t="shared" si="36"/>
        <v>0</v>
      </c>
      <c r="N2335" s="10"/>
      <c r="O2335" s="10"/>
    </row>
    <row r="2336" spans="1:15" x14ac:dyDescent="0.25">
      <c r="A2336" t="s">
        <v>2259</v>
      </c>
      <c r="B2336" t="s">
        <v>44</v>
      </c>
      <c r="C2336">
        <v>2334</v>
      </c>
      <c r="D2336">
        <v>174324</v>
      </c>
      <c r="E2336">
        <v>21</v>
      </c>
      <c r="F2336">
        <v>195462</v>
      </c>
      <c r="G2336">
        <v>30</v>
      </c>
      <c r="H2336" t="s">
        <v>3</v>
      </c>
      <c r="I2336" s="1">
        <v>36951</v>
      </c>
      <c r="J2336" s="1"/>
      <c r="K2336" s="1" t="b">
        <f t="shared" si="36"/>
        <v>0</v>
      </c>
      <c r="N2336" s="10"/>
      <c r="O2336" s="10"/>
    </row>
    <row r="2337" spans="1:15" x14ac:dyDescent="0.25">
      <c r="A2337" t="s">
        <v>2260</v>
      </c>
      <c r="B2337" t="s">
        <v>373</v>
      </c>
      <c r="C2337">
        <v>2335</v>
      </c>
      <c r="D2337">
        <v>195300</v>
      </c>
      <c r="E2337">
        <v>367</v>
      </c>
      <c r="F2337" t="s">
        <v>5</v>
      </c>
      <c r="G2337" t="s">
        <v>5</v>
      </c>
      <c r="H2337" t="s">
        <v>7</v>
      </c>
      <c r="I2337" s="1">
        <v>38899</v>
      </c>
      <c r="J2337" s="1"/>
      <c r="K2337" s="1" t="b">
        <f t="shared" si="36"/>
        <v>0</v>
      </c>
      <c r="N2337" s="10"/>
      <c r="O2337" s="10"/>
    </row>
    <row r="2338" spans="1:15" x14ac:dyDescent="0.25">
      <c r="A2338" t="s">
        <v>2261</v>
      </c>
      <c r="B2338" t="s">
        <v>56</v>
      </c>
      <c r="C2338">
        <v>2336</v>
      </c>
      <c r="D2338">
        <v>195168</v>
      </c>
      <c r="E2338" t="s">
        <v>5</v>
      </c>
      <c r="F2338" t="s">
        <v>5</v>
      </c>
      <c r="G2338" t="s">
        <v>5</v>
      </c>
      <c r="H2338" t="s">
        <v>7</v>
      </c>
      <c r="I2338" s="1">
        <v>38899</v>
      </c>
      <c r="J2338" s="1"/>
      <c r="K2338" s="1" t="b">
        <f t="shared" si="36"/>
        <v>0</v>
      </c>
      <c r="N2338" s="10"/>
      <c r="O2338" s="10"/>
    </row>
    <row r="2339" spans="1:15" x14ac:dyDescent="0.25">
      <c r="A2339" t="s">
        <v>2262</v>
      </c>
      <c r="B2339" t="s">
        <v>177</v>
      </c>
      <c r="C2339">
        <v>2337</v>
      </c>
      <c r="D2339">
        <v>194916</v>
      </c>
      <c r="E2339">
        <v>38</v>
      </c>
      <c r="F2339" t="s">
        <v>5</v>
      </c>
      <c r="G2339" t="s">
        <v>5</v>
      </c>
      <c r="H2339" t="s">
        <v>6</v>
      </c>
      <c r="I2339" s="1">
        <v>37803</v>
      </c>
      <c r="J2339" s="1"/>
      <c r="K2339" s="1" t="b">
        <f t="shared" si="36"/>
        <v>0</v>
      </c>
      <c r="N2339" s="10"/>
      <c r="O2339" s="10"/>
    </row>
    <row r="2340" spans="1:15" x14ac:dyDescent="0.25">
      <c r="A2340" t="s">
        <v>2263</v>
      </c>
      <c r="B2340" t="s">
        <v>72</v>
      </c>
      <c r="C2340">
        <v>2338</v>
      </c>
      <c r="D2340" t="s">
        <v>5</v>
      </c>
      <c r="E2340" t="s">
        <v>5</v>
      </c>
      <c r="F2340">
        <v>194839</v>
      </c>
      <c r="G2340" t="s">
        <v>5</v>
      </c>
      <c r="H2340" t="s">
        <v>6</v>
      </c>
      <c r="I2340" s="1">
        <v>37010</v>
      </c>
      <c r="J2340" s="1"/>
      <c r="K2340" s="1" t="b">
        <f t="shared" si="36"/>
        <v>0</v>
      </c>
      <c r="N2340" s="10"/>
      <c r="O2340" s="10"/>
    </row>
    <row r="2341" spans="1:15" x14ac:dyDescent="0.25">
      <c r="A2341" t="s">
        <v>4887</v>
      </c>
      <c r="B2341" t="s">
        <v>39</v>
      </c>
      <c r="C2341">
        <v>2339</v>
      </c>
      <c r="D2341">
        <v>194457</v>
      </c>
      <c r="E2341">
        <v>68</v>
      </c>
      <c r="F2341" t="s">
        <v>5</v>
      </c>
      <c r="G2341" t="s">
        <v>5</v>
      </c>
      <c r="H2341" t="s">
        <v>7</v>
      </c>
      <c r="I2341" s="1">
        <v>38534</v>
      </c>
      <c r="J2341" s="1"/>
      <c r="K2341" s="1" t="b">
        <f t="shared" si="36"/>
        <v>0</v>
      </c>
      <c r="N2341" s="10"/>
      <c r="O2341" s="10"/>
    </row>
    <row r="2342" spans="1:15" x14ac:dyDescent="0.25">
      <c r="A2342" t="s">
        <v>2264</v>
      </c>
      <c r="B2342" t="s">
        <v>44</v>
      </c>
      <c r="C2342">
        <v>2340</v>
      </c>
      <c r="D2342">
        <v>194360</v>
      </c>
      <c r="E2342">
        <v>13</v>
      </c>
      <c r="F2342" t="s">
        <v>5</v>
      </c>
      <c r="G2342" t="s">
        <v>5</v>
      </c>
      <c r="H2342" t="s">
        <v>3</v>
      </c>
      <c r="I2342" s="1">
        <v>36951</v>
      </c>
      <c r="J2342" s="1"/>
      <c r="K2342" s="1" t="b">
        <f t="shared" si="36"/>
        <v>0</v>
      </c>
      <c r="N2342" s="10"/>
      <c r="O2342" s="10"/>
    </row>
    <row r="2343" spans="1:15" x14ac:dyDescent="0.25">
      <c r="A2343" t="s">
        <v>2265</v>
      </c>
      <c r="B2343" t="s">
        <v>43</v>
      </c>
      <c r="C2343">
        <v>2341</v>
      </c>
      <c r="D2343">
        <v>194260</v>
      </c>
      <c r="E2343">
        <v>185</v>
      </c>
      <c r="F2343" t="s">
        <v>5</v>
      </c>
      <c r="G2343" t="s">
        <v>5</v>
      </c>
      <c r="H2343" t="s">
        <v>9</v>
      </c>
      <c r="I2343" s="1">
        <v>36800</v>
      </c>
      <c r="J2343" s="1"/>
      <c r="K2343" s="1" t="b">
        <f t="shared" si="36"/>
        <v>0</v>
      </c>
      <c r="N2343" s="10"/>
      <c r="O2343" s="10"/>
    </row>
    <row r="2344" spans="1:15" x14ac:dyDescent="0.25">
      <c r="A2344" t="s">
        <v>2266</v>
      </c>
      <c r="B2344" t="s">
        <v>36</v>
      </c>
      <c r="C2344">
        <v>2342</v>
      </c>
      <c r="D2344">
        <v>194244</v>
      </c>
      <c r="E2344">
        <v>172</v>
      </c>
      <c r="F2344" t="s">
        <v>5</v>
      </c>
      <c r="G2344" t="s">
        <v>5</v>
      </c>
      <c r="H2344" t="s">
        <v>3</v>
      </c>
      <c r="I2344" s="1">
        <v>38626</v>
      </c>
      <c r="J2344" s="1"/>
      <c r="K2344" s="1" t="b">
        <f t="shared" si="36"/>
        <v>0</v>
      </c>
      <c r="N2344" s="10"/>
      <c r="O2344" s="10"/>
    </row>
    <row r="2345" spans="1:15" x14ac:dyDescent="0.25">
      <c r="A2345" t="s">
        <v>4888</v>
      </c>
      <c r="B2345" t="s">
        <v>39</v>
      </c>
      <c r="C2345">
        <v>2343</v>
      </c>
      <c r="D2345">
        <v>194163</v>
      </c>
      <c r="E2345">
        <v>204</v>
      </c>
      <c r="F2345" t="s">
        <v>5</v>
      </c>
      <c r="G2345" t="s">
        <v>5</v>
      </c>
      <c r="H2345" t="s">
        <v>7</v>
      </c>
      <c r="I2345" s="1">
        <v>38534</v>
      </c>
      <c r="J2345" s="1"/>
      <c r="K2345" s="1" t="b">
        <f t="shared" si="36"/>
        <v>0</v>
      </c>
      <c r="N2345" s="10"/>
      <c r="O2345" s="10"/>
    </row>
    <row r="2346" spans="1:15" x14ac:dyDescent="0.25">
      <c r="A2346" t="s">
        <v>2267</v>
      </c>
      <c r="B2346" t="s">
        <v>62</v>
      </c>
      <c r="C2346">
        <v>2344</v>
      </c>
      <c r="D2346">
        <v>194055</v>
      </c>
      <c r="E2346" t="s">
        <v>5</v>
      </c>
      <c r="F2346" t="s">
        <v>5</v>
      </c>
      <c r="G2346" t="s">
        <v>5</v>
      </c>
      <c r="H2346" t="s">
        <v>6</v>
      </c>
      <c r="I2346" s="1">
        <v>37803</v>
      </c>
      <c r="J2346" s="1"/>
      <c r="K2346" s="1" t="b">
        <f t="shared" si="36"/>
        <v>0</v>
      </c>
      <c r="N2346" s="10"/>
      <c r="O2346" s="10"/>
    </row>
    <row r="2347" spans="1:15" x14ac:dyDescent="0.25">
      <c r="A2347" t="s">
        <v>4889</v>
      </c>
      <c r="B2347" t="s">
        <v>39</v>
      </c>
      <c r="C2347">
        <v>2345</v>
      </c>
      <c r="D2347">
        <v>193780</v>
      </c>
      <c r="E2347">
        <v>115</v>
      </c>
      <c r="F2347" t="s">
        <v>5</v>
      </c>
      <c r="G2347" t="s">
        <v>5</v>
      </c>
      <c r="H2347" t="s">
        <v>7</v>
      </c>
      <c r="I2347" s="1">
        <v>38534</v>
      </c>
      <c r="J2347" s="1"/>
      <c r="K2347" s="1" t="b">
        <f t="shared" si="36"/>
        <v>0</v>
      </c>
      <c r="N2347" s="10"/>
      <c r="O2347" s="10"/>
    </row>
    <row r="2348" spans="1:15" x14ac:dyDescent="0.25">
      <c r="A2348" t="s">
        <v>4890</v>
      </c>
      <c r="B2348" t="s">
        <v>39</v>
      </c>
      <c r="C2348">
        <v>2346</v>
      </c>
      <c r="D2348">
        <v>193777</v>
      </c>
      <c r="E2348">
        <v>156</v>
      </c>
      <c r="F2348" t="s">
        <v>5</v>
      </c>
      <c r="G2348" t="s">
        <v>5</v>
      </c>
      <c r="H2348" t="s">
        <v>7</v>
      </c>
      <c r="I2348" s="1">
        <v>38534</v>
      </c>
      <c r="J2348" s="1"/>
      <c r="K2348" s="1" t="b">
        <f t="shared" si="36"/>
        <v>0</v>
      </c>
      <c r="N2348" s="10"/>
      <c r="O2348" s="10"/>
    </row>
    <row r="2349" spans="1:15" x14ac:dyDescent="0.25">
      <c r="A2349" t="s">
        <v>4891</v>
      </c>
      <c r="B2349" t="s">
        <v>39</v>
      </c>
      <c r="C2349">
        <v>2347</v>
      </c>
      <c r="D2349">
        <v>193755</v>
      </c>
      <c r="E2349">
        <v>284</v>
      </c>
      <c r="F2349" t="s">
        <v>5</v>
      </c>
      <c r="G2349" t="s">
        <v>5</v>
      </c>
      <c r="H2349" t="s">
        <v>7</v>
      </c>
      <c r="I2349" s="1">
        <v>38534</v>
      </c>
      <c r="J2349" s="1"/>
      <c r="K2349" s="1" t="b">
        <f t="shared" si="36"/>
        <v>0</v>
      </c>
      <c r="N2349" s="10"/>
      <c r="O2349" s="10"/>
    </row>
    <row r="2350" spans="1:15" x14ac:dyDescent="0.25">
      <c r="A2350" t="s">
        <v>2268</v>
      </c>
      <c r="B2350" t="s">
        <v>108</v>
      </c>
      <c r="C2350">
        <v>2348</v>
      </c>
      <c r="D2350">
        <v>193715</v>
      </c>
      <c r="E2350" t="s">
        <v>5</v>
      </c>
      <c r="F2350" t="s">
        <v>5</v>
      </c>
      <c r="G2350" t="s">
        <v>5</v>
      </c>
      <c r="H2350" t="s">
        <v>7</v>
      </c>
      <c r="I2350" s="1">
        <v>38718</v>
      </c>
      <c r="J2350" s="1"/>
      <c r="K2350" s="1" t="b">
        <f t="shared" si="36"/>
        <v>0</v>
      </c>
      <c r="N2350" s="10"/>
      <c r="O2350" s="10"/>
    </row>
    <row r="2351" spans="1:15" x14ac:dyDescent="0.25">
      <c r="A2351" t="s">
        <v>4892</v>
      </c>
      <c r="B2351" t="s">
        <v>39</v>
      </c>
      <c r="C2351">
        <v>2349</v>
      </c>
      <c r="D2351">
        <v>193649</v>
      </c>
      <c r="E2351">
        <v>173</v>
      </c>
      <c r="F2351" t="s">
        <v>5</v>
      </c>
      <c r="G2351" t="s">
        <v>5</v>
      </c>
      <c r="H2351" t="s">
        <v>7</v>
      </c>
      <c r="I2351" s="1">
        <v>38534</v>
      </c>
      <c r="J2351" s="1"/>
      <c r="K2351" s="1" t="b">
        <f t="shared" si="36"/>
        <v>0</v>
      </c>
      <c r="N2351" s="10"/>
      <c r="O2351" s="10"/>
    </row>
    <row r="2352" spans="1:15" x14ac:dyDescent="0.25">
      <c r="A2352" t="s">
        <v>2269</v>
      </c>
      <c r="B2352" t="s">
        <v>105</v>
      </c>
      <c r="C2352">
        <v>2350</v>
      </c>
      <c r="D2352">
        <v>182869</v>
      </c>
      <c r="E2352" t="s">
        <v>5</v>
      </c>
      <c r="F2352">
        <v>193237</v>
      </c>
      <c r="G2352" t="s">
        <v>5</v>
      </c>
      <c r="H2352" t="s">
        <v>3</v>
      </c>
      <c r="I2352" s="1">
        <v>33464</v>
      </c>
      <c r="J2352" s="1"/>
      <c r="K2352" s="1" t="b">
        <f t="shared" si="36"/>
        <v>0</v>
      </c>
      <c r="N2352" s="10"/>
      <c r="O2352" s="10"/>
    </row>
    <row r="2353" spans="1:15" x14ac:dyDescent="0.25">
      <c r="A2353" t="s">
        <v>2270</v>
      </c>
      <c r="B2353" t="s">
        <v>177</v>
      </c>
      <c r="C2353">
        <v>2351</v>
      </c>
      <c r="D2353">
        <v>193232</v>
      </c>
      <c r="E2353">
        <v>38</v>
      </c>
      <c r="F2353" t="s">
        <v>5</v>
      </c>
      <c r="G2353" t="s">
        <v>5</v>
      </c>
      <c r="H2353" t="s">
        <v>6</v>
      </c>
      <c r="I2353" s="1">
        <v>37803</v>
      </c>
      <c r="J2353" s="1"/>
      <c r="K2353" s="1" t="b">
        <f t="shared" si="36"/>
        <v>0</v>
      </c>
      <c r="N2353" s="10"/>
      <c r="O2353" s="10"/>
    </row>
    <row r="2354" spans="1:15" x14ac:dyDescent="0.25">
      <c r="A2354" t="s">
        <v>4893</v>
      </c>
      <c r="B2354" t="s">
        <v>39</v>
      </c>
      <c r="C2354">
        <v>2352</v>
      </c>
      <c r="D2354">
        <v>193161</v>
      </c>
      <c r="E2354">
        <v>176</v>
      </c>
      <c r="F2354" t="s">
        <v>5</v>
      </c>
      <c r="G2354" t="s">
        <v>5</v>
      </c>
      <c r="H2354" t="s">
        <v>7</v>
      </c>
      <c r="I2354" s="1">
        <v>38534</v>
      </c>
      <c r="J2354" s="1"/>
      <c r="K2354" s="1" t="b">
        <f t="shared" si="36"/>
        <v>0</v>
      </c>
      <c r="N2354" s="10"/>
      <c r="O2354" s="10"/>
    </row>
    <row r="2355" spans="1:15" x14ac:dyDescent="0.25">
      <c r="A2355" t="s">
        <v>2271</v>
      </c>
      <c r="B2355" t="s">
        <v>36</v>
      </c>
      <c r="C2355">
        <v>2353</v>
      </c>
      <c r="D2355">
        <v>193114</v>
      </c>
      <c r="E2355">
        <v>195</v>
      </c>
      <c r="F2355" t="s">
        <v>5</v>
      </c>
      <c r="G2355" t="s">
        <v>5</v>
      </c>
      <c r="H2355" t="s">
        <v>3</v>
      </c>
      <c r="I2355" s="1">
        <v>38626</v>
      </c>
      <c r="J2355" s="1"/>
      <c r="K2355" s="1" t="b">
        <f t="shared" si="36"/>
        <v>0</v>
      </c>
      <c r="N2355" s="10"/>
      <c r="O2355" s="10"/>
    </row>
    <row r="2356" spans="1:15" x14ac:dyDescent="0.25">
      <c r="A2356" t="s">
        <v>2272</v>
      </c>
      <c r="B2356" t="s">
        <v>38</v>
      </c>
      <c r="C2356">
        <v>2354</v>
      </c>
      <c r="D2356">
        <v>192961</v>
      </c>
      <c r="E2356">
        <v>740</v>
      </c>
      <c r="F2356" t="s">
        <v>5</v>
      </c>
      <c r="G2356" t="s">
        <v>5</v>
      </c>
      <c r="H2356" t="s">
        <v>6</v>
      </c>
      <c r="I2356" s="1">
        <v>37803</v>
      </c>
      <c r="J2356" s="1"/>
      <c r="K2356" s="1" t="b">
        <f t="shared" si="36"/>
        <v>0</v>
      </c>
      <c r="N2356" s="10"/>
      <c r="O2356" s="10"/>
    </row>
    <row r="2357" spans="1:15" x14ac:dyDescent="0.25">
      <c r="A2357" t="s">
        <v>2273</v>
      </c>
      <c r="B2357" t="s">
        <v>85</v>
      </c>
      <c r="C2357">
        <v>2355</v>
      </c>
      <c r="D2357" t="s">
        <v>5</v>
      </c>
      <c r="E2357" t="s">
        <v>5</v>
      </c>
      <c r="F2357">
        <v>192810</v>
      </c>
      <c r="G2357">
        <v>20</v>
      </c>
      <c r="H2357" t="s">
        <v>3</v>
      </c>
      <c r="I2357" s="1">
        <v>36913</v>
      </c>
      <c r="J2357" s="1"/>
      <c r="K2357" s="1" t="b">
        <f t="shared" si="36"/>
        <v>0</v>
      </c>
      <c r="N2357" s="10"/>
      <c r="O2357" s="10"/>
    </row>
    <row r="2358" spans="1:15" x14ac:dyDescent="0.25">
      <c r="A2358" t="s">
        <v>2274</v>
      </c>
      <c r="B2358" t="s">
        <v>54</v>
      </c>
      <c r="C2358">
        <v>2356</v>
      </c>
      <c r="D2358">
        <v>192764</v>
      </c>
      <c r="E2358" t="s">
        <v>5</v>
      </c>
      <c r="F2358" t="s">
        <v>5</v>
      </c>
      <c r="G2358" t="s">
        <v>5</v>
      </c>
      <c r="H2358" t="s">
        <v>9</v>
      </c>
      <c r="I2358" s="1">
        <v>36831</v>
      </c>
      <c r="J2358" s="1"/>
      <c r="K2358" s="1" t="b">
        <f t="shared" si="36"/>
        <v>0</v>
      </c>
      <c r="N2358" s="10"/>
      <c r="O2358" s="10"/>
    </row>
    <row r="2359" spans="1:15" x14ac:dyDescent="0.25">
      <c r="A2359" t="s">
        <v>2275</v>
      </c>
      <c r="B2359" t="s">
        <v>1100</v>
      </c>
      <c r="C2359">
        <v>2357</v>
      </c>
      <c r="D2359">
        <v>192728</v>
      </c>
      <c r="E2359">
        <v>52</v>
      </c>
      <c r="F2359" t="s">
        <v>5</v>
      </c>
      <c r="G2359" t="s">
        <v>5</v>
      </c>
      <c r="H2359" t="s">
        <v>6</v>
      </c>
      <c r="I2359" s="1">
        <v>37803</v>
      </c>
      <c r="J2359" s="1"/>
      <c r="K2359" s="1" t="b">
        <f t="shared" si="36"/>
        <v>0</v>
      </c>
      <c r="N2359" s="10"/>
      <c r="O2359" s="10"/>
    </row>
    <row r="2360" spans="1:15" x14ac:dyDescent="0.25">
      <c r="A2360" t="s">
        <v>2276</v>
      </c>
      <c r="B2360" t="s">
        <v>99</v>
      </c>
      <c r="C2360">
        <v>2358</v>
      </c>
      <c r="D2360">
        <v>192556</v>
      </c>
      <c r="E2360" t="s">
        <v>5</v>
      </c>
      <c r="F2360" t="s">
        <v>5</v>
      </c>
      <c r="G2360" t="s">
        <v>5</v>
      </c>
      <c r="H2360" t="s">
        <v>3</v>
      </c>
      <c r="I2360" s="1">
        <v>32067</v>
      </c>
      <c r="J2360" s="1"/>
      <c r="K2360" s="1" t="b">
        <f t="shared" si="36"/>
        <v>0</v>
      </c>
      <c r="N2360" s="10"/>
      <c r="O2360" s="10"/>
    </row>
    <row r="2361" spans="1:15" x14ac:dyDescent="0.25">
      <c r="A2361" t="s">
        <v>2277</v>
      </c>
      <c r="B2361" t="s">
        <v>56</v>
      </c>
      <c r="C2361">
        <v>2359</v>
      </c>
      <c r="D2361">
        <v>189842</v>
      </c>
      <c r="E2361" t="s">
        <v>5</v>
      </c>
      <c r="F2361">
        <v>192258</v>
      </c>
      <c r="G2361" t="s">
        <v>5</v>
      </c>
      <c r="H2361" t="s">
        <v>7</v>
      </c>
      <c r="I2361" s="1">
        <v>38899</v>
      </c>
      <c r="J2361" s="1"/>
      <c r="K2361" s="1" t="b">
        <f t="shared" si="36"/>
        <v>0</v>
      </c>
      <c r="N2361" s="10"/>
      <c r="O2361" s="10"/>
    </row>
    <row r="2362" spans="1:15" x14ac:dyDescent="0.25">
      <c r="A2362" t="s">
        <v>2278</v>
      </c>
      <c r="B2362" t="s">
        <v>36</v>
      </c>
      <c r="C2362">
        <v>2360</v>
      </c>
      <c r="D2362">
        <v>192250</v>
      </c>
      <c r="E2362">
        <v>25</v>
      </c>
      <c r="F2362" t="s">
        <v>5</v>
      </c>
      <c r="G2362" t="s">
        <v>5</v>
      </c>
      <c r="H2362" t="s">
        <v>3</v>
      </c>
      <c r="I2362" s="1">
        <v>38626</v>
      </c>
      <c r="J2362" s="1"/>
      <c r="K2362" s="1" t="b">
        <f t="shared" si="36"/>
        <v>0</v>
      </c>
      <c r="N2362" s="10"/>
      <c r="O2362" s="10"/>
    </row>
    <row r="2363" spans="1:15" x14ac:dyDescent="0.25">
      <c r="A2363" t="s">
        <v>2279</v>
      </c>
      <c r="B2363" t="s">
        <v>48</v>
      </c>
      <c r="C2363">
        <v>2361</v>
      </c>
      <c r="D2363" t="s">
        <v>5</v>
      </c>
      <c r="E2363" t="s">
        <v>5</v>
      </c>
      <c r="F2363">
        <v>192157</v>
      </c>
      <c r="G2363" t="s">
        <v>5</v>
      </c>
      <c r="H2363" t="s">
        <v>7</v>
      </c>
      <c r="I2363" s="1">
        <v>38899</v>
      </c>
      <c r="J2363" s="1"/>
      <c r="K2363" s="1" t="b">
        <f t="shared" si="36"/>
        <v>0</v>
      </c>
      <c r="N2363" s="10"/>
      <c r="O2363" s="10"/>
    </row>
    <row r="2364" spans="1:15" x14ac:dyDescent="0.25">
      <c r="A2364" t="s">
        <v>2280</v>
      </c>
      <c r="B2364" t="s">
        <v>41</v>
      </c>
      <c r="C2364">
        <v>2362</v>
      </c>
      <c r="D2364">
        <v>191975</v>
      </c>
      <c r="E2364" t="s">
        <v>5</v>
      </c>
      <c r="F2364" t="s">
        <v>5</v>
      </c>
      <c r="G2364" t="s">
        <v>5</v>
      </c>
      <c r="H2364" t="s">
        <v>3</v>
      </c>
      <c r="I2364" s="1">
        <v>36831</v>
      </c>
      <c r="J2364" s="1"/>
      <c r="K2364" s="1" t="b">
        <f t="shared" si="36"/>
        <v>0</v>
      </c>
      <c r="N2364" s="10"/>
      <c r="O2364" s="10"/>
    </row>
    <row r="2365" spans="1:15" x14ac:dyDescent="0.25">
      <c r="A2365" t="s">
        <v>2281</v>
      </c>
      <c r="B2365" t="s">
        <v>116</v>
      </c>
      <c r="C2365">
        <v>2363</v>
      </c>
      <c r="D2365">
        <v>191826</v>
      </c>
      <c r="E2365" t="s">
        <v>5</v>
      </c>
      <c r="F2365" t="s">
        <v>5</v>
      </c>
      <c r="G2365" t="s">
        <v>5</v>
      </c>
      <c r="H2365" t="s">
        <v>3</v>
      </c>
      <c r="I2365" s="1">
        <v>38245</v>
      </c>
      <c r="J2365" s="1"/>
      <c r="K2365" s="1" t="b">
        <f t="shared" si="36"/>
        <v>0</v>
      </c>
      <c r="N2365" s="10"/>
      <c r="O2365" s="10"/>
    </row>
    <row r="2366" spans="1:15" x14ac:dyDescent="0.25">
      <c r="A2366" t="s">
        <v>749</v>
      </c>
      <c r="B2366" t="s">
        <v>373</v>
      </c>
      <c r="C2366">
        <v>2364</v>
      </c>
      <c r="D2366">
        <v>134400</v>
      </c>
      <c r="E2366">
        <v>98</v>
      </c>
      <c r="F2366">
        <v>191700</v>
      </c>
      <c r="G2366">
        <v>1099</v>
      </c>
      <c r="H2366" t="s">
        <v>7</v>
      </c>
      <c r="I2366" s="1">
        <v>38899</v>
      </c>
      <c r="J2366" s="1"/>
      <c r="K2366" s="1" t="b">
        <f t="shared" si="36"/>
        <v>0</v>
      </c>
      <c r="N2366" s="10"/>
      <c r="O2366" s="10"/>
    </row>
    <row r="2367" spans="1:15" x14ac:dyDescent="0.25">
      <c r="A2367" t="s">
        <v>2282</v>
      </c>
      <c r="B2367" t="s">
        <v>36</v>
      </c>
      <c r="C2367">
        <v>2365</v>
      </c>
      <c r="D2367">
        <v>191677</v>
      </c>
      <c r="E2367">
        <v>730</v>
      </c>
      <c r="F2367" t="s">
        <v>5</v>
      </c>
      <c r="G2367" t="s">
        <v>5</v>
      </c>
      <c r="H2367" t="s">
        <v>3</v>
      </c>
      <c r="I2367" s="1">
        <v>38626</v>
      </c>
      <c r="J2367" s="1"/>
      <c r="K2367" s="1" t="b">
        <f t="shared" si="36"/>
        <v>0</v>
      </c>
      <c r="N2367" s="10"/>
      <c r="O2367" s="10"/>
    </row>
    <row r="2368" spans="1:15" x14ac:dyDescent="0.25">
      <c r="A2368" t="s">
        <v>4894</v>
      </c>
      <c r="B2368" t="s">
        <v>39</v>
      </c>
      <c r="C2368">
        <v>2366</v>
      </c>
      <c r="D2368">
        <v>191544</v>
      </c>
      <c r="E2368">
        <v>305</v>
      </c>
      <c r="F2368" t="s">
        <v>5</v>
      </c>
      <c r="G2368" t="s">
        <v>5</v>
      </c>
      <c r="H2368" t="s">
        <v>7</v>
      </c>
      <c r="I2368" s="1">
        <v>38534</v>
      </c>
      <c r="J2368" s="1"/>
      <c r="K2368" s="1" t="b">
        <f t="shared" si="36"/>
        <v>0</v>
      </c>
      <c r="N2368" s="10"/>
      <c r="O2368" s="10"/>
    </row>
    <row r="2369" spans="1:15" x14ac:dyDescent="0.25">
      <c r="A2369" t="s">
        <v>2283</v>
      </c>
      <c r="B2369" t="s">
        <v>112</v>
      </c>
      <c r="C2369">
        <v>2367</v>
      </c>
      <c r="D2369">
        <v>191164</v>
      </c>
      <c r="E2369" t="s">
        <v>5</v>
      </c>
      <c r="F2369" t="s">
        <v>5</v>
      </c>
      <c r="G2369" t="s">
        <v>5</v>
      </c>
      <c r="H2369" t="s">
        <v>3</v>
      </c>
      <c r="I2369" s="1">
        <v>34074</v>
      </c>
      <c r="J2369" s="1"/>
      <c r="K2369" s="1" t="b">
        <f t="shared" si="36"/>
        <v>0</v>
      </c>
      <c r="N2369" s="10"/>
      <c r="O2369" s="10"/>
    </row>
    <row r="2370" spans="1:15" x14ac:dyDescent="0.25">
      <c r="A2370" t="s">
        <v>2284</v>
      </c>
      <c r="B2370" t="s">
        <v>36</v>
      </c>
      <c r="C2370">
        <v>2368</v>
      </c>
      <c r="D2370">
        <v>191107</v>
      </c>
      <c r="E2370">
        <v>137</v>
      </c>
      <c r="F2370" t="s">
        <v>5</v>
      </c>
      <c r="G2370" t="s">
        <v>5</v>
      </c>
      <c r="H2370" t="s">
        <v>3</v>
      </c>
      <c r="I2370" s="1">
        <v>38626</v>
      </c>
      <c r="J2370" s="1"/>
      <c r="K2370" s="1" t="b">
        <f t="shared" si="36"/>
        <v>0</v>
      </c>
      <c r="N2370" s="10"/>
      <c r="O2370" s="10"/>
    </row>
    <row r="2371" spans="1:15" x14ac:dyDescent="0.25">
      <c r="A2371" t="s">
        <v>2285</v>
      </c>
      <c r="B2371" t="s">
        <v>44</v>
      </c>
      <c r="C2371">
        <v>2369</v>
      </c>
      <c r="D2371">
        <v>175169</v>
      </c>
      <c r="E2371">
        <v>25</v>
      </c>
      <c r="F2371">
        <v>190862</v>
      </c>
      <c r="G2371" t="s">
        <v>5</v>
      </c>
      <c r="H2371" t="s">
        <v>3</v>
      </c>
      <c r="I2371" s="1">
        <v>36951</v>
      </c>
      <c r="J2371" s="1"/>
      <c r="K2371" s="1" t="b">
        <f t="shared" ref="K2371:K2434" si="37">EXACT(A2371,UPPER(A2371))</f>
        <v>0</v>
      </c>
      <c r="N2371" s="10"/>
      <c r="O2371" s="10"/>
    </row>
    <row r="2372" spans="1:15" x14ac:dyDescent="0.25">
      <c r="A2372" t="s">
        <v>2286</v>
      </c>
      <c r="B2372" t="s">
        <v>65</v>
      </c>
      <c r="C2372">
        <v>2370</v>
      </c>
      <c r="D2372">
        <v>190806</v>
      </c>
      <c r="E2372">
        <v>47</v>
      </c>
      <c r="F2372" t="s">
        <v>5</v>
      </c>
      <c r="G2372" t="s">
        <v>5</v>
      </c>
      <c r="H2372" t="s">
        <v>9</v>
      </c>
      <c r="I2372" s="1">
        <v>36227</v>
      </c>
      <c r="J2372" s="1"/>
      <c r="K2372" s="1" t="b">
        <f t="shared" si="37"/>
        <v>0</v>
      </c>
      <c r="N2372" s="10"/>
      <c r="O2372" s="10"/>
    </row>
    <row r="2373" spans="1:15" x14ac:dyDescent="0.25">
      <c r="A2373" t="s">
        <v>4895</v>
      </c>
      <c r="B2373" t="s">
        <v>39</v>
      </c>
      <c r="C2373">
        <v>2371</v>
      </c>
      <c r="D2373">
        <v>190782</v>
      </c>
      <c r="E2373">
        <v>783</v>
      </c>
      <c r="F2373" t="s">
        <v>5</v>
      </c>
      <c r="G2373" t="s">
        <v>5</v>
      </c>
      <c r="H2373" t="s">
        <v>7</v>
      </c>
      <c r="I2373" s="1">
        <v>38534</v>
      </c>
      <c r="J2373" s="1"/>
      <c r="K2373" s="1" t="b">
        <f t="shared" si="37"/>
        <v>0</v>
      </c>
      <c r="N2373" s="10"/>
      <c r="O2373" s="10"/>
    </row>
    <row r="2374" spans="1:15" x14ac:dyDescent="0.25">
      <c r="A2374" t="s">
        <v>2287</v>
      </c>
      <c r="B2374" t="s">
        <v>185</v>
      </c>
      <c r="C2374">
        <v>2372</v>
      </c>
      <c r="D2374">
        <v>190610</v>
      </c>
      <c r="E2374">
        <v>80</v>
      </c>
      <c r="F2374" t="s">
        <v>5</v>
      </c>
      <c r="G2374" t="s">
        <v>5</v>
      </c>
      <c r="H2374" t="s">
        <v>6</v>
      </c>
      <c r="I2374" s="1">
        <v>38899</v>
      </c>
      <c r="J2374" s="1"/>
      <c r="K2374" s="1" t="b">
        <f t="shared" si="37"/>
        <v>0</v>
      </c>
      <c r="N2374" s="10"/>
      <c r="O2374" s="10"/>
    </row>
    <row r="2375" spans="1:15" x14ac:dyDescent="0.25">
      <c r="A2375" t="s">
        <v>2288</v>
      </c>
      <c r="B2375" t="s">
        <v>120</v>
      </c>
      <c r="C2375">
        <v>2373</v>
      </c>
      <c r="D2375">
        <v>190552</v>
      </c>
      <c r="E2375">
        <v>91</v>
      </c>
      <c r="F2375" t="s">
        <v>5</v>
      </c>
      <c r="G2375" t="s">
        <v>5</v>
      </c>
      <c r="H2375" t="s">
        <v>7</v>
      </c>
      <c r="I2375" s="1">
        <v>38899</v>
      </c>
      <c r="J2375" s="1"/>
      <c r="K2375" s="1" t="b">
        <f t="shared" si="37"/>
        <v>0</v>
      </c>
      <c r="N2375" s="10"/>
      <c r="O2375" s="10"/>
    </row>
    <row r="2376" spans="1:15" x14ac:dyDescent="0.25">
      <c r="A2376" t="s">
        <v>2289</v>
      </c>
      <c r="B2376" t="s">
        <v>83</v>
      </c>
      <c r="C2376">
        <v>2374</v>
      </c>
      <c r="D2376" t="s">
        <v>5</v>
      </c>
      <c r="E2376" t="s">
        <v>5</v>
      </c>
      <c r="F2376">
        <v>190545</v>
      </c>
      <c r="G2376">
        <v>1274</v>
      </c>
      <c r="H2376" t="s">
        <v>6</v>
      </c>
      <c r="I2376" s="1">
        <v>38899</v>
      </c>
      <c r="J2376" s="1"/>
      <c r="K2376" s="1" t="b">
        <f t="shared" si="37"/>
        <v>0</v>
      </c>
      <c r="N2376" s="10"/>
      <c r="O2376" s="10"/>
    </row>
    <row r="2377" spans="1:15" x14ac:dyDescent="0.25">
      <c r="A2377" t="s">
        <v>2290</v>
      </c>
      <c r="B2377" t="s">
        <v>67</v>
      </c>
      <c r="C2377">
        <v>2375</v>
      </c>
      <c r="D2377">
        <v>190542</v>
      </c>
      <c r="E2377" t="s">
        <v>5</v>
      </c>
      <c r="F2377" t="s">
        <v>5</v>
      </c>
      <c r="G2377" t="s">
        <v>5</v>
      </c>
      <c r="H2377" t="s">
        <v>3</v>
      </c>
      <c r="I2377" s="1">
        <v>35856</v>
      </c>
      <c r="J2377" s="1"/>
      <c r="K2377" s="1" t="b">
        <f t="shared" si="37"/>
        <v>0</v>
      </c>
      <c r="N2377" s="10"/>
      <c r="O2377" s="10"/>
    </row>
    <row r="2378" spans="1:15" x14ac:dyDescent="0.25">
      <c r="A2378" t="s">
        <v>2291</v>
      </c>
      <c r="B2378" t="s">
        <v>46</v>
      </c>
      <c r="C2378">
        <v>2376</v>
      </c>
      <c r="D2378">
        <v>190373</v>
      </c>
      <c r="E2378">
        <v>503</v>
      </c>
      <c r="F2378" t="s">
        <v>5</v>
      </c>
      <c r="G2378" t="s">
        <v>5</v>
      </c>
      <c r="H2378" t="s">
        <v>6</v>
      </c>
      <c r="I2378" s="1">
        <v>38534</v>
      </c>
      <c r="J2378" s="1"/>
      <c r="K2378" s="1" t="b">
        <f t="shared" si="37"/>
        <v>0</v>
      </c>
      <c r="N2378" s="10"/>
      <c r="O2378" s="10"/>
    </row>
    <row r="2379" spans="1:15" x14ac:dyDescent="0.25">
      <c r="A2379" t="s">
        <v>2292</v>
      </c>
      <c r="B2379" t="s">
        <v>54</v>
      </c>
      <c r="C2379">
        <v>2377</v>
      </c>
      <c r="D2379">
        <v>190359</v>
      </c>
      <c r="E2379" t="s">
        <v>5</v>
      </c>
      <c r="F2379" t="s">
        <v>5</v>
      </c>
      <c r="G2379" t="s">
        <v>5</v>
      </c>
      <c r="H2379" t="s">
        <v>9</v>
      </c>
      <c r="I2379" s="1">
        <v>36831</v>
      </c>
      <c r="J2379" s="1"/>
      <c r="K2379" s="1" t="b">
        <f t="shared" si="37"/>
        <v>0</v>
      </c>
      <c r="N2379" s="10"/>
      <c r="O2379" s="10"/>
    </row>
    <row r="2380" spans="1:15" x14ac:dyDescent="0.25">
      <c r="A2380" t="s">
        <v>4896</v>
      </c>
      <c r="B2380" t="s">
        <v>383</v>
      </c>
      <c r="C2380">
        <v>2378</v>
      </c>
      <c r="D2380">
        <v>190092</v>
      </c>
      <c r="E2380" t="s">
        <v>5</v>
      </c>
      <c r="F2380" t="s">
        <v>5</v>
      </c>
      <c r="G2380" t="s">
        <v>5</v>
      </c>
      <c r="H2380" t="s">
        <v>6</v>
      </c>
      <c r="I2380" s="1">
        <v>38718</v>
      </c>
      <c r="J2380" s="1"/>
      <c r="K2380" s="1" t="b">
        <f t="shared" si="37"/>
        <v>0</v>
      </c>
      <c r="N2380" s="10"/>
      <c r="O2380" s="10"/>
    </row>
    <row r="2381" spans="1:15" x14ac:dyDescent="0.25">
      <c r="A2381" t="s">
        <v>2293</v>
      </c>
      <c r="B2381" t="s">
        <v>2294</v>
      </c>
      <c r="C2381">
        <v>2379</v>
      </c>
      <c r="D2381">
        <v>116091</v>
      </c>
      <c r="E2381">
        <v>100</v>
      </c>
      <c r="F2381">
        <v>189867</v>
      </c>
      <c r="G2381" t="s">
        <v>5</v>
      </c>
      <c r="H2381" t="s">
        <v>7</v>
      </c>
      <c r="I2381" s="1">
        <v>38899</v>
      </c>
      <c r="J2381" s="1"/>
      <c r="K2381" s="1" t="b">
        <f t="shared" si="37"/>
        <v>1</v>
      </c>
      <c r="N2381" s="10"/>
      <c r="O2381" s="10"/>
    </row>
    <row r="2382" spans="1:15" x14ac:dyDescent="0.25">
      <c r="A2382" t="s">
        <v>2295</v>
      </c>
      <c r="B2382" t="s">
        <v>83</v>
      </c>
      <c r="C2382">
        <v>2380</v>
      </c>
      <c r="D2382" t="s">
        <v>5</v>
      </c>
      <c r="E2382" t="s">
        <v>5</v>
      </c>
      <c r="F2382">
        <v>189758</v>
      </c>
      <c r="G2382">
        <v>818</v>
      </c>
      <c r="H2382" t="s">
        <v>6</v>
      </c>
      <c r="I2382" s="1">
        <v>38899</v>
      </c>
      <c r="J2382" s="1"/>
      <c r="K2382" s="1" t="b">
        <f t="shared" si="37"/>
        <v>0</v>
      </c>
      <c r="N2382" s="10"/>
      <c r="O2382" s="10"/>
    </row>
    <row r="2383" spans="1:15" x14ac:dyDescent="0.25">
      <c r="A2383" t="s">
        <v>2296</v>
      </c>
      <c r="B2383" t="s">
        <v>36</v>
      </c>
      <c r="C2383">
        <v>2381</v>
      </c>
      <c r="D2383">
        <v>189735</v>
      </c>
      <c r="E2383">
        <v>16</v>
      </c>
      <c r="F2383" t="s">
        <v>5</v>
      </c>
      <c r="G2383" t="s">
        <v>5</v>
      </c>
      <c r="H2383" t="s">
        <v>3</v>
      </c>
      <c r="I2383" s="1">
        <v>38626</v>
      </c>
      <c r="J2383" s="1"/>
      <c r="K2383" s="1" t="b">
        <f t="shared" si="37"/>
        <v>0</v>
      </c>
      <c r="N2383" s="10"/>
      <c r="O2383" s="10"/>
    </row>
    <row r="2384" spans="1:15" x14ac:dyDescent="0.25">
      <c r="A2384" t="s">
        <v>2297</v>
      </c>
      <c r="B2384" t="s">
        <v>67</v>
      </c>
      <c r="C2384">
        <v>2382</v>
      </c>
      <c r="D2384">
        <v>189671</v>
      </c>
      <c r="E2384" t="s">
        <v>5</v>
      </c>
      <c r="F2384" t="s">
        <v>5</v>
      </c>
      <c r="G2384" t="s">
        <v>5</v>
      </c>
      <c r="H2384" t="s">
        <v>3</v>
      </c>
      <c r="I2384" s="1">
        <v>35856</v>
      </c>
      <c r="J2384" s="1"/>
      <c r="K2384" s="1" t="b">
        <f t="shared" si="37"/>
        <v>0</v>
      </c>
      <c r="N2384" s="10"/>
      <c r="O2384" s="10"/>
    </row>
    <row r="2385" spans="1:15" x14ac:dyDescent="0.25">
      <c r="A2385" t="s">
        <v>2298</v>
      </c>
      <c r="B2385" t="s">
        <v>217</v>
      </c>
      <c r="C2385">
        <v>2383</v>
      </c>
      <c r="D2385">
        <v>147015</v>
      </c>
      <c r="E2385">
        <v>29</v>
      </c>
      <c r="F2385">
        <v>189639</v>
      </c>
      <c r="G2385">
        <v>76</v>
      </c>
      <c r="H2385" t="s">
        <v>7</v>
      </c>
      <c r="I2385" s="1">
        <v>38718</v>
      </c>
      <c r="J2385" s="1"/>
      <c r="K2385" s="1" t="b">
        <f t="shared" si="37"/>
        <v>0</v>
      </c>
      <c r="N2385" s="10"/>
      <c r="O2385" s="10"/>
    </row>
    <row r="2386" spans="1:15" x14ac:dyDescent="0.25">
      <c r="A2386" t="s">
        <v>2299</v>
      </c>
      <c r="B2386" t="s">
        <v>36</v>
      </c>
      <c r="C2386">
        <v>2384</v>
      </c>
      <c r="D2386">
        <v>189591</v>
      </c>
      <c r="E2386">
        <v>68</v>
      </c>
      <c r="F2386" t="s">
        <v>5</v>
      </c>
      <c r="G2386" t="s">
        <v>5</v>
      </c>
      <c r="H2386" t="s">
        <v>3</v>
      </c>
      <c r="I2386" s="1">
        <v>38626</v>
      </c>
      <c r="J2386" s="1"/>
      <c r="K2386" s="1" t="b">
        <f t="shared" si="37"/>
        <v>0</v>
      </c>
      <c r="N2386" s="10"/>
      <c r="O2386" s="10"/>
    </row>
    <row r="2387" spans="1:15" x14ac:dyDescent="0.25">
      <c r="A2387" t="s">
        <v>2300</v>
      </c>
      <c r="B2387" t="s">
        <v>151</v>
      </c>
      <c r="C2387">
        <v>2385</v>
      </c>
      <c r="D2387">
        <v>189362</v>
      </c>
      <c r="E2387" t="s">
        <v>5</v>
      </c>
      <c r="F2387" t="s">
        <v>5</v>
      </c>
      <c r="G2387" t="s">
        <v>5</v>
      </c>
      <c r="H2387" t="s">
        <v>6</v>
      </c>
      <c r="I2387" s="1">
        <v>37438</v>
      </c>
      <c r="J2387" s="1"/>
      <c r="K2387" s="1" t="b">
        <f t="shared" si="37"/>
        <v>0</v>
      </c>
      <c r="N2387" s="10"/>
      <c r="O2387" s="10"/>
    </row>
    <row r="2388" spans="1:15" x14ac:dyDescent="0.25">
      <c r="A2388" t="s">
        <v>2301</v>
      </c>
      <c r="B2388" t="s">
        <v>44</v>
      </c>
      <c r="C2388">
        <v>2386</v>
      </c>
      <c r="D2388">
        <v>189327</v>
      </c>
      <c r="E2388">
        <v>16</v>
      </c>
      <c r="F2388" t="s">
        <v>5</v>
      </c>
      <c r="G2388" t="s">
        <v>5</v>
      </c>
      <c r="H2388" t="s">
        <v>3</v>
      </c>
      <c r="I2388" s="1">
        <v>36951</v>
      </c>
      <c r="J2388" s="1"/>
      <c r="K2388" s="1" t="b">
        <f t="shared" si="37"/>
        <v>0</v>
      </c>
      <c r="N2388" s="10"/>
      <c r="O2388" s="10"/>
    </row>
    <row r="2389" spans="1:15" x14ac:dyDescent="0.25">
      <c r="A2389" t="s">
        <v>2302</v>
      </c>
      <c r="B2389" t="s">
        <v>67</v>
      </c>
      <c r="C2389">
        <v>2387</v>
      </c>
      <c r="D2389">
        <v>189244</v>
      </c>
      <c r="E2389" t="s">
        <v>5</v>
      </c>
      <c r="F2389" t="s">
        <v>5</v>
      </c>
      <c r="G2389" t="s">
        <v>5</v>
      </c>
      <c r="H2389" t="s">
        <v>3</v>
      </c>
      <c r="I2389" s="1">
        <v>35856</v>
      </c>
      <c r="J2389" s="1"/>
      <c r="K2389" s="1" t="b">
        <f t="shared" si="37"/>
        <v>0</v>
      </c>
      <c r="N2389" s="10"/>
      <c r="O2389" s="10"/>
    </row>
    <row r="2390" spans="1:15" x14ac:dyDescent="0.25">
      <c r="A2390" t="s">
        <v>2303</v>
      </c>
      <c r="B2390" t="s">
        <v>62</v>
      </c>
      <c r="C2390">
        <v>2388</v>
      </c>
      <c r="D2390">
        <v>189238</v>
      </c>
      <c r="E2390" t="s">
        <v>5</v>
      </c>
      <c r="F2390" t="s">
        <v>5</v>
      </c>
      <c r="G2390" t="s">
        <v>5</v>
      </c>
      <c r="H2390" t="s">
        <v>6</v>
      </c>
      <c r="I2390" s="1">
        <v>37803</v>
      </c>
      <c r="J2390" s="1"/>
      <c r="K2390" s="1" t="b">
        <f t="shared" si="37"/>
        <v>0</v>
      </c>
      <c r="N2390" s="10"/>
      <c r="O2390" s="10"/>
    </row>
    <row r="2391" spans="1:15" x14ac:dyDescent="0.25">
      <c r="A2391" t="s">
        <v>2304</v>
      </c>
      <c r="B2391" t="s">
        <v>70</v>
      </c>
      <c r="C2391">
        <v>2389</v>
      </c>
      <c r="D2391">
        <v>189191</v>
      </c>
      <c r="E2391" t="s">
        <v>5</v>
      </c>
      <c r="F2391" t="s">
        <v>5</v>
      </c>
      <c r="G2391" t="s">
        <v>5</v>
      </c>
      <c r="H2391" t="s">
        <v>3</v>
      </c>
      <c r="I2391" s="1">
        <v>33568</v>
      </c>
      <c r="J2391" s="1"/>
      <c r="K2391" s="1" t="b">
        <f t="shared" si="37"/>
        <v>0</v>
      </c>
      <c r="N2391" s="10"/>
      <c r="O2391" s="10"/>
    </row>
    <row r="2392" spans="1:15" x14ac:dyDescent="0.25">
      <c r="A2392" t="s">
        <v>2305</v>
      </c>
      <c r="B2392" t="s">
        <v>438</v>
      </c>
      <c r="C2392">
        <v>2390</v>
      </c>
      <c r="D2392">
        <v>189066</v>
      </c>
      <c r="E2392" t="s">
        <v>5</v>
      </c>
      <c r="F2392" t="s">
        <v>5</v>
      </c>
      <c r="G2392" t="s">
        <v>5</v>
      </c>
      <c r="H2392" t="s">
        <v>6</v>
      </c>
      <c r="I2392" s="1">
        <v>38899</v>
      </c>
      <c r="J2392" s="1"/>
      <c r="K2392" s="1" t="b">
        <f t="shared" si="37"/>
        <v>0</v>
      </c>
      <c r="N2392" s="10"/>
      <c r="O2392" s="10"/>
    </row>
    <row r="2393" spans="1:15" x14ac:dyDescent="0.25">
      <c r="A2393" t="s">
        <v>2306</v>
      </c>
      <c r="B2393" t="s">
        <v>54</v>
      </c>
      <c r="C2393">
        <v>2391</v>
      </c>
      <c r="D2393">
        <v>188931</v>
      </c>
      <c r="E2393" t="s">
        <v>5</v>
      </c>
      <c r="F2393" t="s">
        <v>5</v>
      </c>
      <c r="G2393" t="s">
        <v>5</v>
      </c>
      <c r="H2393" t="s">
        <v>9</v>
      </c>
      <c r="I2393" s="1">
        <v>36831</v>
      </c>
      <c r="J2393" s="1"/>
      <c r="K2393" s="1" t="b">
        <f t="shared" si="37"/>
        <v>0</v>
      </c>
      <c r="N2393" s="10"/>
      <c r="O2393" s="10"/>
    </row>
    <row r="2394" spans="1:15" x14ac:dyDescent="0.25">
      <c r="A2394" t="s">
        <v>2307</v>
      </c>
      <c r="B2394" t="s">
        <v>687</v>
      </c>
      <c r="C2394">
        <v>2392</v>
      </c>
      <c r="D2394">
        <v>175140</v>
      </c>
      <c r="E2394" t="s">
        <v>5</v>
      </c>
      <c r="F2394">
        <v>188694</v>
      </c>
      <c r="G2394" t="s">
        <v>5</v>
      </c>
      <c r="H2394" t="s">
        <v>7</v>
      </c>
      <c r="I2394" s="1">
        <v>37073</v>
      </c>
      <c r="J2394" s="1"/>
      <c r="K2394" s="1" t="b">
        <f t="shared" si="37"/>
        <v>0</v>
      </c>
      <c r="N2394" s="10"/>
      <c r="O2394" s="10"/>
    </row>
    <row r="2395" spans="1:15" x14ac:dyDescent="0.25">
      <c r="A2395" t="s">
        <v>2308</v>
      </c>
      <c r="B2395" t="s">
        <v>945</v>
      </c>
      <c r="C2395">
        <v>2393</v>
      </c>
      <c r="D2395">
        <v>188496</v>
      </c>
      <c r="E2395">
        <v>241</v>
      </c>
      <c r="F2395" t="s">
        <v>5</v>
      </c>
      <c r="G2395" t="s">
        <v>5</v>
      </c>
      <c r="H2395" t="s">
        <v>7</v>
      </c>
      <c r="I2395" s="1">
        <v>38899</v>
      </c>
      <c r="J2395" s="1"/>
      <c r="K2395" s="1" t="b">
        <f t="shared" si="37"/>
        <v>0</v>
      </c>
      <c r="N2395" s="10"/>
      <c r="O2395" s="10"/>
    </row>
    <row r="2396" spans="1:15" x14ac:dyDescent="0.25">
      <c r="A2396" t="s">
        <v>2309</v>
      </c>
      <c r="B2396" t="s">
        <v>116</v>
      </c>
      <c r="C2396">
        <v>2394</v>
      </c>
      <c r="D2396">
        <v>188430</v>
      </c>
      <c r="E2396" t="s">
        <v>5</v>
      </c>
      <c r="F2396" t="s">
        <v>5</v>
      </c>
      <c r="G2396" t="s">
        <v>5</v>
      </c>
      <c r="H2396" t="s">
        <v>3</v>
      </c>
      <c r="I2396" s="1">
        <v>38245</v>
      </c>
      <c r="J2396" s="1"/>
      <c r="K2396" s="1" t="b">
        <f t="shared" si="37"/>
        <v>0</v>
      </c>
      <c r="N2396" s="10"/>
      <c r="O2396" s="10"/>
    </row>
    <row r="2397" spans="1:15" x14ac:dyDescent="0.25">
      <c r="A2397" t="s">
        <v>2310</v>
      </c>
      <c r="B2397" t="s">
        <v>46</v>
      </c>
      <c r="C2397">
        <v>2395</v>
      </c>
      <c r="D2397">
        <v>188417</v>
      </c>
      <c r="E2397" t="s">
        <v>5</v>
      </c>
      <c r="F2397" t="s">
        <v>5</v>
      </c>
      <c r="G2397" t="s">
        <v>5</v>
      </c>
      <c r="H2397" t="s">
        <v>6</v>
      </c>
      <c r="I2397" s="1">
        <v>38534</v>
      </c>
      <c r="J2397" s="1"/>
      <c r="K2397" s="1" t="b">
        <f t="shared" si="37"/>
        <v>0</v>
      </c>
      <c r="N2397" s="10"/>
      <c r="O2397" s="10"/>
    </row>
    <row r="2398" spans="1:15" x14ac:dyDescent="0.25">
      <c r="A2398" t="s">
        <v>2311</v>
      </c>
      <c r="B2398" t="s">
        <v>276</v>
      </c>
      <c r="C2398">
        <v>2396</v>
      </c>
      <c r="D2398">
        <v>188362</v>
      </c>
      <c r="E2398">
        <v>96</v>
      </c>
      <c r="F2398" t="s">
        <v>5</v>
      </c>
      <c r="G2398" t="s">
        <v>5</v>
      </c>
      <c r="H2398" t="s">
        <v>7</v>
      </c>
      <c r="I2398" s="1">
        <v>38718</v>
      </c>
      <c r="J2398" s="1"/>
      <c r="K2398" s="1" t="b">
        <f t="shared" si="37"/>
        <v>0</v>
      </c>
      <c r="N2398" s="10"/>
      <c r="O2398" s="10"/>
    </row>
    <row r="2399" spans="1:15" x14ac:dyDescent="0.25">
      <c r="A2399" t="s">
        <v>2312</v>
      </c>
      <c r="B2399" t="s">
        <v>44</v>
      </c>
      <c r="C2399">
        <v>2397</v>
      </c>
      <c r="D2399">
        <v>152984</v>
      </c>
      <c r="E2399">
        <v>12</v>
      </c>
      <c r="F2399">
        <v>188349</v>
      </c>
      <c r="G2399">
        <v>40</v>
      </c>
      <c r="H2399" t="s">
        <v>3</v>
      </c>
      <c r="I2399" s="1">
        <v>36951</v>
      </c>
      <c r="J2399" s="1"/>
      <c r="K2399" s="1" t="b">
        <f t="shared" si="37"/>
        <v>0</v>
      </c>
      <c r="N2399" s="10"/>
      <c r="O2399" s="10"/>
    </row>
    <row r="2400" spans="1:15" x14ac:dyDescent="0.25">
      <c r="A2400" t="s">
        <v>2313</v>
      </c>
      <c r="B2400" t="s">
        <v>46</v>
      </c>
      <c r="C2400">
        <v>2398</v>
      </c>
      <c r="D2400">
        <v>188302</v>
      </c>
      <c r="E2400">
        <v>1596</v>
      </c>
      <c r="F2400" t="s">
        <v>5</v>
      </c>
      <c r="G2400" t="s">
        <v>5</v>
      </c>
      <c r="H2400" t="s">
        <v>6</v>
      </c>
      <c r="I2400" s="1">
        <v>38534</v>
      </c>
      <c r="J2400" s="1"/>
      <c r="K2400" s="1" t="b">
        <f t="shared" si="37"/>
        <v>0</v>
      </c>
      <c r="N2400" s="10"/>
      <c r="O2400" s="10"/>
    </row>
    <row r="2401" spans="1:15" x14ac:dyDescent="0.25">
      <c r="A2401" t="s">
        <v>2314</v>
      </c>
      <c r="B2401" t="s">
        <v>46</v>
      </c>
      <c r="C2401">
        <v>2399</v>
      </c>
      <c r="D2401">
        <v>188233</v>
      </c>
      <c r="E2401" t="s">
        <v>5</v>
      </c>
      <c r="F2401" t="s">
        <v>5</v>
      </c>
      <c r="G2401" t="s">
        <v>5</v>
      </c>
      <c r="H2401" t="s">
        <v>6</v>
      </c>
      <c r="I2401" s="1">
        <v>38534</v>
      </c>
      <c r="J2401" s="1"/>
      <c r="K2401" s="1" t="b">
        <f t="shared" si="37"/>
        <v>0</v>
      </c>
      <c r="N2401" s="10"/>
      <c r="O2401" s="10"/>
    </row>
    <row r="2402" spans="1:15" x14ac:dyDescent="0.25">
      <c r="A2402" t="s">
        <v>2315</v>
      </c>
      <c r="B2402" t="s">
        <v>54</v>
      </c>
      <c r="C2402">
        <v>2400</v>
      </c>
      <c r="D2402">
        <v>187578</v>
      </c>
      <c r="E2402" t="s">
        <v>5</v>
      </c>
      <c r="F2402" t="s">
        <v>5</v>
      </c>
      <c r="G2402" t="s">
        <v>5</v>
      </c>
      <c r="H2402" t="s">
        <v>9</v>
      </c>
      <c r="I2402" s="1">
        <v>36831</v>
      </c>
      <c r="J2402" s="1"/>
      <c r="K2402" s="1" t="b">
        <f t="shared" si="37"/>
        <v>0</v>
      </c>
      <c r="N2402" s="10"/>
      <c r="O2402" s="10"/>
    </row>
    <row r="2403" spans="1:15" x14ac:dyDescent="0.25">
      <c r="A2403" t="s">
        <v>2316</v>
      </c>
      <c r="B2403" t="s">
        <v>1254</v>
      </c>
      <c r="C2403">
        <v>2401</v>
      </c>
      <c r="D2403">
        <v>187578</v>
      </c>
      <c r="E2403">
        <v>118</v>
      </c>
      <c r="F2403" t="s">
        <v>5</v>
      </c>
      <c r="G2403" t="s">
        <v>5</v>
      </c>
      <c r="H2403" t="s">
        <v>7</v>
      </c>
      <c r="I2403" s="1">
        <v>38899</v>
      </c>
      <c r="J2403" s="1"/>
      <c r="K2403" s="1" t="b">
        <f t="shared" si="37"/>
        <v>0</v>
      </c>
      <c r="N2403" s="10"/>
      <c r="O2403" s="10"/>
    </row>
    <row r="2404" spans="1:15" x14ac:dyDescent="0.25">
      <c r="A2404" t="s">
        <v>2317</v>
      </c>
      <c r="B2404" t="s">
        <v>44</v>
      </c>
      <c r="C2404">
        <v>2402</v>
      </c>
      <c r="D2404">
        <v>187571</v>
      </c>
      <c r="E2404">
        <v>84</v>
      </c>
      <c r="F2404" t="s">
        <v>5</v>
      </c>
      <c r="G2404" t="s">
        <v>5</v>
      </c>
      <c r="H2404" t="s">
        <v>3</v>
      </c>
      <c r="I2404" s="1">
        <v>36951</v>
      </c>
      <c r="J2404" s="1"/>
      <c r="K2404" s="1" t="b">
        <f t="shared" si="37"/>
        <v>0</v>
      </c>
      <c r="N2404" s="10"/>
      <c r="O2404" s="10"/>
    </row>
    <row r="2405" spans="1:15" x14ac:dyDescent="0.25">
      <c r="A2405" t="s">
        <v>2318</v>
      </c>
      <c r="B2405" t="s">
        <v>44</v>
      </c>
      <c r="C2405">
        <v>2403</v>
      </c>
      <c r="D2405">
        <v>172366</v>
      </c>
      <c r="E2405">
        <v>13</v>
      </c>
      <c r="F2405">
        <v>187524</v>
      </c>
      <c r="G2405">
        <v>25</v>
      </c>
      <c r="H2405" t="s">
        <v>3</v>
      </c>
      <c r="I2405" s="1">
        <v>36951</v>
      </c>
      <c r="J2405" s="1"/>
      <c r="K2405" s="1" t="b">
        <f t="shared" si="37"/>
        <v>0</v>
      </c>
      <c r="N2405" s="10"/>
      <c r="O2405" s="10"/>
    </row>
    <row r="2406" spans="1:15" x14ac:dyDescent="0.25">
      <c r="A2406" t="s">
        <v>2319</v>
      </c>
      <c r="B2406" t="s">
        <v>164</v>
      </c>
      <c r="C2406">
        <v>2404</v>
      </c>
      <c r="D2406">
        <v>187455</v>
      </c>
      <c r="E2406" t="s">
        <v>5</v>
      </c>
      <c r="F2406" t="s">
        <v>5</v>
      </c>
      <c r="G2406" t="s">
        <v>5</v>
      </c>
      <c r="H2406" t="s">
        <v>3</v>
      </c>
      <c r="I2406" s="1">
        <v>32383</v>
      </c>
      <c r="J2406" s="1"/>
      <c r="K2406" s="1" t="b">
        <f t="shared" si="37"/>
        <v>0</v>
      </c>
      <c r="N2406" s="10"/>
      <c r="O2406" s="10"/>
    </row>
    <row r="2407" spans="1:15" x14ac:dyDescent="0.25">
      <c r="A2407" t="s">
        <v>2320</v>
      </c>
      <c r="B2407" t="s">
        <v>44</v>
      </c>
      <c r="C2407">
        <v>2405</v>
      </c>
      <c r="D2407">
        <v>187453</v>
      </c>
      <c r="E2407" t="s">
        <v>5</v>
      </c>
      <c r="F2407" t="s">
        <v>5</v>
      </c>
      <c r="G2407" t="s">
        <v>5</v>
      </c>
      <c r="H2407" t="s">
        <v>3</v>
      </c>
      <c r="I2407" s="1">
        <v>36951</v>
      </c>
      <c r="J2407" s="1"/>
      <c r="K2407" s="1" t="b">
        <f t="shared" si="37"/>
        <v>0</v>
      </c>
      <c r="N2407" s="10"/>
      <c r="O2407" s="10"/>
    </row>
    <row r="2408" spans="1:15" x14ac:dyDescent="0.25">
      <c r="A2408" t="s">
        <v>2321</v>
      </c>
      <c r="B2408" t="s">
        <v>44</v>
      </c>
      <c r="C2408">
        <v>2406</v>
      </c>
      <c r="D2408">
        <v>187311</v>
      </c>
      <c r="E2408">
        <v>18</v>
      </c>
      <c r="F2408" t="s">
        <v>5</v>
      </c>
      <c r="G2408" t="s">
        <v>5</v>
      </c>
      <c r="H2408" t="s">
        <v>3</v>
      </c>
      <c r="I2408" s="1">
        <v>36951</v>
      </c>
      <c r="J2408" s="1"/>
      <c r="K2408" s="1" t="b">
        <f t="shared" si="37"/>
        <v>0</v>
      </c>
      <c r="N2408" s="10"/>
      <c r="O2408" s="10"/>
    </row>
    <row r="2409" spans="1:15" x14ac:dyDescent="0.25">
      <c r="A2409" t="s">
        <v>2322</v>
      </c>
      <c r="B2409" t="s">
        <v>46</v>
      </c>
      <c r="C2409">
        <v>2407</v>
      </c>
      <c r="D2409">
        <v>187262</v>
      </c>
      <c r="E2409">
        <v>4653</v>
      </c>
      <c r="F2409" t="s">
        <v>5</v>
      </c>
      <c r="G2409" t="s">
        <v>5</v>
      </c>
      <c r="H2409" t="s">
        <v>6</v>
      </c>
      <c r="I2409" s="1">
        <v>38534</v>
      </c>
      <c r="J2409" s="1"/>
      <c r="K2409" s="1" t="b">
        <f t="shared" si="37"/>
        <v>0</v>
      </c>
      <c r="N2409" s="10"/>
      <c r="O2409" s="10"/>
    </row>
    <row r="2410" spans="1:15" x14ac:dyDescent="0.25">
      <c r="A2410" t="s">
        <v>2323</v>
      </c>
      <c r="B2410" t="s">
        <v>185</v>
      </c>
      <c r="C2410">
        <v>2408</v>
      </c>
      <c r="D2410">
        <v>187205</v>
      </c>
      <c r="E2410">
        <v>69</v>
      </c>
      <c r="F2410" t="s">
        <v>5</v>
      </c>
      <c r="G2410" t="s">
        <v>5</v>
      </c>
      <c r="H2410" t="s">
        <v>6</v>
      </c>
      <c r="I2410" s="1">
        <v>38899</v>
      </c>
      <c r="J2410" s="1"/>
      <c r="K2410" s="1" t="b">
        <f t="shared" si="37"/>
        <v>0</v>
      </c>
      <c r="N2410" s="10"/>
      <c r="O2410" s="10"/>
    </row>
    <row r="2411" spans="1:15" x14ac:dyDescent="0.25">
      <c r="A2411" t="s">
        <v>2324</v>
      </c>
      <c r="B2411" t="s">
        <v>65</v>
      </c>
      <c r="C2411">
        <v>2409</v>
      </c>
      <c r="D2411">
        <v>187183</v>
      </c>
      <c r="E2411">
        <v>47</v>
      </c>
      <c r="F2411" t="s">
        <v>5</v>
      </c>
      <c r="G2411" t="s">
        <v>5</v>
      </c>
      <c r="H2411" t="s">
        <v>9</v>
      </c>
      <c r="I2411" s="1">
        <v>36227</v>
      </c>
      <c r="J2411" s="1"/>
      <c r="K2411" s="1" t="b">
        <f t="shared" si="37"/>
        <v>0</v>
      </c>
      <c r="N2411" s="10"/>
      <c r="O2411" s="10"/>
    </row>
    <row r="2412" spans="1:15" x14ac:dyDescent="0.25">
      <c r="A2412" t="s">
        <v>2325</v>
      </c>
      <c r="B2412" t="s">
        <v>78</v>
      </c>
      <c r="C2412">
        <v>2410</v>
      </c>
      <c r="D2412">
        <v>187178</v>
      </c>
      <c r="E2412" t="s">
        <v>5</v>
      </c>
      <c r="F2412" t="s">
        <v>5</v>
      </c>
      <c r="G2412" t="s">
        <v>5</v>
      </c>
      <c r="H2412" t="s">
        <v>7</v>
      </c>
      <c r="I2412" s="1">
        <v>37803</v>
      </c>
      <c r="J2412" s="1"/>
      <c r="K2412" s="1" t="b">
        <f t="shared" si="37"/>
        <v>0</v>
      </c>
      <c r="N2412" s="10"/>
      <c r="O2412" s="10"/>
    </row>
    <row r="2413" spans="1:15" x14ac:dyDescent="0.25">
      <c r="A2413" t="s">
        <v>4897</v>
      </c>
      <c r="B2413" t="s">
        <v>505</v>
      </c>
      <c r="C2413">
        <v>2411</v>
      </c>
      <c r="D2413">
        <v>187086</v>
      </c>
      <c r="E2413">
        <v>2696</v>
      </c>
      <c r="F2413" t="s">
        <v>5</v>
      </c>
      <c r="G2413" t="s">
        <v>5</v>
      </c>
      <c r="H2413" t="s">
        <v>7</v>
      </c>
      <c r="I2413" s="1">
        <v>38718</v>
      </c>
      <c r="J2413" s="1"/>
      <c r="K2413" s="1" t="b">
        <f t="shared" si="37"/>
        <v>0</v>
      </c>
      <c r="N2413" s="10"/>
      <c r="O2413" s="10"/>
    </row>
    <row r="2414" spans="1:15" x14ac:dyDescent="0.25">
      <c r="A2414" t="s">
        <v>2326</v>
      </c>
      <c r="B2414" t="s">
        <v>78</v>
      </c>
      <c r="C2414">
        <v>2412</v>
      </c>
      <c r="D2414">
        <v>186893</v>
      </c>
      <c r="E2414" t="s">
        <v>5</v>
      </c>
      <c r="F2414" t="s">
        <v>5</v>
      </c>
      <c r="G2414" t="s">
        <v>5</v>
      </c>
      <c r="H2414" t="s">
        <v>7</v>
      </c>
      <c r="I2414" s="1">
        <v>37803</v>
      </c>
      <c r="J2414" s="1"/>
      <c r="K2414" s="1" t="b">
        <f t="shared" si="37"/>
        <v>0</v>
      </c>
      <c r="N2414" s="10"/>
      <c r="O2414" s="10"/>
    </row>
    <row r="2415" spans="1:15" x14ac:dyDescent="0.25">
      <c r="A2415" t="s">
        <v>2327</v>
      </c>
      <c r="B2415" t="s">
        <v>70</v>
      </c>
      <c r="C2415">
        <v>2413</v>
      </c>
      <c r="D2415">
        <v>186856</v>
      </c>
      <c r="E2415" t="s">
        <v>5</v>
      </c>
      <c r="F2415" t="s">
        <v>5</v>
      </c>
      <c r="G2415" t="s">
        <v>5</v>
      </c>
      <c r="H2415" t="s">
        <v>3</v>
      </c>
      <c r="I2415" s="1">
        <v>33568</v>
      </c>
      <c r="J2415" s="1"/>
      <c r="K2415" s="1" t="b">
        <f t="shared" si="37"/>
        <v>0</v>
      </c>
      <c r="N2415" s="10"/>
      <c r="O2415" s="10"/>
    </row>
    <row r="2416" spans="1:15" x14ac:dyDescent="0.25">
      <c r="A2416" t="s">
        <v>4898</v>
      </c>
      <c r="B2416" t="s">
        <v>39</v>
      </c>
      <c r="C2416">
        <v>2414</v>
      </c>
      <c r="D2416">
        <v>186852</v>
      </c>
      <c r="E2416">
        <v>126</v>
      </c>
      <c r="F2416" t="s">
        <v>5</v>
      </c>
      <c r="G2416" t="s">
        <v>5</v>
      </c>
      <c r="H2416" t="s">
        <v>7</v>
      </c>
      <c r="I2416" s="1">
        <v>38534</v>
      </c>
      <c r="J2416" s="1"/>
      <c r="K2416" s="1" t="b">
        <f t="shared" si="37"/>
        <v>0</v>
      </c>
      <c r="N2416" s="10"/>
      <c r="O2416" s="10"/>
    </row>
    <row r="2417" spans="1:15" x14ac:dyDescent="0.25">
      <c r="A2417" t="s">
        <v>4899</v>
      </c>
      <c r="B2417" t="s">
        <v>44</v>
      </c>
      <c r="C2417">
        <v>2415</v>
      </c>
      <c r="D2417">
        <v>186738</v>
      </c>
      <c r="E2417">
        <v>107</v>
      </c>
      <c r="F2417" t="s">
        <v>5</v>
      </c>
      <c r="G2417" t="s">
        <v>5</v>
      </c>
      <c r="H2417" t="s">
        <v>3</v>
      </c>
      <c r="I2417" s="1">
        <v>36951</v>
      </c>
      <c r="J2417" s="1"/>
      <c r="K2417" s="1" t="b">
        <f t="shared" si="37"/>
        <v>0</v>
      </c>
      <c r="N2417" s="10"/>
      <c r="O2417" s="10"/>
    </row>
    <row r="2418" spans="1:15" x14ac:dyDescent="0.25">
      <c r="A2418" t="s">
        <v>2328</v>
      </c>
      <c r="B2418" t="s">
        <v>981</v>
      </c>
      <c r="C2418">
        <v>2416</v>
      </c>
      <c r="D2418">
        <v>186626</v>
      </c>
      <c r="E2418">
        <v>98</v>
      </c>
      <c r="F2418" t="s">
        <v>5</v>
      </c>
      <c r="G2418" t="s">
        <v>5</v>
      </c>
      <c r="H2418" t="s">
        <v>7</v>
      </c>
      <c r="I2418" s="1">
        <v>38899</v>
      </c>
      <c r="J2418" s="1"/>
      <c r="K2418" s="1" t="b">
        <f t="shared" si="37"/>
        <v>0</v>
      </c>
      <c r="N2418" s="10"/>
      <c r="O2418" s="10"/>
    </row>
    <row r="2419" spans="1:15" x14ac:dyDescent="0.25">
      <c r="A2419" t="s">
        <v>2329</v>
      </c>
      <c r="B2419" t="s">
        <v>1087</v>
      </c>
      <c r="C2419">
        <v>2417</v>
      </c>
      <c r="D2419">
        <v>186614</v>
      </c>
      <c r="E2419">
        <v>304</v>
      </c>
      <c r="F2419" t="s">
        <v>5</v>
      </c>
      <c r="G2419" t="s">
        <v>5</v>
      </c>
      <c r="H2419" t="s">
        <v>7</v>
      </c>
      <c r="I2419" s="1">
        <v>38899</v>
      </c>
      <c r="J2419" s="1"/>
      <c r="K2419" s="1" t="b">
        <f t="shared" si="37"/>
        <v>0</v>
      </c>
      <c r="N2419" s="10"/>
      <c r="O2419" s="10"/>
    </row>
    <row r="2420" spans="1:15" x14ac:dyDescent="0.25">
      <c r="A2420" t="s">
        <v>2330</v>
      </c>
      <c r="B2420" t="s">
        <v>46</v>
      </c>
      <c r="C2420">
        <v>2418</v>
      </c>
      <c r="D2420">
        <v>186357</v>
      </c>
      <c r="E2420">
        <v>4082</v>
      </c>
      <c r="F2420" t="s">
        <v>5</v>
      </c>
      <c r="G2420" t="s">
        <v>5</v>
      </c>
      <c r="H2420" t="s">
        <v>6</v>
      </c>
      <c r="I2420" s="1">
        <v>38534</v>
      </c>
      <c r="J2420" s="1"/>
      <c r="K2420" s="1" t="b">
        <f t="shared" si="37"/>
        <v>0</v>
      </c>
      <c r="N2420" s="10"/>
      <c r="O2420" s="10"/>
    </row>
    <row r="2421" spans="1:15" x14ac:dyDescent="0.25">
      <c r="A2421" t="s">
        <v>2331</v>
      </c>
      <c r="B2421" t="s">
        <v>516</v>
      </c>
      <c r="C2421">
        <v>2419</v>
      </c>
      <c r="D2421">
        <v>123062</v>
      </c>
      <c r="E2421">
        <v>40</v>
      </c>
      <c r="F2421">
        <v>186239</v>
      </c>
      <c r="G2421" t="s">
        <v>5</v>
      </c>
      <c r="H2421" t="s">
        <v>3</v>
      </c>
      <c r="I2421" s="1">
        <v>37374</v>
      </c>
      <c r="J2421" s="1"/>
      <c r="K2421" s="1" t="b">
        <f t="shared" si="37"/>
        <v>0</v>
      </c>
      <c r="N2421" s="10"/>
      <c r="O2421" s="10"/>
    </row>
    <row r="2422" spans="1:15" x14ac:dyDescent="0.25">
      <c r="A2422" t="s">
        <v>2332</v>
      </c>
      <c r="B2422" t="s">
        <v>54</v>
      </c>
      <c r="C2422">
        <v>2420</v>
      </c>
      <c r="D2422">
        <v>186127</v>
      </c>
      <c r="E2422" t="s">
        <v>5</v>
      </c>
      <c r="F2422" t="s">
        <v>5</v>
      </c>
      <c r="G2422" t="s">
        <v>5</v>
      </c>
      <c r="H2422" t="s">
        <v>9</v>
      </c>
      <c r="I2422" s="1">
        <v>36831</v>
      </c>
      <c r="J2422" s="1"/>
      <c r="K2422" s="1" t="b">
        <f t="shared" si="37"/>
        <v>0</v>
      </c>
      <c r="N2422" s="10"/>
      <c r="O2422" s="10"/>
    </row>
    <row r="2423" spans="1:15" x14ac:dyDescent="0.25">
      <c r="A2423" t="s">
        <v>2333</v>
      </c>
      <c r="B2423" t="s">
        <v>44</v>
      </c>
      <c r="C2423">
        <v>2421</v>
      </c>
      <c r="D2423">
        <v>185580</v>
      </c>
      <c r="E2423" t="s">
        <v>5</v>
      </c>
      <c r="F2423" t="s">
        <v>5</v>
      </c>
      <c r="G2423" t="s">
        <v>5</v>
      </c>
      <c r="H2423" t="s">
        <v>3</v>
      </c>
      <c r="I2423" s="1">
        <v>36951</v>
      </c>
      <c r="J2423" s="1"/>
      <c r="K2423" s="1" t="b">
        <f t="shared" si="37"/>
        <v>0</v>
      </c>
      <c r="N2423" s="10"/>
      <c r="O2423" s="10"/>
    </row>
    <row r="2424" spans="1:15" x14ac:dyDescent="0.25">
      <c r="A2424" t="s">
        <v>2334</v>
      </c>
      <c r="B2424" t="s">
        <v>46</v>
      </c>
      <c r="C2424">
        <v>2422</v>
      </c>
      <c r="D2424">
        <v>185552</v>
      </c>
      <c r="E2424" t="s">
        <v>5</v>
      </c>
      <c r="F2424" t="s">
        <v>5</v>
      </c>
      <c r="G2424" t="s">
        <v>5</v>
      </c>
      <c r="H2424" t="s">
        <v>6</v>
      </c>
      <c r="I2424" s="1">
        <v>38534</v>
      </c>
      <c r="J2424" s="1"/>
      <c r="K2424" s="1" t="b">
        <f t="shared" si="37"/>
        <v>0</v>
      </c>
      <c r="N2424" s="10"/>
      <c r="O2424" s="10"/>
    </row>
    <row r="2425" spans="1:15" x14ac:dyDescent="0.25">
      <c r="A2425" t="s">
        <v>2335</v>
      </c>
      <c r="B2425" t="s">
        <v>44</v>
      </c>
      <c r="C2425">
        <v>2423</v>
      </c>
      <c r="D2425">
        <v>184904</v>
      </c>
      <c r="E2425">
        <v>23</v>
      </c>
      <c r="F2425">
        <v>185506</v>
      </c>
      <c r="G2425" t="s">
        <v>5</v>
      </c>
      <c r="H2425" t="s">
        <v>3</v>
      </c>
      <c r="I2425" s="1">
        <v>36951</v>
      </c>
      <c r="J2425" s="1"/>
      <c r="K2425" s="1" t="b">
        <f t="shared" si="37"/>
        <v>0</v>
      </c>
      <c r="N2425" s="10"/>
      <c r="O2425" s="10"/>
    </row>
    <row r="2426" spans="1:15" x14ac:dyDescent="0.25">
      <c r="A2426" t="s">
        <v>2336</v>
      </c>
      <c r="B2426" t="s">
        <v>108</v>
      </c>
      <c r="C2426">
        <v>2424</v>
      </c>
      <c r="D2426">
        <v>185309</v>
      </c>
      <c r="E2426">
        <v>2962</v>
      </c>
      <c r="F2426" t="s">
        <v>5</v>
      </c>
      <c r="G2426" t="s">
        <v>5</v>
      </c>
      <c r="H2426" t="s">
        <v>7</v>
      </c>
      <c r="I2426" s="1">
        <v>38718</v>
      </c>
      <c r="J2426" s="1"/>
      <c r="K2426" s="1" t="b">
        <f t="shared" si="37"/>
        <v>0</v>
      </c>
      <c r="N2426" s="10"/>
      <c r="O2426" s="10"/>
    </row>
    <row r="2427" spans="1:15" x14ac:dyDescent="0.25">
      <c r="A2427" t="s">
        <v>4644</v>
      </c>
      <c r="B2427" t="s">
        <v>39</v>
      </c>
      <c r="C2427">
        <v>2425</v>
      </c>
      <c r="D2427">
        <v>185271</v>
      </c>
      <c r="E2427">
        <v>560</v>
      </c>
      <c r="F2427" t="s">
        <v>5</v>
      </c>
      <c r="G2427" t="s">
        <v>5</v>
      </c>
      <c r="H2427" t="s">
        <v>7</v>
      </c>
      <c r="I2427" s="1">
        <v>38534</v>
      </c>
      <c r="J2427" s="1"/>
      <c r="K2427" s="1" t="b">
        <f t="shared" si="37"/>
        <v>0</v>
      </c>
      <c r="N2427" s="10"/>
      <c r="O2427" s="10"/>
    </row>
    <row r="2428" spans="1:15" x14ac:dyDescent="0.25">
      <c r="A2428" t="s">
        <v>2337</v>
      </c>
      <c r="B2428" t="s">
        <v>175</v>
      </c>
      <c r="C2428">
        <v>2426</v>
      </c>
      <c r="D2428">
        <v>185256</v>
      </c>
      <c r="E2428">
        <v>53</v>
      </c>
      <c r="F2428" t="s">
        <v>5</v>
      </c>
      <c r="G2428" t="s">
        <v>5</v>
      </c>
      <c r="H2428" t="s">
        <v>7</v>
      </c>
      <c r="I2428" s="1">
        <v>38899</v>
      </c>
      <c r="J2428" s="1"/>
      <c r="K2428" s="1" t="b">
        <f t="shared" si="37"/>
        <v>0</v>
      </c>
      <c r="N2428" s="10"/>
      <c r="O2428" s="10"/>
    </row>
    <row r="2429" spans="1:15" x14ac:dyDescent="0.25">
      <c r="A2429" t="s">
        <v>2338</v>
      </c>
      <c r="B2429" t="s">
        <v>74</v>
      </c>
      <c r="C2429">
        <v>2427</v>
      </c>
      <c r="D2429" t="s">
        <v>5</v>
      </c>
      <c r="E2429" t="s">
        <v>5</v>
      </c>
      <c r="F2429">
        <v>184911</v>
      </c>
      <c r="G2429">
        <v>7332</v>
      </c>
      <c r="H2429" t="s">
        <v>7</v>
      </c>
      <c r="I2429" s="1">
        <v>38899</v>
      </c>
      <c r="J2429" s="1"/>
      <c r="K2429" s="1" t="b">
        <f t="shared" si="37"/>
        <v>0</v>
      </c>
      <c r="N2429" s="10"/>
      <c r="O2429" s="10"/>
    </row>
    <row r="2430" spans="1:15" x14ac:dyDescent="0.25">
      <c r="A2430" t="s">
        <v>2339</v>
      </c>
      <c r="B2430" t="s">
        <v>54</v>
      </c>
      <c r="C2430">
        <v>2428</v>
      </c>
      <c r="D2430">
        <v>184901</v>
      </c>
      <c r="E2430" t="s">
        <v>5</v>
      </c>
      <c r="F2430" t="s">
        <v>5</v>
      </c>
      <c r="G2430" t="s">
        <v>5</v>
      </c>
      <c r="H2430" t="s">
        <v>9</v>
      </c>
      <c r="I2430" s="1">
        <v>36831</v>
      </c>
      <c r="J2430" s="1"/>
      <c r="K2430" s="1" t="b">
        <f t="shared" si="37"/>
        <v>0</v>
      </c>
      <c r="N2430" s="10"/>
      <c r="O2430" s="10"/>
    </row>
    <row r="2431" spans="1:15" x14ac:dyDescent="0.25">
      <c r="A2431" t="s">
        <v>2340</v>
      </c>
      <c r="B2431" t="s">
        <v>120</v>
      </c>
      <c r="C2431">
        <v>2429</v>
      </c>
      <c r="D2431">
        <v>184742</v>
      </c>
      <c r="E2431">
        <v>98</v>
      </c>
      <c r="F2431" t="s">
        <v>5</v>
      </c>
      <c r="G2431" t="s">
        <v>5</v>
      </c>
      <c r="H2431" t="s">
        <v>7</v>
      </c>
      <c r="I2431" s="1">
        <v>38899</v>
      </c>
      <c r="J2431" s="1"/>
      <c r="K2431" s="1" t="b">
        <f t="shared" si="37"/>
        <v>0</v>
      </c>
      <c r="N2431" s="10"/>
      <c r="O2431" s="10"/>
    </row>
    <row r="2432" spans="1:15" x14ac:dyDescent="0.25">
      <c r="A2432" t="s">
        <v>2341</v>
      </c>
      <c r="B2432" t="s">
        <v>70</v>
      </c>
      <c r="C2432">
        <v>2430</v>
      </c>
      <c r="D2432">
        <v>184674</v>
      </c>
      <c r="E2432" t="s">
        <v>5</v>
      </c>
      <c r="F2432" t="s">
        <v>5</v>
      </c>
      <c r="G2432" t="s">
        <v>5</v>
      </c>
      <c r="H2432" t="s">
        <v>3</v>
      </c>
      <c r="I2432" s="1">
        <v>33568</v>
      </c>
      <c r="J2432" s="1"/>
      <c r="K2432" s="1" t="b">
        <f t="shared" si="37"/>
        <v>0</v>
      </c>
      <c r="N2432" s="10"/>
      <c r="O2432" s="10"/>
    </row>
    <row r="2433" spans="1:15" x14ac:dyDescent="0.25">
      <c r="A2433" t="s">
        <v>2342</v>
      </c>
      <c r="B2433" t="s">
        <v>44</v>
      </c>
      <c r="C2433">
        <v>2431</v>
      </c>
      <c r="D2433">
        <v>184664</v>
      </c>
      <c r="E2433" t="s">
        <v>5</v>
      </c>
      <c r="F2433" t="s">
        <v>5</v>
      </c>
      <c r="G2433" t="s">
        <v>5</v>
      </c>
      <c r="H2433" t="s">
        <v>3</v>
      </c>
      <c r="I2433" s="1">
        <v>36951</v>
      </c>
      <c r="J2433" s="1"/>
      <c r="K2433" s="1" t="b">
        <f t="shared" si="37"/>
        <v>0</v>
      </c>
      <c r="N2433" s="10"/>
      <c r="O2433" s="10"/>
    </row>
    <row r="2434" spans="1:15" x14ac:dyDescent="0.25">
      <c r="A2434" t="s">
        <v>4900</v>
      </c>
      <c r="B2434" t="s">
        <v>39</v>
      </c>
      <c r="C2434">
        <v>2432</v>
      </c>
      <c r="D2434">
        <v>184564</v>
      </c>
      <c r="E2434">
        <v>303</v>
      </c>
      <c r="F2434" t="s">
        <v>5</v>
      </c>
      <c r="G2434" t="s">
        <v>5</v>
      </c>
      <c r="H2434" t="s">
        <v>7</v>
      </c>
      <c r="I2434" s="1">
        <v>38534</v>
      </c>
      <c r="J2434" s="1"/>
      <c r="K2434" s="1" t="b">
        <f t="shared" si="37"/>
        <v>0</v>
      </c>
      <c r="N2434" s="10"/>
      <c r="O2434" s="10"/>
    </row>
    <row r="2435" spans="1:15" x14ac:dyDescent="0.25">
      <c r="A2435" t="s">
        <v>2343</v>
      </c>
      <c r="B2435" t="s">
        <v>72</v>
      </c>
      <c r="C2435">
        <v>2433</v>
      </c>
      <c r="D2435" t="s">
        <v>5</v>
      </c>
      <c r="E2435" t="s">
        <v>5</v>
      </c>
      <c r="F2435">
        <v>184506</v>
      </c>
      <c r="G2435" t="s">
        <v>5</v>
      </c>
      <c r="H2435" t="s">
        <v>6</v>
      </c>
      <c r="I2435" s="1">
        <v>37010</v>
      </c>
      <c r="J2435" s="1"/>
      <c r="K2435" s="1" t="b">
        <f t="shared" ref="K2435:K2498" si="38">EXACT(A2435,UPPER(A2435))</f>
        <v>0</v>
      </c>
      <c r="N2435" s="10"/>
      <c r="O2435" s="10"/>
    </row>
    <row r="2436" spans="1:15" x14ac:dyDescent="0.25">
      <c r="A2436" t="s">
        <v>2344</v>
      </c>
      <c r="B2436" t="s">
        <v>65</v>
      </c>
      <c r="C2436">
        <v>2434</v>
      </c>
      <c r="D2436">
        <v>184445</v>
      </c>
      <c r="E2436">
        <v>30</v>
      </c>
      <c r="F2436" t="s">
        <v>5</v>
      </c>
      <c r="G2436" t="s">
        <v>5</v>
      </c>
      <c r="H2436" t="s">
        <v>9</v>
      </c>
      <c r="I2436" s="1">
        <v>36227</v>
      </c>
      <c r="J2436" s="1"/>
      <c r="K2436" s="1" t="b">
        <f t="shared" si="38"/>
        <v>0</v>
      </c>
      <c r="N2436" s="10"/>
      <c r="O2436" s="10"/>
    </row>
    <row r="2437" spans="1:15" x14ac:dyDescent="0.25">
      <c r="A2437" t="s">
        <v>2345</v>
      </c>
      <c r="B2437" t="s">
        <v>36</v>
      </c>
      <c r="C2437">
        <v>2435</v>
      </c>
      <c r="D2437">
        <v>184430</v>
      </c>
      <c r="E2437">
        <v>635</v>
      </c>
      <c r="F2437" t="s">
        <v>5</v>
      </c>
      <c r="G2437" t="s">
        <v>5</v>
      </c>
      <c r="H2437" t="s">
        <v>3</v>
      </c>
      <c r="I2437" s="1">
        <v>38626</v>
      </c>
      <c r="J2437" s="1"/>
      <c r="K2437" s="1" t="b">
        <f t="shared" si="38"/>
        <v>0</v>
      </c>
      <c r="N2437" s="10"/>
      <c r="O2437" s="10"/>
    </row>
    <row r="2438" spans="1:15" x14ac:dyDescent="0.25">
      <c r="A2438" t="s">
        <v>2346</v>
      </c>
      <c r="B2438" t="s">
        <v>44</v>
      </c>
      <c r="C2438">
        <v>2436</v>
      </c>
      <c r="D2438">
        <v>142393</v>
      </c>
      <c r="E2438">
        <v>16</v>
      </c>
      <c r="F2438">
        <v>184285</v>
      </c>
      <c r="G2438" t="s">
        <v>5</v>
      </c>
      <c r="H2438" t="s">
        <v>3</v>
      </c>
      <c r="I2438" s="1">
        <v>36951</v>
      </c>
      <c r="J2438" s="1"/>
      <c r="K2438" s="1" t="b">
        <f t="shared" si="38"/>
        <v>0</v>
      </c>
      <c r="N2438" s="10"/>
      <c r="O2438" s="10"/>
    </row>
    <row r="2439" spans="1:15" x14ac:dyDescent="0.25">
      <c r="A2439" t="s">
        <v>2347</v>
      </c>
      <c r="B2439" t="s">
        <v>120</v>
      </c>
      <c r="C2439">
        <v>2437</v>
      </c>
      <c r="D2439">
        <v>184274</v>
      </c>
      <c r="E2439">
        <v>236</v>
      </c>
      <c r="F2439" t="s">
        <v>5</v>
      </c>
      <c r="G2439" t="s">
        <v>5</v>
      </c>
      <c r="H2439" t="s">
        <v>7</v>
      </c>
      <c r="I2439" s="1">
        <v>38899</v>
      </c>
      <c r="J2439" s="1"/>
      <c r="K2439" s="1" t="b">
        <f t="shared" si="38"/>
        <v>0</v>
      </c>
      <c r="N2439" s="10"/>
      <c r="O2439" s="10"/>
    </row>
    <row r="2440" spans="1:15" x14ac:dyDescent="0.25">
      <c r="A2440" t="s">
        <v>2348</v>
      </c>
      <c r="B2440" t="s">
        <v>250</v>
      </c>
      <c r="C2440">
        <v>2438</v>
      </c>
      <c r="D2440">
        <v>184248</v>
      </c>
      <c r="E2440">
        <v>2465</v>
      </c>
      <c r="F2440" t="s">
        <v>5</v>
      </c>
      <c r="G2440" t="s">
        <v>5</v>
      </c>
      <c r="H2440" t="s">
        <v>7</v>
      </c>
      <c r="I2440" s="1">
        <v>38899</v>
      </c>
      <c r="J2440" s="1"/>
      <c r="K2440" s="1" t="b">
        <f t="shared" si="38"/>
        <v>0</v>
      </c>
      <c r="N2440" s="10"/>
      <c r="O2440" s="10"/>
    </row>
    <row r="2441" spans="1:15" x14ac:dyDescent="0.25">
      <c r="A2441" t="s">
        <v>4698</v>
      </c>
      <c r="B2441" t="s">
        <v>142</v>
      </c>
      <c r="C2441">
        <v>2439</v>
      </c>
      <c r="D2441">
        <v>183931</v>
      </c>
      <c r="E2441" t="s">
        <v>5</v>
      </c>
      <c r="F2441" t="s">
        <v>5</v>
      </c>
      <c r="G2441" t="s">
        <v>5</v>
      </c>
      <c r="H2441" t="s">
        <v>9</v>
      </c>
      <c r="I2441" s="1">
        <v>35971</v>
      </c>
      <c r="J2441" s="1"/>
      <c r="K2441" s="1" t="b">
        <f t="shared" si="38"/>
        <v>0</v>
      </c>
      <c r="N2441" s="10"/>
      <c r="O2441" s="10"/>
    </row>
    <row r="2442" spans="1:15" x14ac:dyDescent="0.25">
      <c r="A2442" t="s">
        <v>2349</v>
      </c>
      <c r="B2442" t="s">
        <v>56</v>
      </c>
      <c r="C2442">
        <v>2440</v>
      </c>
      <c r="D2442">
        <v>183839</v>
      </c>
      <c r="E2442" t="s">
        <v>5</v>
      </c>
      <c r="F2442" t="s">
        <v>5</v>
      </c>
      <c r="G2442" t="s">
        <v>5</v>
      </c>
      <c r="H2442" t="s">
        <v>7</v>
      </c>
      <c r="I2442" s="1">
        <v>38899</v>
      </c>
      <c r="J2442" s="1"/>
      <c r="K2442" s="1" t="b">
        <f t="shared" si="38"/>
        <v>0</v>
      </c>
      <c r="N2442" s="10"/>
      <c r="O2442" s="10"/>
    </row>
    <row r="2443" spans="1:15" x14ac:dyDescent="0.25">
      <c r="A2443" t="s">
        <v>4690</v>
      </c>
      <c r="B2443" t="s">
        <v>87</v>
      </c>
      <c r="C2443">
        <v>2441</v>
      </c>
      <c r="D2443">
        <v>183836</v>
      </c>
      <c r="E2443">
        <v>167</v>
      </c>
      <c r="F2443" t="s">
        <v>5</v>
      </c>
      <c r="G2443" t="s">
        <v>5</v>
      </c>
      <c r="H2443" t="s">
        <v>7</v>
      </c>
      <c r="I2443" s="1">
        <v>36342</v>
      </c>
      <c r="J2443" s="1"/>
      <c r="K2443" s="1" t="b">
        <f t="shared" si="38"/>
        <v>0</v>
      </c>
      <c r="N2443" s="10"/>
      <c r="O2443" s="10"/>
    </row>
    <row r="2444" spans="1:15" x14ac:dyDescent="0.25">
      <c r="A2444" t="s">
        <v>2350</v>
      </c>
      <c r="B2444" t="s">
        <v>478</v>
      </c>
      <c r="C2444">
        <v>2442</v>
      </c>
      <c r="D2444">
        <v>183800</v>
      </c>
      <c r="E2444" t="s">
        <v>5</v>
      </c>
      <c r="F2444" t="s">
        <v>5</v>
      </c>
      <c r="G2444" t="s">
        <v>5</v>
      </c>
      <c r="H2444" t="s">
        <v>6</v>
      </c>
      <c r="I2444" s="1">
        <v>37803</v>
      </c>
      <c r="J2444" s="1"/>
      <c r="K2444" s="1" t="b">
        <f t="shared" si="38"/>
        <v>0</v>
      </c>
      <c r="N2444" s="10"/>
      <c r="O2444" s="10"/>
    </row>
    <row r="2445" spans="1:15" x14ac:dyDescent="0.25">
      <c r="A2445" t="s">
        <v>2351</v>
      </c>
      <c r="B2445" t="s">
        <v>36</v>
      </c>
      <c r="C2445">
        <v>2443</v>
      </c>
      <c r="D2445">
        <v>183796</v>
      </c>
      <c r="E2445">
        <v>20</v>
      </c>
      <c r="F2445" t="s">
        <v>5</v>
      </c>
      <c r="G2445" t="s">
        <v>5</v>
      </c>
      <c r="H2445" t="s">
        <v>3</v>
      </c>
      <c r="I2445" s="1">
        <v>38626</v>
      </c>
      <c r="J2445" s="1"/>
      <c r="K2445" s="1" t="b">
        <f t="shared" si="38"/>
        <v>0</v>
      </c>
      <c r="N2445" s="10"/>
      <c r="O2445" s="10"/>
    </row>
    <row r="2446" spans="1:15" x14ac:dyDescent="0.25">
      <c r="A2446" t="s">
        <v>2352</v>
      </c>
      <c r="B2446" t="s">
        <v>177</v>
      </c>
      <c r="C2446">
        <v>2444</v>
      </c>
      <c r="D2446">
        <v>183731</v>
      </c>
      <c r="E2446" t="s">
        <v>5</v>
      </c>
      <c r="F2446" t="s">
        <v>5</v>
      </c>
      <c r="G2446" t="s">
        <v>5</v>
      </c>
      <c r="H2446" t="s">
        <v>6</v>
      </c>
      <c r="I2446" s="1">
        <v>37803</v>
      </c>
      <c r="J2446" s="1"/>
      <c r="K2446" s="1" t="b">
        <f t="shared" si="38"/>
        <v>0</v>
      </c>
      <c r="N2446" s="10"/>
      <c r="O2446" s="10"/>
    </row>
    <row r="2447" spans="1:15" x14ac:dyDescent="0.25">
      <c r="A2447" t="s">
        <v>2353</v>
      </c>
      <c r="B2447" t="s">
        <v>383</v>
      </c>
      <c r="C2447">
        <v>2445</v>
      </c>
      <c r="D2447">
        <v>183716</v>
      </c>
      <c r="E2447" t="s">
        <v>5</v>
      </c>
      <c r="F2447" t="s">
        <v>5</v>
      </c>
      <c r="G2447" t="s">
        <v>5</v>
      </c>
      <c r="H2447" t="s">
        <v>6</v>
      </c>
      <c r="I2447" s="1">
        <v>38718</v>
      </c>
      <c r="J2447" s="1"/>
      <c r="K2447" s="1" t="b">
        <f t="shared" si="38"/>
        <v>0</v>
      </c>
      <c r="N2447" s="10"/>
      <c r="O2447" s="10"/>
    </row>
    <row r="2448" spans="1:15" x14ac:dyDescent="0.25">
      <c r="A2448" t="s">
        <v>4901</v>
      </c>
      <c r="B2448" t="s">
        <v>39</v>
      </c>
      <c r="C2448">
        <v>2446</v>
      </c>
      <c r="D2448">
        <v>183628</v>
      </c>
      <c r="E2448">
        <v>70</v>
      </c>
      <c r="F2448" t="s">
        <v>5</v>
      </c>
      <c r="G2448" t="s">
        <v>5</v>
      </c>
      <c r="H2448" t="s">
        <v>7</v>
      </c>
      <c r="I2448" s="1">
        <v>38534</v>
      </c>
      <c r="J2448" s="1"/>
      <c r="K2448" s="1" t="b">
        <f t="shared" si="38"/>
        <v>0</v>
      </c>
      <c r="N2448" s="10"/>
      <c r="O2448" s="10"/>
    </row>
    <row r="2449" spans="1:15" x14ac:dyDescent="0.25">
      <c r="A2449" t="s">
        <v>2354</v>
      </c>
      <c r="B2449" t="s">
        <v>56</v>
      </c>
      <c r="C2449">
        <v>2447</v>
      </c>
      <c r="D2449">
        <v>182051</v>
      </c>
      <c r="E2449" t="s">
        <v>5</v>
      </c>
      <c r="F2449">
        <v>183591</v>
      </c>
      <c r="G2449" t="s">
        <v>5</v>
      </c>
      <c r="H2449" t="s">
        <v>7</v>
      </c>
      <c r="I2449" s="1">
        <v>38899</v>
      </c>
      <c r="J2449" s="1"/>
      <c r="K2449" s="1" t="b">
        <f t="shared" si="38"/>
        <v>0</v>
      </c>
      <c r="N2449" s="10"/>
      <c r="O2449" s="10"/>
    </row>
    <row r="2450" spans="1:15" x14ac:dyDescent="0.25">
      <c r="A2450" t="s">
        <v>4732</v>
      </c>
      <c r="B2450" t="s">
        <v>58</v>
      </c>
      <c r="C2450">
        <v>2448</v>
      </c>
      <c r="D2450">
        <v>167296</v>
      </c>
      <c r="E2450" t="s">
        <v>5</v>
      </c>
      <c r="F2450">
        <v>183579</v>
      </c>
      <c r="G2450" t="s">
        <v>5</v>
      </c>
      <c r="H2450" t="s">
        <v>3</v>
      </c>
      <c r="I2450" s="1">
        <v>33526</v>
      </c>
      <c r="J2450" s="1"/>
      <c r="K2450" s="1" t="b">
        <f t="shared" si="38"/>
        <v>0</v>
      </c>
      <c r="N2450" s="10"/>
      <c r="O2450" s="10"/>
    </row>
    <row r="2451" spans="1:15" x14ac:dyDescent="0.25">
      <c r="A2451" t="s">
        <v>2355</v>
      </c>
      <c r="B2451" t="s">
        <v>44</v>
      </c>
      <c r="C2451">
        <v>2449</v>
      </c>
      <c r="D2451">
        <v>183370</v>
      </c>
      <c r="E2451">
        <v>27</v>
      </c>
      <c r="F2451" t="s">
        <v>5</v>
      </c>
      <c r="G2451" t="s">
        <v>5</v>
      </c>
      <c r="H2451" t="s">
        <v>3</v>
      </c>
      <c r="I2451" s="1">
        <v>36951</v>
      </c>
      <c r="J2451" s="1"/>
      <c r="K2451" s="1" t="b">
        <f t="shared" si="38"/>
        <v>0</v>
      </c>
      <c r="N2451" s="10"/>
      <c r="O2451" s="10"/>
    </row>
    <row r="2452" spans="1:15" x14ac:dyDescent="0.25">
      <c r="A2452" t="s">
        <v>2356</v>
      </c>
      <c r="B2452" t="s">
        <v>108</v>
      </c>
      <c r="C2452">
        <v>2450</v>
      </c>
      <c r="D2452">
        <v>183308</v>
      </c>
      <c r="E2452">
        <v>615</v>
      </c>
      <c r="F2452" t="s">
        <v>5</v>
      </c>
      <c r="G2452" t="s">
        <v>5</v>
      </c>
      <c r="H2452" t="s">
        <v>7</v>
      </c>
      <c r="I2452" s="1">
        <v>38718</v>
      </c>
      <c r="J2452" s="1"/>
      <c r="K2452" s="1" t="b">
        <f t="shared" si="38"/>
        <v>0</v>
      </c>
      <c r="N2452" s="10"/>
      <c r="O2452" s="10"/>
    </row>
    <row r="2453" spans="1:15" x14ac:dyDescent="0.25">
      <c r="A2453" t="s">
        <v>2357</v>
      </c>
      <c r="B2453" t="s">
        <v>44</v>
      </c>
      <c r="C2453">
        <v>2451</v>
      </c>
      <c r="D2453">
        <v>183232</v>
      </c>
      <c r="E2453">
        <v>55</v>
      </c>
      <c r="F2453" t="s">
        <v>5</v>
      </c>
      <c r="G2453" t="s">
        <v>5</v>
      </c>
      <c r="H2453" t="s">
        <v>3</v>
      </c>
      <c r="I2453" s="1">
        <v>36951</v>
      </c>
      <c r="J2453" s="1"/>
      <c r="K2453" s="1" t="b">
        <f t="shared" si="38"/>
        <v>0</v>
      </c>
      <c r="N2453" s="10"/>
      <c r="O2453" s="10"/>
    </row>
    <row r="2454" spans="1:15" x14ac:dyDescent="0.25">
      <c r="A2454" t="s">
        <v>2358</v>
      </c>
      <c r="B2454" t="s">
        <v>99</v>
      </c>
      <c r="C2454">
        <v>2452</v>
      </c>
      <c r="D2454">
        <v>183183</v>
      </c>
      <c r="E2454" t="s">
        <v>5</v>
      </c>
      <c r="F2454" t="s">
        <v>5</v>
      </c>
      <c r="G2454" t="s">
        <v>5</v>
      </c>
      <c r="H2454" t="s">
        <v>3</v>
      </c>
      <c r="I2454" s="1">
        <v>32067</v>
      </c>
      <c r="J2454" s="1"/>
      <c r="K2454" s="1" t="b">
        <f t="shared" si="38"/>
        <v>0</v>
      </c>
      <c r="N2454" s="10"/>
      <c r="O2454" s="10"/>
    </row>
    <row r="2455" spans="1:15" x14ac:dyDescent="0.25">
      <c r="A2455" t="s">
        <v>2359</v>
      </c>
      <c r="B2455" t="s">
        <v>87</v>
      </c>
      <c r="C2455">
        <v>2453</v>
      </c>
      <c r="D2455">
        <v>183134</v>
      </c>
      <c r="E2455">
        <v>98</v>
      </c>
      <c r="F2455" t="s">
        <v>5</v>
      </c>
      <c r="G2455" t="s">
        <v>5</v>
      </c>
      <c r="H2455" t="s">
        <v>7</v>
      </c>
      <c r="I2455" s="1">
        <v>36342</v>
      </c>
      <c r="J2455" s="1"/>
      <c r="K2455" s="1" t="b">
        <f t="shared" si="38"/>
        <v>0</v>
      </c>
      <c r="N2455" s="10"/>
      <c r="O2455" s="10"/>
    </row>
    <row r="2456" spans="1:15" x14ac:dyDescent="0.25">
      <c r="A2456" t="s">
        <v>2360</v>
      </c>
      <c r="B2456" t="s">
        <v>183</v>
      </c>
      <c r="C2456">
        <v>2454</v>
      </c>
      <c r="D2456">
        <v>183037</v>
      </c>
      <c r="E2456" t="s">
        <v>5</v>
      </c>
      <c r="F2456" t="s">
        <v>5</v>
      </c>
      <c r="G2456" t="s">
        <v>5</v>
      </c>
      <c r="H2456" t="s">
        <v>6</v>
      </c>
      <c r="I2456" s="1">
        <v>37073</v>
      </c>
      <c r="J2456" s="1"/>
      <c r="K2456" s="1" t="b">
        <f t="shared" si="38"/>
        <v>0</v>
      </c>
      <c r="N2456" s="10"/>
      <c r="O2456" s="10"/>
    </row>
    <row r="2457" spans="1:15" x14ac:dyDescent="0.25">
      <c r="A2457" t="s">
        <v>4902</v>
      </c>
      <c r="B2457" t="s">
        <v>39</v>
      </c>
      <c r="C2457">
        <v>2455</v>
      </c>
      <c r="D2457">
        <v>183021</v>
      </c>
      <c r="E2457">
        <v>243</v>
      </c>
      <c r="F2457" t="s">
        <v>5</v>
      </c>
      <c r="G2457" t="s">
        <v>5</v>
      </c>
      <c r="H2457" t="s">
        <v>7</v>
      </c>
      <c r="I2457" s="1">
        <v>38534</v>
      </c>
      <c r="J2457" s="1"/>
      <c r="K2457" s="1" t="b">
        <f t="shared" si="38"/>
        <v>0</v>
      </c>
      <c r="N2457" s="10"/>
      <c r="O2457" s="10"/>
    </row>
    <row r="2458" spans="1:15" x14ac:dyDescent="0.25">
      <c r="A2458" t="s">
        <v>2361</v>
      </c>
      <c r="B2458" t="s">
        <v>72</v>
      </c>
      <c r="C2458">
        <v>2456</v>
      </c>
      <c r="D2458" t="s">
        <v>5</v>
      </c>
      <c r="E2458" t="s">
        <v>5</v>
      </c>
      <c r="F2458">
        <v>182974</v>
      </c>
      <c r="G2458" t="s">
        <v>5</v>
      </c>
      <c r="H2458" t="s">
        <v>6</v>
      </c>
      <c r="I2458" s="1">
        <v>37010</v>
      </c>
      <c r="J2458" s="1"/>
      <c r="K2458" s="1" t="b">
        <f t="shared" si="38"/>
        <v>0</v>
      </c>
      <c r="N2458" s="10"/>
      <c r="O2458" s="10"/>
    </row>
    <row r="2459" spans="1:15" x14ac:dyDescent="0.25">
      <c r="A2459" t="s">
        <v>2362</v>
      </c>
      <c r="B2459" t="s">
        <v>44</v>
      </c>
      <c r="C2459">
        <v>2457</v>
      </c>
      <c r="D2459">
        <v>182930</v>
      </c>
      <c r="E2459">
        <v>16</v>
      </c>
      <c r="F2459" t="s">
        <v>5</v>
      </c>
      <c r="G2459" t="s">
        <v>5</v>
      </c>
      <c r="H2459" t="s">
        <v>3</v>
      </c>
      <c r="I2459" s="1">
        <v>36951</v>
      </c>
      <c r="J2459" s="1"/>
      <c r="K2459" s="1" t="b">
        <f t="shared" si="38"/>
        <v>0</v>
      </c>
      <c r="N2459" s="10"/>
      <c r="O2459" s="10"/>
    </row>
    <row r="2460" spans="1:15" x14ac:dyDescent="0.25">
      <c r="A2460" t="s">
        <v>2363</v>
      </c>
      <c r="B2460" t="s">
        <v>108</v>
      </c>
      <c r="C2460">
        <v>2458</v>
      </c>
      <c r="D2460">
        <v>182926</v>
      </c>
      <c r="E2460">
        <v>348</v>
      </c>
      <c r="F2460" t="s">
        <v>5</v>
      </c>
      <c r="G2460" t="s">
        <v>5</v>
      </c>
      <c r="H2460" t="s">
        <v>7</v>
      </c>
      <c r="I2460" s="1">
        <v>38718</v>
      </c>
      <c r="J2460" s="1"/>
      <c r="K2460" s="1" t="b">
        <f t="shared" si="38"/>
        <v>0</v>
      </c>
      <c r="N2460" s="10"/>
      <c r="O2460" s="10"/>
    </row>
    <row r="2461" spans="1:15" x14ac:dyDescent="0.25">
      <c r="A2461" t="s">
        <v>4733</v>
      </c>
      <c r="B2461" t="s">
        <v>108</v>
      </c>
      <c r="C2461">
        <v>2459</v>
      </c>
      <c r="D2461">
        <v>182471</v>
      </c>
      <c r="E2461" t="s">
        <v>5</v>
      </c>
      <c r="F2461" t="s">
        <v>5</v>
      </c>
      <c r="G2461" t="s">
        <v>5</v>
      </c>
      <c r="H2461" t="s">
        <v>7</v>
      </c>
      <c r="I2461" s="1">
        <v>38718</v>
      </c>
      <c r="J2461" s="1"/>
      <c r="K2461" s="1" t="b">
        <f t="shared" si="38"/>
        <v>0</v>
      </c>
      <c r="N2461" s="10"/>
      <c r="O2461" s="10"/>
    </row>
    <row r="2462" spans="1:15" x14ac:dyDescent="0.25">
      <c r="A2462" t="s">
        <v>2364</v>
      </c>
      <c r="B2462" t="s">
        <v>78</v>
      </c>
      <c r="C2462">
        <v>2460</v>
      </c>
      <c r="D2462">
        <v>182465</v>
      </c>
      <c r="E2462" t="s">
        <v>5</v>
      </c>
      <c r="F2462" t="s">
        <v>5</v>
      </c>
      <c r="G2462" t="s">
        <v>5</v>
      </c>
      <c r="H2462" t="s">
        <v>7</v>
      </c>
      <c r="I2462" s="1">
        <v>37803</v>
      </c>
      <c r="J2462" s="1"/>
      <c r="K2462" s="1" t="b">
        <f t="shared" si="38"/>
        <v>0</v>
      </c>
      <c r="N2462" s="10"/>
      <c r="O2462" s="10"/>
    </row>
    <row r="2463" spans="1:15" x14ac:dyDescent="0.25">
      <c r="A2463" t="s">
        <v>2365</v>
      </c>
      <c r="B2463" t="s">
        <v>41</v>
      </c>
      <c r="C2463">
        <v>2461</v>
      </c>
      <c r="D2463">
        <v>182098</v>
      </c>
      <c r="E2463">
        <v>1518</v>
      </c>
      <c r="F2463" t="s">
        <v>5</v>
      </c>
      <c r="G2463" t="s">
        <v>5</v>
      </c>
      <c r="H2463" t="s">
        <v>3</v>
      </c>
      <c r="I2463" s="1">
        <v>36831</v>
      </c>
      <c r="J2463" s="1"/>
      <c r="K2463" s="1" t="b">
        <f t="shared" si="38"/>
        <v>0</v>
      </c>
      <c r="N2463" s="10"/>
      <c r="O2463" s="10"/>
    </row>
    <row r="2464" spans="1:15" x14ac:dyDescent="0.25">
      <c r="A2464" t="s">
        <v>2366</v>
      </c>
      <c r="B2464" t="s">
        <v>130</v>
      </c>
      <c r="C2464">
        <v>2462</v>
      </c>
      <c r="D2464">
        <v>181933</v>
      </c>
      <c r="E2464" t="s">
        <v>5</v>
      </c>
      <c r="F2464" t="s">
        <v>5</v>
      </c>
      <c r="G2464" t="s">
        <v>5</v>
      </c>
      <c r="H2464" t="s">
        <v>9</v>
      </c>
      <c r="I2464" s="1">
        <v>36968</v>
      </c>
      <c r="J2464" s="1"/>
      <c r="K2464" s="1" t="b">
        <f t="shared" si="38"/>
        <v>0</v>
      </c>
      <c r="N2464" s="10"/>
      <c r="O2464" s="10"/>
    </row>
    <row r="2465" spans="1:15" x14ac:dyDescent="0.25">
      <c r="A2465" t="s">
        <v>2367</v>
      </c>
      <c r="B2465" t="s">
        <v>87</v>
      </c>
      <c r="C2465">
        <v>2463</v>
      </c>
      <c r="D2465">
        <v>181804</v>
      </c>
      <c r="E2465">
        <v>226</v>
      </c>
      <c r="F2465" t="s">
        <v>5</v>
      </c>
      <c r="G2465" t="s">
        <v>5</v>
      </c>
      <c r="H2465" t="s">
        <v>7</v>
      </c>
      <c r="I2465" s="1">
        <v>36342</v>
      </c>
      <c r="J2465" s="1"/>
      <c r="K2465" s="1" t="b">
        <f t="shared" si="38"/>
        <v>0</v>
      </c>
      <c r="N2465" s="10"/>
      <c r="O2465" s="10"/>
    </row>
    <row r="2466" spans="1:15" x14ac:dyDescent="0.25">
      <c r="A2466" t="s">
        <v>2368</v>
      </c>
      <c r="B2466" t="s">
        <v>175</v>
      </c>
      <c r="C2466">
        <v>2464</v>
      </c>
      <c r="D2466">
        <v>181789</v>
      </c>
      <c r="E2466">
        <v>36</v>
      </c>
      <c r="F2466" t="s">
        <v>5</v>
      </c>
      <c r="G2466" t="s">
        <v>5</v>
      </c>
      <c r="H2466" t="s">
        <v>7</v>
      </c>
      <c r="I2466" s="1">
        <v>38899</v>
      </c>
      <c r="J2466" s="1"/>
      <c r="K2466" s="1" t="b">
        <f t="shared" si="38"/>
        <v>0</v>
      </c>
      <c r="N2466" s="10"/>
      <c r="O2466" s="10"/>
    </row>
    <row r="2467" spans="1:15" x14ac:dyDescent="0.25">
      <c r="A2467" t="s">
        <v>2369</v>
      </c>
      <c r="B2467" t="s">
        <v>74</v>
      </c>
      <c r="C2467">
        <v>2465</v>
      </c>
      <c r="D2467" t="s">
        <v>5</v>
      </c>
      <c r="E2467" t="s">
        <v>5</v>
      </c>
      <c r="F2467">
        <v>181685</v>
      </c>
      <c r="G2467">
        <v>4475</v>
      </c>
      <c r="H2467" t="s">
        <v>7</v>
      </c>
      <c r="I2467" s="1">
        <v>38899</v>
      </c>
      <c r="J2467" s="1"/>
      <c r="K2467" s="1" t="b">
        <f t="shared" si="38"/>
        <v>0</v>
      </c>
      <c r="N2467" s="10"/>
      <c r="O2467" s="10"/>
    </row>
    <row r="2468" spans="1:15" x14ac:dyDescent="0.25">
      <c r="A2468" t="s">
        <v>2370</v>
      </c>
      <c r="B2468" t="s">
        <v>46</v>
      </c>
      <c r="C2468">
        <v>2466</v>
      </c>
      <c r="D2468">
        <v>181598</v>
      </c>
      <c r="E2468">
        <v>2668</v>
      </c>
      <c r="F2468" t="s">
        <v>5</v>
      </c>
      <c r="G2468" t="s">
        <v>5</v>
      </c>
      <c r="H2468" t="s">
        <v>6</v>
      </c>
      <c r="I2468" s="1">
        <v>38534</v>
      </c>
      <c r="J2468" s="1"/>
      <c r="K2468" s="1" t="b">
        <f t="shared" si="38"/>
        <v>0</v>
      </c>
      <c r="N2468" s="10"/>
      <c r="O2468" s="10"/>
    </row>
    <row r="2469" spans="1:15" x14ac:dyDescent="0.25">
      <c r="A2469" t="s">
        <v>2371</v>
      </c>
      <c r="B2469" t="s">
        <v>36</v>
      </c>
      <c r="C2469">
        <v>2467</v>
      </c>
      <c r="D2469">
        <v>181516</v>
      </c>
      <c r="E2469">
        <v>222</v>
      </c>
      <c r="F2469" t="s">
        <v>5</v>
      </c>
      <c r="G2469" t="s">
        <v>5</v>
      </c>
      <c r="H2469" t="s">
        <v>3</v>
      </c>
      <c r="I2469" s="1">
        <v>38626</v>
      </c>
      <c r="J2469" s="1"/>
      <c r="K2469" s="1" t="b">
        <f t="shared" si="38"/>
        <v>0</v>
      </c>
      <c r="N2469" s="10"/>
      <c r="O2469" s="10"/>
    </row>
    <row r="2470" spans="1:15" x14ac:dyDescent="0.25">
      <c r="A2470" t="s">
        <v>2372</v>
      </c>
      <c r="B2470" t="s">
        <v>56</v>
      </c>
      <c r="C2470">
        <v>2468</v>
      </c>
      <c r="D2470">
        <v>180617</v>
      </c>
      <c r="E2470" t="s">
        <v>5</v>
      </c>
      <c r="F2470">
        <v>181473</v>
      </c>
      <c r="G2470" t="s">
        <v>5</v>
      </c>
      <c r="H2470" t="s">
        <v>7</v>
      </c>
      <c r="I2470" s="1">
        <v>38899</v>
      </c>
      <c r="J2470" s="1"/>
      <c r="K2470" s="1" t="b">
        <f t="shared" si="38"/>
        <v>0</v>
      </c>
      <c r="N2470" s="10"/>
      <c r="O2470" s="10"/>
    </row>
    <row r="2471" spans="1:15" x14ac:dyDescent="0.25">
      <c r="A2471" t="s">
        <v>2373</v>
      </c>
      <c r="B2471" t="s">
        <v>101</v>
      </c>
      <c r="C2471">
        <v>2469</v>
      </c>
      <c r="D2471" t="s">
        <v>5</v>
      </c>
      <c r="E2471" t="s">
        <v>5</v>
      </c>
      <c r="F2471">
        <v>181394</v>
      </c>
      <c r="G2471">
        <v>805</v>
      </c>
      <c r="H2471" t="s">
        <v>7</v>
      </c>
      <c r="I2471" s="1">
        <v>38899</v>
      </c>
      <c r="J2471" s="1"/>
      <c r="K2471" s="1" t="b">
        <f t="shared" si="38"/>
        <v>0</v>
      </c>
      <c r="N2471" s="10"/>
      <c r="O2471" s="10"/>
    </row>
    <row r="2472" spans="1:15" x14ac:dyDescent="0.25">
      <c r="A2472" t="s">
        <v>2374</v>
      </c>
      <c r="B2472" t="s">
        <v>83</v>
      </c>
      <c r="C2472">
        <v>2470</v>
      </c>
      <c r="D2472" t="s">
        <v>5</v>
      </c>
      <c r="E2472" t="s">
        <v>5</v>
      </c>
      <c r="F2472">
        <v>181275</v>
      </c>
      <c r="G2472">
        <v>80</v>
      </c>
      <c r="H2472" t="s">
        <v>6</v>
      </c>
      <c r="I2472" s="1">
        <v>38899</v>
      </c>
      <c r="J2472" s="1"/>
      <c r="K2472" s="1" t="b">
        <f t="shared" si="38"/>
        <v>0</v>
      </c>
      <c r="N2472" s="10"/>
      <c r="O2472" s="10"/>
    </row>
    <row r="2473" spans="1:15" x14ac:dyDescent="0.25">
      <c r="A2473" t="s">
        <v>2375</v>
      </c>
      <c r="B2473" t="s">
        <v>1254</v>
      </c>
      <c r="C2473">
        <v>2471</v>
      </c>
      <c r="D2473">
        <v>181267</v>
      </c>
      <c r="E2473">
        <v>301</v>
      </c>
      <c r="F2473" t="s">
        <v>5</v>
      </c>
      <c r="G2473" t="s">
        <v>5</v>
      </c>
      <c r="H2473" t="s">
        <v>7</v>
      </c>
      <c r="I2473" s="1">
        <v>38899</v>
      </c>
      <c r="J2473" s="1"/>
      <c r="K2473" s="1" t="b">
        <f t="shared" si="38"/>
        <v>0</v>
      </c>
      <c r="N2473" s="10"/>
      <c r="O2473" s="10"/>
    </row>
    <row r="2474" spans="1:15" x14ac:dyDescent="0.25">
      <c r="A2474" t="s">
        <v>2376</v>
      </c>
      <c r="B2474" t="s">
        <v>46</v>
      </c>
      <c r="C2474">
        <v>2472</v>
      </c>
      <c r="D2474">
        <v>181124</v>
      </c>
      <c r="E2474" t="s">
        <v>5</v>
      </c>
      <c r="F2474" t="s">
        <v>5</v>
      </c>
      <c r="G2474" t="s">
        <v>5</v>
      </c>
      <c r="H2474" t="s">
        <v>6</v>
      </c>
      <c r="I2474" s="1">
        <v>38534</v>
      </c>
      <c r="J2474" s="1"/>
      <c r="K2474" s="1" t="b">
        <f t="shared" si="38"/>
        <v>0</v>
      </c>
      <c r="N2474" s="10"/>
      <c r="O2474" s="10"/>
    </row>
    <row r="2475" spans="1:15" x14ac:dyDescent="0.25">
      <c r="A2475" t="s">
        <v>2377</v>
      </c>
      <c r="B2475" t="s">
        <v>54</v>
      </c>
      <c r="C2475">
        <v>2473</v>
      </c>
      <c r="D2475">
        <v>181112</v>
      </c>
      <c r="E2475" t="s">
        <v>5</v>
      </c>
      <c r="F2475" t="s">
        <v>5</v>
      </c>
      <c r="G2475" t="s">
        <v>5</v>
      </c>
      <c r="H2475" t="s">
        <v>9</v>
      </c>
      <c r="I2475" s="1">
        <v>36831</v>
      </c>
      <c r="J2475" s="1"/>
      <c r="K2475" s="1" t="b">
        <f t="shared" si="38"/>
        <v>0</v>
      </c>
      <c r="N2475" s="10"/>
      <c r="O2475" s="10"/>
    </row>
    <row r="2476" spans="1:15" x14ac:dyDescent="0.25">
      <c r="A2476" t="s">
        <v>2378</v>
      </c>
      <c r="B2476" t="s">
        <v>78</v>
      </c>
      <c r="C2476">
        <v>2474</v>
      </c>
      <c r="D2476">
        <v>181110</v>
      </c>
      <c r="E2476" t="s">
        <v>5</v>
      </c>
      <c r="F2476" t="s">
        <v>5</v>
      </c>
      <c r="G2476" t="s">
        <v>5</v>
      </c>
      <c r="H2476" t="s">
        <v>7</v>
      </c>
      <c r="I2476" s="1">
        <v>37803</v>
      </c>
      <c r="J2476" s="1"/>
      <c r="K2476" s="1" t="b">
        <f t="shared" si="38"/>
        <v>0</v>
      </c>
      <c r="N2476" s="10"/>
      <c r="O2476" s="10"/>
    </row>
    <row r="2477" spans="1:15" x14ac:dyDescent="0.25">
      <c r="A2477" t="s">
        <v>2379</v>
      </c>
      <c r="B2477" t="s">
        <v>54</v>
      </c>
      <c r="C2477">
        <v>2475</v>
      </c>
      <c r="D2477">
        <v>180952</v>
      </c>
      <c r="E2477" t="s">
        <v>5</v>
      </c>
      <c r="F2477" t="s">
        <v>5</v>
      </c>
      <c r="G2477" t="s">
        <v>5</v>
      </c>
      <c r="H2477" t="s">
        <v>9</v>
      </c>
      <c r="I2477" s="1">
        <v>36831</v>
      </c>
      <c r="J2477" s="1"/>
      <c r="K2477" s="1" t="b">
        <f t="shared" si="38"/>
        <v>0</v>
      </c>
      <c r="N2477" s="10"/>
      <c r="O2477" s="10"/>
    </row>
    <row r="2478" spans="1:15" x14ac:dyDescent="0.25">
      <c r="A2478" t="s">
        <v>2380</v>
      </c>
      <c r="B2478" t="s">
        <v>44</v>
      </c>
      <c r="C2478">
        <v>2476</v>
      </c>
      <c r="D2478">
        <v>180931</v>
      </c>
      <c r="E2478" t="s">
        <v>5</v>
      </c>
      <c r="F2478" t="s">
        <v>5</v>
      </c>
      <c r="G2478" t="s">
        <v>5</v>
      </c>
      <c r="H2478" t="s">
        <v>3</v>
      </c>
      <c r="I2478" s="1">
        <v>36951</v>
      </c>
      <c r="J2478" s="1"/>
      <c r="K2478" s="1" t="b">
        <f t="shared" si="38"/>
        <v>0</v>
      </c>
      <c r="N2478" s="10"/>
      <c r="O2478" s="10"/>
    </row>
    <row r="2479" spans="1:15" x14ac:dyDescent="0.25">
      <c r="A2479" t="s">
        <v>2381</v>
      </c>
      <c r="B2479" t="s">
        <v>56</v>
      </c>
      <c r="C2479">
        <v>2477</v>
      </c>
      <c r="D2479">
        <v>173275</v>
      </c>
      <c r="E2479" t="s">
        <v>5</v>
      </c>
      <c r="F2479">
        <v>180799</v>
      </c>
      <c r="G2479" t="s">
        <v>5</v>
      </c>
      <c r="H2479" t="s">
        <v>7</v>
      </c>
      <c r="I2479" s="1">
        <v>38899</v>
      </c>
      <c r="J2479" s="1"/>
      <c r="K2479" s="1" t="b">
        <f t="shared" si="38"/>
        <v>0</v>
      </c>
      <c r="N2479" s="10"/>
      <c r="O2479" s="10"/>
    </row>
    <row r="2480" spans="1:15" x14ac:dyDescent="0.25">
      <c r="A2480" t="s">
        <v>2382</v>
      </c>
      <c r="B2480" t="s">
        <v>41</v>
      </c>
      <c r="C2480">
        <v>2478</v>
      </c>
      <c r="D2480">
        <v>180763</v>
      </c>
      <c r="E2480" t="s">
        <v>5</v>
      </c>
      <c r="F2480" t="s">
        <v>5</v>
      </c>
      <c r="G2480" t="s">
        <v>5</v>
      </c>
      <c r="H2480" t="s">
        <v>3</v>
      </c>
      <c r="I2480" s="1">
        <v>36831</v>
      </c>
      <c r="J2480" s="1"/>
      <c r="K2480" s="1" t="b">
        <f t="shared" si="38"/>
        <v>0</v>
      </c>
      <c r="N2480" s="10"/>
      <c r="O2480" s="10"/>
    </row>
    <row r="2481" spans="1:15" x14ac:dyDescent="0.25">
      <c r="A2481" t="s">
        <v>2383</v>
      </c>
      <c r="B2481" t="s">
        <v>36</v>
      </c>
      <c r="C2481">
        <v>2479</v>
      </c>
      <c r="D2481">
        <v>180729</v>
      </c>
      <c r="E2481">
        <v>51</v>
      </c>
      <c r="F2481" t="s">
        <v>5</v>
      </c>
      <c r="G2481" t="s">
        <v>5</v>
      </c>
      <c r="H2481" t="s">
        <v>3</v>
      </c>
      <c r="I2481" s="1">
        <v>38626</v>
      </c>
      <c r="J2481" s="1"/>
      <c r="K2481" s="1" t="b">
        <f t="shared" si="38"/>
        <v>0</v>
      </c>
      <c r="N2481" s="10"/>
      <c r="O2481" s="10"/>
    </row>
    <row r="2482" spans="1:15" x14ac:dyDescent="0.25">
      <c r="A2482" t="s">
        <v>2384</v>
      </c>
      <c r="B2482" t="s">
        <v>56</v>
      </c>
      <c r="C2482">
        <v>2480</v>
      </c>
      <c r="D2482">
        <v>180535</v>
      </c>
      <c r="E2482" t="s">
        <v>5</v>
      </c>
      <c r="F2482" t="s">
        <v>5</v>
      </c>
      <c r="G2482" t="s">
        <v>5</v>
      </c>
      <c r="H2482" t="s">
        <v>7</v>
      </c>
      <c r="I2482" s="1">
        <v>38899</v>
      </c>
      <c r="J2482" s="1"/>
      <c r="K2482" s="1" t="b">
        <f t="shared" si="38"/>
        <v>0</v>
      </c>
      <c r="N2482" s="10"/>
      <c r="O2482" s="10"/>
    </row>
    <row r="2483" spans="1:15" x14ac:dyDescent="0.25">
      <c r="A2483" t="s">
        <v>4734</v>
      </c>
      <c r="B2483" t="s">
        <v>65</v>
      </c>
      <c r="C2483">
        <v>2481</v>
      </c>
      <c r="D2483">
        <v>180393</v>
      </c>
      <c r="E2483">
        <v>80</v>
      </c>
      <c r="F2483" t="s">
        <v>5</v>
      </c>
      <c r="G2483" t="s">
        <v>5</v>
      </c>
      <c r="H2483" t="s">
        <v>9</v>
      </c>
      <c r="I2483" s="1">
        <v>36227</v>
      </c>
      <c r="J2483" s="1"/>
      <c r="K2483" s="1" t="b">
        <f t="shared" si="38"/>
        <v>0</v>
      </c>
      <c r="N2483" s="10"/>
      <c r="O2483" s="10"/>
    </row>
    <row r="2484" spans="1:15" x14ac:dyDescent="0.25">
      <c r="A2484" t="s">
        <v>2385</v>
      </c>
      <c r="B2484" t="s">
        <v>120</v>
      </c>
      <c r="C2484">
        <v>2482</v>
      </c>
      <c r="D2484">
        <v>180274</v>
      </c>
      <c r="E2484">
        <v>183</v>
      </c>
      <c r="F2484" t="s">
        <v>5</v>
      </c>
      <c r="G2484" t="s">
        <v>5</v>
      </c>
      <c r="H2484" t="s">
        <v>7</v>
      </c>
      <c r="I2484" s="1">
        <v>38899</v>
      </c>
      <c r="J2484" s="1"/>
      <c r="K2484" s="1" t="b">
        <f t="shared" si="38"/>
        <v>0</v>
      </c>
      <c r="N2484" s="10"/>
      <c r="O2484" s="10"/>
    </row>
    <row r="2485" spans="1:15" x14ac:dyDescent="0.25">
      <c r="A2485" t="s">
        <v>2386</v>
      </c>
      <c r="B2485" t="s">
        <v>509</v>
      </c>
      <c r="C2485">
        <v>2483</v>
      </c>
      <c r="D2485" t="s">
        <v>5</v>
      </c>
      <c r="E2485" t="s">
        <v>5</v>
      </c>
      <c r="F2485">
        <v>180180</v>
      </c>
      <c r="G2485" t="s">
        <v>5</v>
      </c>
      <c r="H2485" t="s">
        <v>6</v>
      </c>
      <c r="I2485" s="1">
        <v>38534</v>
      </c>
      <c r="J2485" s="1"/>
      <c r="K2485" s="1" t="b">
        <f t="shared" si="38"/>
        <v>0</v>
      </c>
      <c r="N2485" s="10"/>
      <c r="O2485" s="10"/>
    </row>
    <row r="2486" spans="1:15" x14ac:dyDescent="0.25">
      <c r="A2486" t="s">
        <v>2387</v>
      </c>
      <c r="B2486" t="s">
        <v>72</v>
      </c>
      <c r="C2486">
        <v>2484</v>
      </c>
      <c r="D2486" t="s">
        <v>5</v>
      </c>
      <c r="E2486" t="s">
        <v>5</v>
      </c>
      <c r="F2486">
        <v>180177</v>
      </c>
      <c r="G2486" t="s">
        <v>5</v>
      </c>
      <c r="H2486" t="s">
        <v>6</v>
      </c>
      <c r="I2486" s="1">
        <v>37010</v>
      </c>
      <c r="J2486" s="1"/>
      <c r="K2486" s="1" t="b">
        <f t="shared" si="38"/>
        <v>0</v>
      </c>
      <c r="N2486" s="10"/>
      <c r="O2486" s="10"/>
    </row>
    <row r="2487" spans="1:15" x14ac:dyDescent="0.25">
      <c r="A2487" t="s">
        <v>4903</v>
      </c>
      <c r="B2487" t="s">
        <v>39</v>
      </c>
      <c r="C2487">
        <v>2485</v>
      </c>
      <c r="D2487">
        <v>180130</v>
      </c>
      <c r="E2487">
        <v>253</v>
      </c>
      <c r="F2487" t="s">
        <v>5</v>
      </c>
      <c r="G2487" t="s">
        <v>5</v>
      </c>
      <c r="H2487" t="s">
        <v>7</v>
      </c>
      <c r="I2487" s="1">
        <v>38534</v>
      </c>
      <c r="J2487" s="1"/>
      <c r="K2487" s="1" t="b">
        <f t="shared" si="38"/>
        <v>0</v>
      </c>
      <c r="N2487" s="10"/>
      <c r="O2487" s="10"/>
    </row>
    <row r="2488" spans="1:15" x14ac:dyDescent="0.25">
      <c r="A2488" t="s">
        <v>2388</v>
      </c>
      <c r="B2488" t="s">
        <v>58</v>
      </c>
      <c r="C2488">
        <v>2486</v>
      </c>
      <c r="D2488">
        <v>178748</v>
      </c>
      <c r="E2488" t="s">
        <v>5</v>
      </c>
      <c r="F2488">
        <v>180102</v>
      </c>
      <c r="G2488" t="s">
        <v>5</v>
      </c>
      <c r="H2488" t="s">
        <v>3</v>
      </c>
      <c r="I2488" s="1">
        <v>33526</v>
      </c>
      <c r="J2488" s="1"/>
      <c r="K2488" s="1" t="b">
        <f t="shared" si="38"/>
        <v>0</v>
      </c>
      <c r="N2488" s="10"/>
      <c r="O2488" s="10"/>
    </row>
    <row r="2489" spans="1:15" x14ac:dyDescent="0.25">
      <c r="A2489" t="s">
        <v>4904</v>
      </c>
      <c r="B2489" t="s">
        <v>39</v>
      </c>
      <c r="C2489">
        <v>2487</v>
      </c>
      <c r="D2489">
        <v>179899</v>
      </c>
      <c r="E2489">
        <v>177</v>
      </c>
      <c r="F2489" t="s">
        <v>5</v>
      </c>
      <c r="G2489" t="s">
        <v>5</v>
      </c>
      <c r="H2489" t="s">
        <v>7</v>
      </c>
      <c r="I2489" s="1">
        <v>38534</v>
      </c>
      <c r="J2489" s="1"/>
      <c r="K2489" s="1" t="b">
        <f t="shared" si="38"/>
        <v>0</v>
      </c>
      <c r="N2489" s="10"/>
      <c r="O2489" s="10"/>
    </row>
    <row r="2490" spans="1:15" x14ac:dyDescent="0.25">
      <c r="A2490" t="s">
        <v>2389</v>
      </c>
      <c r="B2490" t="s">
        <v>41</v>
      </c>
      <c r="C2490">
        <v>2488</v>
      </c>
      <c r="D2490">
        <v>179719</v>
      </c>
      <c r="E2490" t="s">
        <v>5</v>
      </c>
      <c r="F2490" t="s">
        <v>5</v>
      </c>
      <c r="G2490" t="s">
        <v>5</v>
      </c>
      <c r="H2490" t="s">
        <v>3</v>
      </c>
      <c r="I2490" s="1">
        <v>36831</v>
      </c>
      <c r="J2490" s="1"/>
      <c r="K2490" s="1" t="b">
        <f t="shared" si="38"/>
        <v>0</v>
      </c>
      <c r="N2490" s="10"/>
      <c r="O2490" s="10"/>
    </row>
    <row r="2491" spans="1:15" x14ac:dyDescent="0.25">
      <c r="A2491" t="s">
        <v>2390</v>
      </c>
      <c r="B2491" t="s">
        <v>46</v>
      </c>
      <c r="C2491">
        <v>2489</v>
      </c>
      <c r="D2491">
        <v>179685</v>
      </c>
      <c r="E2491" t="s">
        <v>5</v>
      </c>
      <c r="F2491" t="s">
        <v>5</v>
      </c>
      <c r="G2491" t="s">
        <v>5</v>
      </c>
      <c r="H2491" t="s">
        <v>6</v>
      </c>
      <c r="I2491" s="1">
        <v>38534</v>
      </c>
      <c r="J2491" s="1"/>
      <c r="K2491" s="1" t="b">
        <f t="shared" si="38"/>
        <v>0</v>
      </c>
      <c r="N2491" s="10"/>
      <c r="O2491" s="10"/>
    </row>
    <row r="2492" spans="1:15" x14ac:dyDescent="0.25">
      <c r="A2492" t="s">
        <v>2391</v>
      </c>
      <c r="B2492" t="s">
        <v>43</v>
      </c>
      <c r="C2492">
        <v>2490</v>
      </c>
      <c r="D2492">
        <v>179531</v>
      </c>
      <c r="E2492" t="s">
        <v>5</v>
      </c>
      <c r="F2492" t="s">
        <v>5</v>
      </c>
      <c r="G2492" t="s">
        <v>5</v>
      </c>
      <c r="H2492" t="s">
        <v>9</v>
      </c>
      <c r="I2492" s="1">
        <v>36800</v>
      </c>
      <c r="J2492" s="1"/>
      <c r="K2492" s="1" t="b">
        <f t="shared" si="38"/>
        <v>0</v>
      </c>
      <c r="N2492" s="10"/>
      <c r="O2492" s="10"/>
    </row>
    <row r="2493" spans="1:15" x14ac:dyDescent="0.25">
      <c r="A2493" t="s">
        <v>2392</v>
      </c>
      <c r="B2493" t="s">
        <v>228</v>
      </c>
      <c r="C2493">
        <v>2491</v>
      </c>
      <c r="D2493">
        <v>179507</v>
      </c>
      <c r="E2493">
        <v>43</v>
      </c>
      <c r="F2493" t="s">
        <v>5</v>
      </c>
      <c r="G2493" t="s">
        <v>5</v>
      </c>
      <c r="H2493" t="s">
        <v>7</v>
      </c>
      <c r="I2493" s="1">
        <v>38899</v>
      </c>
      <c r="J2493" s="1"/>
      <c r="K2493" s="1" t="b">
        <f t="shared" si="38"/>
        <v>0</v>
      </c>
      <c r="N2493" s="10"/>
      <c r="O2493" s="10"/>
    </row>
    <row r="2494" spans="1:15" x14ac:dyDescent="0.25">
      <c r="A2494" t="s">
        <v>2393</v>
      </c>
      <c r="B2494" t="s">
        <v>56</v>
      </c>
      <c r="C2494">
        <v>2492</v>
      </c>
      <c r="D2494">
        <v>179459</v>
      </c>
      <c r="E2494" t="s">
        <v>5</v>
      </c>
      <c r="F2494" t="s">
        <v>5</v>
      </c>
      <c r="G2494" t="s">
        <v>5</v>
      </c>
      <c r="H2494" t="s">
        <v>7</v>
      </c>
      <c r="I2494" s="1">
        <v>38899</v>
      </c>
      <c r="J2494" s="1"/>
      <c r="K2494" s="1" t="b">
        <f t="shared" si="38"/>
        <v>0</v>
      </c>
      <c r="N2494" s="10"/>
      <c r="O2494" s="10"/>
    </row>
    <row r="2495" spans="1:15" x14ac:dyDescent="0.25">
      <c r="A2495" t="s">
        <v>2394</v>
      </c>
      <c r="B2495" t="s">
        <v>46</v>
      </c>
      <c r="C2495">
        <v>2493</v>
      </c>
      <c r="D2495">
        <v>179060</v>
      </c>
      <c r="E2495" t="s">
        <v>5</v>
      </c>
      <c r="F2495" t="s">
        <v>5</v>
      </c>
      <c r="G2495" t="s">
        <v>5</v>
      </c>
      <c r="H2495" t="s">
        <v>6</v>
      </c>
      <c r="I2495" s="1">
        <v>38534</v>
      </c>
      <c r="J2495" s="1"/>
      <c r="K2495" s="1" t="b">
        <f t="shared" si="38"/>
        <v>0</v>
      </c>
      <c r="N2495" s="10"/>
      <c r="O2495" s="10"/>
    </row>
    <row r="2496" spans="1:15" x14ac:dyDescent="0.25">
      <c r="A2496" t="s">
        <v>2395</v>
      </c>
      <c r="B2496" t="s">
        <v>36</v>
      </c>
      <c r="C2496">
        <v>2494</v>
      </c>
      <c r="D2496">
        <v>178955</v>
      </c>
      <c r="E2496">
        <v>288</v>
      </c>
      <c r="F2496" t="s">
        <v>5</v>
      </c>
      <c r="G2496" t="s">
        <v>5</v>
      </c>
      <c r="H2496" t="s">
        <v>3</v>
      </c>
      <c r="I2496" s="1">
        <v>38626</v>
      </c>
      <c r="J2496" s="1"/>
      <c r="K2496" s="1" t="b">
        <f t="shared" si="38"/>
        <v>0</v>
      </c>
      <c r="N2496" s="10"/>
      <c r="O2496" s="10"/>
    </row>
    <row r="2497" spans="1:15" x14ac:dyDescent="0.25">
      <c r="A2497" t="s">
        <v>2396</v>
      </c>
      <c r="B2497" t="s">
        <v>44</v>
      </c>
      <c r="C2497">
        <v>2495</v>
      </c>
      <c r="D2497">
        <v>178835</v>
      </c>
      <c r="E2497">
        <v>17</v>
      </c>
      <c r="F2497" t="s">
        <v>5</v>
      </c>
      <c r="G2497" t="s">
        <v>5</v>
      </c>
      <c r="H2497" t="s">
        <v>3</v>
      </c>
      <c r="I2497" s="1">
        <v>36951</v>
      </c>
      <c r="J2497" s="1"/>
      <c r="K2497" s="1" t="b">
        <f t="shared" si="38"/>
        <v>0</v>
      </c>
      <c r="N2497" s="10"/>
      <c r="O2497" s="10"/>
    </row>
    <row r="2498" spans="1:15" x14ac:dyDescent="0.25">
      <c r="A2498" t="s">
        <v>2397</v>
      </c>
      <c r="B2498" t="s">
        <v>56</v>
      </c>
      <c r="C2498">
        <v>2496</v>
      </c>
      <c r="D2498">
        <v>178743</v>
      </c>
      <c r="E2498" t="s">
        <v>5</v>
      </c>
      <c r="F2498" t="s">
        <v>5</v>
      </c>
      <c r="G2498" t="s">
        <v>5</v>
      </c>
      <c r="H2498" t="s">
        <v>7</v>
      </c>
      <c r="I2498" s="1">
        <v>38899</v>
      </c>
      <c r="J2498" s="1"/>
      <c r="K2498" s="1" t="b">
        <f t="shared" si="38"/>
        <v>0</v>
      </c>
      <c r="N2498" s="10"/>
      <c r="O2498" s="10"/>
    </row>
    <row r="2499" spans="1:15" x14ac:dyDescent="0.25">
      <c r="A2499" t="s">
        <v>2398</v>
      </c>
      <c r="B2499" t="s">
        <v>83</v>
      </c>
      <c r="C2499">
        <v>2497</v>
      </c>
      <c r="D2499" t="s">
        <v>5</v>
      </c>
      <c r="E2499" t="s">
        <v>5</v>
      </c>
      <c r="F2499">
        <v>178641</v>
      </c>
      <c r="G2499">
        <v>51</v>
      </c>
      <c r="H2499" t="s">
        <v>6</v>
      </c>
      <c r="I2499" s="1">
        <v>38899</v>
      </c>
      <c r="J2499" s="1"/>
      <c r="K2499" s="1" t="b">
        <f t="shared" ref="K2499:K2562" si="39">EXACT(A2499,UPPER(A2499))</f>
        <v>0</v>
      </c>
      <c r="N2499" s="10"/>
      <c r="O2499" s="10"/>
    </row>
    <row r="2500" spans="1:15" x14ac:dyDescent="0.25">
      <c r="A2500" t="s">
        <v>2399</v>
      </c>
      <c r="B2500" t="s">
        <v>43</v>
      </c>
      <c r="C2500">
        <v>2498</v>
      </c>
      <c r="D2500">
        <v>178639</v>
      </c>
      <c r="E2500" t="s">
        <v>5</v>
      </c>
      <c r="F2500" t="s">
        <v>5</v>
      </c>
      <c r="G2500" t="s">
        <v>5</v>
      </c>
      <c r="H2500" t="s">
        <v>9</v>
      </c>
      <c r="I2500" s="1">
        <v>36800</v>
      </c>
      <c r="J2500" s="1"/>
      <c r="K2500" s="1" t="b">
        <f t="shared" si="39"/>
        <v>0</v>
      </c>
      <c r="N2500" s="10"/>
      <c r="O2500" s="10"/>
    </row>
    <row r="2501" spans="1:15" x14ac:dyDescent="0.25">
      <c r="A2501" t="s">
        <v>2400</v>
      </c>
      <c r="B2501" t="s">
        <v>54</v>
      </c>
      <c r="C2501">
        <v>2499</v>
      </c>
      <c r="D2501">
        <v>178510</v>
      </c>
      <c r="E2501" t="s">
        <v>5</v>
      </c>
      <c r="F2501" t="s">
        <v>5</v>
      </c>
      <c r="G2501" t="s">
        <v>5</v>
      </c>
      <c r="H2501" t="s">
        <v>9</v>
      </c>
      <c r="I2501" s="1">
        <v>36831</v>
      </c>
      <c r="J2501" s="1"/>
      <c r="K2501" s="1" t="b">
        <f t="shared" si="39"/>
        <v>0</v>
      </c>
      <c r="N2501" s="10"/>
      <c r="O2501" s="10"/>
    </row>
    <row r="2502" spans="1:15" x14ac:dyDescent="0.25">
      <c r="A2502" t="s">
        <v>2401</v>
      </c>
      <c r="B2502" t="s">
        <v>217</v>
      </c>
      <c r="C2502">
        <v>2500</v>
      </c>
      <c r="D2502">
        <v>178466</v>
      </c>
      <c r="E2502">
        <v>130</v>
      </c>
      <c r="F2502" t="s">
        <v>5</v>
      </c>
      <c r="G2502" t="s">
        <v>5</v>
      </c>
      <c r="H2502" t="s">
        <v>7</v>
      </c>
      <c r="I2502" s="1">
        <v>38718</v>
      </c>
      <c r="J2502" s="1"/>
      <c r="K2502" s="1" t="b">
        <f t="shared" si="39"/>
        <v>0</v>
      </c>
      <c r="N2502" s="10"/>
      <c r="O2502" s="10"/>
    </row>
    <row r="2503" spans="1:15" x14ac:dyDescent="0.25">
      <c r="A2503" t="s">
        <v>2402</v>
      </c>
      <c r="B2503" t="s">
        <v>54</v>
      </c>
      <c r="C2503">
        <v>2501</v>
      </c>
      <c r="D2503">
        <v>178406</v>
      </c>
      <c r="E2503" t="s">
        <v>5</v>
      </c>
      <c r="F2503" t="s">
        <v>5</v>
      </c>
      <c r="G2503" t="s">
        <v>5</v>
      </c>
      <c r="H2503" t="s">
        <v>9</v>
      </c>
      <c r="I2503" s="1">
        <v>36831</v>
      </c>
      <c r="J2503" s="1"/>
      <c r="K2503" s="1" t="b">
        <f t="shared" si="39"/>
        <v>0</v>
      </c>
      <c r="N2503" s="10"/>
      <c r="O2503" s="10"/>
    </row>
    <row r="2504" spans="1:15" x14ac:dyDescent="0.25">
      <c r="A2504" t="s">
        <v>4905</v>
      </c>
      <c r="B2504" t="s">
        <v>39</v>
      </c>
      <c r="C2504">
        <v>2502</v>
      </c>
      <c r="D2504">
        <v>178367</v>
      </c>
      <c r="E2504">
        <v>132</v>
      </c>
      <c r="F2504" t="s">
        <v>5</v>
      </c>
      <c r="G2504" t="s">
        <v>5</v>
      </c>
      <c r="H2504" t="s">
        <v>7</v>
      </c>
      <c r="I2504" s="1">
        <v>38534</v>
      </c>
      <c r="J2504" s="1"/>
      <c r="K2504" s="1" t="b">
        <f t="shared" si="39"/>
        <v>0</v>
      </c>
      <c r="N2504" s="10"/>
      <c r="O2504" s="10"/>
    </row>
    <row r="2505" spans="1:15" x14ac:dyDescent="0.25">
      <c r="A2505" t="s">
        <v>2403</v>
      </c>
      <c r="B2505" t="s">
        <v>103</v>
      </c>
      <c r="C2505">
        <v>2503</v>
      </c>
      <c r="D2505">
        <v>178356</v>
      </c>
      <c r="E2505" t="s">
        <v>5</v>
      </c>
      <c r="F2505" t="s">
        <v>5</v>
      </c>
      <c r="G2505" t="s">
        <v>5</v>
      </c>
      <c r="H2505" t="s">
        <v>6</v>
      </c>
      <c r="I2505" s="1">
        <v>38898</v>
      </c>
      <c r="J2505" s="1"/>
      <c r="K2505" s="1" t="b">
        <f t="shared" si="39"/>
        <v>0</v>
      </c>
      <c r="N2505" s="10"/>
      <c r="O2505" s="10"/>
    </row>
    <row r="2506" spans="1:15" x14ac:dyDescent="0.25">
      <c r="A2506" t="s">
        <v>2404</v>
      </c>
      <c r="B2506" t="s">
        <v>46</v>
      </c>
      <c r="C2506">
        <v>2504</v>
      </c>
      <c r="D2506">
        <v>178102</v>
      </c>
      <c r="E2506">
        <v>930</v>
      </c>
      <c r="F2506" t="s">
        <v>5</v>
      </c>
      <c r="G2506" t="s">
        <v>5</v>
      </c>
      <c r="H2506" t="s">
        <v>6</v>
      </c>
      <c r="I2506" s="1">
        <v>38534</v>
      </c>
      <c r="J2506" s="1"/>
      <c r="K2506" s="1" t="b">
        <f t="shared" si="39"/>
        <v>0</v>
      </c>
      <c r="N2506" s="10"/>
      <c r="O2506" s="10"/>
    </row>
    <row r="2507" spans="1:15" x14ac:dyDescent="0.25">
      <c r="A2507" t="s">
        <v>4641</v>
      </c>
      <c r="B2507" t="s">
        <v>39</v>
      </c>
      <c r="C2507">
        <v>2505</v>
      </c>
      <c r="D2507">
        <v>178097</v>
      </c>
      <c r="E2507">
        <v>283</v>
      </c>
      <c r="F2507" t="s">
        <v>5</v>
      </c>
      <c r="G2507" t="s">
        <v>5</v>
      </c>
      <c r="H2507" t="s">
        <v>7</v>
      </c>
      <c r="I2507" s="1">
        <v>38534</v>
      </c>
      <c r="J2507" s="1"/>
      <c r="K2507" s="1" t="b">
        <f t="shared" si="39"/>
        <v>0</v>
      </c>
      <c r="N2507" s="10"/>
      <c r="O2507" s="10"/>
    </row>
    <row r="2508" spans="1:15" x14ac:dyDescent="0.25">
      <c r="A2508" t="s">
        <v>2405</v>
      </c>
      <c r="B2508" t="s">
        <v>144</v>
      </c>
      <c r="C2508">
        <v>2506</v>
      </c>
      <c r="D2508">
        <v>178020</v>
      </c>
      <c r="E2508" t="s">
        <v>5</v>
      </c>
      <c r="F2508" t="s">
        <v>5</v>
      </c>
      <c r="G2508" t="s">
        <v>5</v>
      </c>
      <c r="H2508" t="s">
        <v>3</v>
      </c>
      <c r="I2508" t="s">
        <v>11</v>
      </c>
      <c r="K2508" s="1" t="b">
        <f t="shared" si="39"/>
        <v>0</v>
      </c>
      <c r="N2508" s="10"/>
      <c r="O2508" s="10"/>
    </row>
    <row r="2509" spans="1:15" x14ac:dyDescent="0.25">
      <c r="A2509" t="s">
        <v>4906</v>
      </c>
      <c r="B2509" t="s">
        <v>39</v>
      </c>
      <c r="C2509">
        <v>2507</v>
      </c>
      <c r="D2509">
        <v>177977</v>
      </c>
      <c r="E2509">
        <v>272</v>
      </c>
      <c r="F2509" t="s">
        <v>5</v>
      </c>
      <c r="G2509" t="s">
        <v>5</v>
      </c>
      <c r="H2509" t="s">
        <v>7</v>
      </c>
      <c r="I2509" s="1">
        <v>38534</v>
      </c>
      <c r="J2509" s="1"/>
      <c r="K2509" s="1" t="b">
        <f t="shared" si="39"/>
        <v>0</v>
      </c>
      <c r="N2509" s="10"/>
      <c r="O2509" s="10"/>
    </row>
    <row r="2510" spans="1:15" x14ac:dyDescent="0.25">
      <c r="A2510" t="s">
        <v>2406</v>
      </c>
      <c r="B2510" t="s">
        <v>97</v>
      </c>
      <c r="C2510">
        <v>2508</v>
      </c>
      <c r="D2510">
        <v>177971</v>
      </c>
      <c r="E2510" t="s">
        <v>5</v>
      </c>
      <c r="F2510" t="s">
        <v>5</v>
      </c>
      <c r="G2510" t="s">
        <v>5</v>
      </c>
      <c r="H2510" t="s">
        <v>3</v>
      </c>
      <c r="I2510" s="1">
        <v>35348</v>
      </c>
      <c r="J2510" s="1"/>
      <c r="K2510" s="1" t="b">
        <f t="shared" si="39"/>
        <v>0</v>
      </c>
      <c r="N2510" s="10"/>
      <c r="O2510" s="10"/>
    </row>
    <row r="2511" spans="1:15" x14ac:dyDescent="0.25">
      <c r="A2511" t="s">
        <v>4907</v>
      </c>
      <c r="B2511" t="s">
        <v>36</v>
      </c>
      <c r="C2511">
        <v>2509</v>
      </c>
      <c r="D2511">
        <v>177856</v>
      </c>
      <c r="E2511">
        <v>85</v>
      </c>
      <c r="F2511" t="s">
        <v>5</v>
      </c>
      <c r="G2511" t="s">
        <v>5</v>
      </c>
      <c r="H2511" t="s">
        <v>3</v>
      </c>
      <c r="I2511" s="1">
        <v>38626</v>
      </c>
      <c r="J2511" s="1"/>
      <c r="K2511" s="1" t="b">
        <f t="shared" si="39"/>
        <v>0</v>
      </c>
      <c r="N2511" s="10"/>
      <c r="O2511" s="10"/>
    </row>
    <row r="2512" spans="1:15" x14ac:dyDescent="0.25">
      <c r="A2512" t="s">
        <v>2407</v>
      </c>
      <c r="B2512" t="s">
        <v>155</v>
      </c>
      <c r="C2512">
        <v>2510</v>
      </c>
      <c r="D2512">
        <v>177300</v>
      </c>
      <c r="E2512" t="s">
        <v>5</v>
      </c>
      <c r="F2512" t="s">
        <v>5</v>
      </c>
      <c r="G2512" t="s">
        <v>5</v>
      </c>
      <c r="H2512" t="s">
        <v>6</v>
      </c>
      <c r="I2512" s="1">
        <v>32325</v>
      </c>
      <c r="J2512" s="1"/>
      <c r="K2512" s="1" t="b">
        <f t="shared" si="39"/>
        <v>0</v>
      </c>
      <c r="N2512" s="10"/>
      <c r="O2512" s="10"/>
    </row>
    <row r="2513" spans="1:15" x14ac:dyDescent="0.25">
      <c r="A2513" t="s">
        <v>2408</v>
      </c>
      <c r="B2513" t="s">
        <v>142</v>
      </c>
      <c r="C2513">
        <v>2511</v>
      </c>
      <c r="D2513">
        <v>177060</v>
      </c>
      <c r="E2513" t="s">
        <v>5</v>
      </c>
      <c r="F2513" t="s">
        <v>5</v>
      </c>
      <c r="G2513" t="s">
        <v>5</v>
      </c>
      <c r="H2513" t="s">
        <v>9</v>
      </c>
      <c r="I2513" s="1">
        <v>35971</v>
      </c>
      <c r="J2513" s="1"/>
      <c r="K2513" s="1" t="b">
        <f t="shared" si="39"/>
        <v>0</v>
      </c>
      <c r="N2513" s="10"/>
      <c r="O2513" s="10"/>
    </row>
    <row r="2514" spans="1:15" x14ac:dyDescent="0.25">
      <c r="A2514" t="s">
        <v>2409</v>
      </c>
      <c r="B2514" t="s">
        <v>36</v>
      </c>
      <c r="C2514">
        <v>2512</v>
      </c>
      <c r="D2514">
        <v>177016</v>
      </c>
      <c r="E2514">
        <v>16</v>
      </c>
      <c r="F2514" t="s">
        <v>5</v>
      </c>
      <c r="G2514" t="s">
        <v>5</v>
      </c>
      <c r="H2514" t="s">
        <v>3</v>
      </c>
      <c r="I2514" s="1">
        <v>38626</v>
      </c>
      <c r="J2514" s="1"/>
      <c r="K2514" s="1" t="b">
        <f t="shared" si="39"/>
        <v>0</v>
      </c>
      <c r="N2514" s="10"/>
      <c r="O2514" s="10"/>
    </row>
    <row r="2515" spans="1:15" x14ac:dyDescent="0.25">
      <c r="A2515" t="s">
        <v>2410</v>
      </c>
      <c r="B2515" t="s">
        <v>38</v>
      </c>
      <c r="C2515">
        <v>2513</v>
      </c>
      <c r="D2515">
        <v>176987</v>
      </c>
      <c r="E2515">
        <v>35</v>
      </c>
      <c r="F2515" t="s">
        <v>5</v>
      </c>
      <c r="G2515" t="s">
        <v>5</v>
      </c>
      <c r="H2515" t="s">
        <v>6</v>
      </c>
      <c r="I2515" s="1">
        <v>37803</v>
      </c>
      <c r="J2515" s="1"/>
      <c r="K2515" s="1" t="b">
        <f t="shared" si="39"/>
        <v>0</v>
      </c>
      <c r="N2515" s="10"/>
      <c r="O2515" s="10"/>
    </row>
    <row r="2516" spans="1:15" x14ac:dyDescent="0.25">
      <c r="A2516" t="s">
        <v>2411</v>
      </c>
      <c r="B2516" t="s">
        <v>2412</v>
      </c>
      <c r="C2516">
        <v>2514</v>
      </c>
      <c r="D2516">
        <v>176909</v>
      </c>
      <c r="E2516">
        <v>30</v>
      </c>
      <c r="F2516" t="s">
        <v>5</v>
      </c>
      <c r="G2516" t="s">
        <v>5</v>
      </c>
      <c r="H2516" t="s">
        <v>6</v>
      </c>
      <c r="I2516" s="1">
        <v>38899</v>
      </c>
      <c r="J2516" s="1"/>
      <c r="K2516" s="1" t="b">
        <f t="shared" si="39"/>
        <v>1</v>
      </c>
      <c r="N2516" s="10"/>
      <c r="O2516" s="10"/>
    </row>
    <row r="2517" spans="1:15" x14ac:dyDescent="0.25">
      <c r="A2517" t="s">
        <v>4414</v>
      </c>
      <c r="B2517" t="s">
        <v>2032</v>
      </c>
      <c r="C2517">
        <v>2515</v>
      </c>
      <c r="D2517" t="s">
        <v>5</v>
      </c>
      <c r="E2517" t="s">
        <v>5</v>
      </c>
      <c r="F2517">
        <v>176900</v>
      </c>
      <c r="G2517" t="s">
        <v>5</v>
      </c>
      <c r="H2517" t="s">
        <v>7</v>
      </c>
      <c r="I2517" s="1">
        <v>38718</v>
      </c>
      <c r="J2517" s="1"/>
      <c r="K2517" s="1" t="b">
        <f t="shared" si="39"/>
        <v>0</v>
      </c>
      <c r="N2517" s="10"/>
      <c r="O2517" s="10"/>
    </row>
    <row r="2518" spans="1:15" x14ac:dyDescent="0.25">
      <c r="A2518" t="s">
        <v>4908</v>
      </c>
      <c r="B2518" t="s">
        <v>39</v>
      </c>
      <c r="C2518">
        <v>2516</v>
      </c>
      <c r="D2518">
        <v>176862</v>
      </c>
      <c r="E2518">
        <v>48</v>
      </c>
      <c r="F2518" t="s">
        <v>5</v>
      </c>
      <c r="G2518" t="s">
        <v>5</v>
      </c>
      <c r="H2518" t="s">
        <v>7</v>
      </c>
      <c r="I2518" s="1">
        <v>38534</v>
      </c>
      <c r="J2518" s="1"/>
      <c r="K2518" s="1" t="b">
        <f t="shared" si="39"/>
        <v>0</v>
      </c>
      <c r="N2518" s="10"/>
      <c r="O2518" s="10"/>
    </row>
    <row r="2519" spans="1:15" x14ac:dyDescent="0.25">
      <c r="A2519" t="s">
        <v>2413</v>
      </c>
      <c r="B2519" t="s">
        <v>185</v>
      </c>
      <c r="C2519">
        <v>2517</v>
      </c>
      <c r="D2519">
        <v>176678</v>
      </c>
      <c r="E2519">
        <v>125</v>
      </c>
      <c r="F2519" t="s">
        <v>5</v>
      </c>
      <c r="G2519" t="s">
        <v>5</v>
      </c>
      <c r="H2519" t="s">
        <v>6</v>
      </c>
      <c r="I2519" s="1">
        <v>38899</v>
      </c>
      <c r="J2519" s="1"/>
      <c r="K2519" s="1" t="b">
        <f t="shared" si="39"/>
        <v>0</v>
      </c>
      <c r="N2519" s="10"/>
      <c r="O2519" s="10"/>
    </row>
    <row r="2520" spans="1:15" x14ac:dyDescent="0.25">
      <c r="A2520" t="s">
        <v>2414</v>
      </c>
      <c r="B2520" t="s">
        <v>85</v>
      </c>
      <c r="C2520">
        <v>2518</v>
      </c>
      <c r="D2520" t="s">
        <v>5</v>
      </c>
      <c r="E2520" t="s">
        <v>5</v>
      </c>
      <c r="F2520">
        <v>176655</v>
      </c>
      <c r="G2520">
        <v>15</v>
      </c>
      <c r="H2520" t="s">
        <v>3</v>
      </c>
      <c r="I2520" s="1">
        <v>36913</v>
      </c>
      <c r="J2520" s="1"/>
      <c r="K2520" s="1" t="b">
        <f t="shared" si="39"/>
        <v>0</v>
      </c>
      <c r="N2520" s="10"/>
      <c r="O2520" s="10"/>
    </row>
    <row r="2521" spans="1:15" x14ac:dyDescent="0.25">
      <c r="A2521" t="s">
        <v>4909</v>
      </c>
      <c r="B2521" t="s">
        <v>39</v>
      </c>
      <c r="C2521">
        <v>2519</v>
      </c>
      <c r="D2521">
        <v>176635</v>
      </c>
      <c r="E2521">
        <v>206</v>
      </c>
      <c r="F2521" t="s">
        <v>5</v>
      </c>
      <c r="G2521" t="s">
        <v>5</v>
      </c>
      <c r="H2521" t="s">
        <v>7</v>
      </c>
      <c r="I2521" s="1">
        <v>38534</v>
      </c>
      <c r="J2521" s="1"/>
      <c r="K2521" s="1" t="b">
        <f t="shared" si="39"/>
        <v>0</v>
      </c>
      <c r="N2521" s="10"/>
      <c r="O2521" s="10"/>
    </row>
    <row r="2522" spans="1:15" x14ac:dyDescent="0.25">
      <c r="A2522" t="s">
        <v>2415</v>
      </c>
      <c r="B2522" t="s">
        <v>36</v>
      </c>
      <c r="C2522">
        <v>2520</v>
      </c>
      <c r="D2522">
        <v>176538</v>
      </c>
      <c r="E2522">
        <v>28</v>
      </c>
      <c r="F2522" t="s">
        <v>5</v>
      </c>
      <c r="G2522" t="s">
        <v>5</v>
      </c>
      <c r="H2522" t="s">
        <v>3</v>
      </c>
      <c r="I2522" s="1">
        <v>38626</v>
      </c>
      <c r="J2522" s="1"/>
      <c r="K2522" s="1" t="b">
        <f t="shared" si="39"/>
        <v>0</v>
      </c>
      <c r="N2522" s="10"/>
      <c r="O2522" s="10"/>
    </row>
    <row r="2523" spans="1:15" x14ac:dyDescent="0.25">
      <c r="A2523" t="s">
        <v>2416</v>
      </c>
      <c r="B2523" t="s">
        <v>46</v>
      </c>
      <c r="C2523">
        <v>2521</v>
      </c>
      <c r="D2523">
        <v>176532</v>
      </c>
      <c r="E2523" t="s">
        <v>5</v>
      </c>
      <c r="F2523" t="s">
        <v>5</v>
      </c>
      <c r="G2523" t="s">
        <v>5</v>
      </c>
      <c r="H2523" t="s">
        <v>6</v>
      </c>
      <c r="I2523" s="1">
        <v>38534</v>
      </c>
      <c r="J2523" s="1"/>
      <c r="K2523" s="1" t="b">
        <f t="shared" si="39"/>
        <v>0</v>
      </c>
      <c r="N2523" s="10"/>
      <c r="O2523" s="10"/>
    </row>
    <row r="2524" spans="1:15" x14ac:dyDescent="0.25">
      <c r="A2524" t="s">
        <v>2417</v>
      </c>
      <c r="B2524" t="s">
        <v>44</v>
      </c>
      <c r="C2524">
        <v>2522</v>
      </c>
      <c r="D2524">
        <v>148391</v>
      </c>
      <c r="E2524" t="s">
        <v>5</v>
      </c>
      <c r="F2524">
        <v>176531</v>
      </c>
      <c r="G2524" t="s">
        <v>5</v>
      </c>
      <c r="H2524" t="s">
        <v>3</v>
      </c>
      <c r="I2524" s="1">
        <v>36951</v>
      </c>
      <c r="J2524" s="1"/>
      <c r="K2524" s="1" t="b">
        <f t="shared" si="39"/>
        <v>0</v>
      </c>
      <c r="N2524" s="10"/>
      <c r="O2524" s="10"/>
    </row>
    <row r="2525" spans="1:15" x14ac:dyDescent="0.25">
      <c r="A2525" t="s">
        <v>2418</v>
      </c>
      <c r="B2525" t="s">
        <v>97</v>
      </c>
      <c r="C2525">
        <v>2523</v>
      </c>
      <c r="D2525">
        <v>176525</v>
      </c>
      <c r="E2525" t="s">
        <v>5</v>
      </c>
      <c r="F2525" t="s">
        <v>5</v>
      </c>
      <c r="G2525" t="s">
        <v>5</v>
      </c>
      <c r="H2525" t="s">
        <v>3</v>
      </c>
      <c r="I2525" s="1">
        <v>35348</v>
      </c>
      <c r="J2525" s="1"/>
      <c r="K2525" s="1" t="b">
        <f t="shared" si="39"/>
        <v>0</v>
      </c>
      <c r="N2525" s="10"/>
      <c r="O2525" s="10"/>
    </row>
    <row r="2526" spans="1:15" x14ac:dyDescent="0.25">
      <c r="A2526" t="s">
        <v>2419</v>
      </c>
      <c r="B2526" t="s">
        <v>120</v>
      </c>
      <c r="C2526">
        <v>2524</v>
      </c>
      <c r="D2526">
        <v>176429</v>
      </c>
      <c r="E2526">
        <v>261</v>
      </c>
      <c r="F2526" t="s">
        <v>5</v>
      </c>
      <c r="G2526" t="s">
        <v>5</v>
      </c>
      <c r="H2526" t="s">
        <v>7</v>
      </c>
      <c r="I2526" s="1">
        <v>38899</v>
      </c>
      <c r="J2526" s="1"/>
      <c r="K2526" s="1" t="b">
        <f t="shared" si="39"/>
        <v>0</v>
      </c>
      <c r="N2526" s="10"/>
      <c r="O2526" s="10"/>
    </row>
    <row r="2527" spans="1:15" x14ac:dyDescent="0.25">
      <c r="A2527" t="s">
        <v>2420</v>
      </c>
      <c r="B2527" t="s">
        <v>168</v>
      </c>
      <c r="C2527">
        <v>2525</v>
      </c>
      <c r="D2527">
        <v>176347</v>
      </c>
      <c r="E2527">
        <v>309</v>
      </c>
      <c r="F2527" t="s">
        <v>5</v>
      </c>
      <c r="G2527" t="s">
        <v>5</v>
      </c>
      <c r="H2527" t="s">
        <v>6</v>
      </c>
      <c r="I2527" s="1">
        <v>35977</v>
      </c>
      <c r="J2527" s="1"/>
      <c r="K2527" s="1" t="b">
        <f t="shared" si="39"/>
        <v>0</v>
      </c>
      <c r="N2527" s="10"/>
      <c r="O2527" s="10"/>
    </row>
    <row r="2528" spans="1:15" x14ac:dyDescent="0.25">
      <c r="A2528" t="s">
        <v>2421</v>
      </c>
      <c r="B2528" t="s">
        <v>168</v>
      </c>
      <c r="C2528">
        <v>2526</v>
      </c>
      <c r="D2528">
        <v>176292</v>
      </c>
      <c r="E2528">
        <v>98</v>
      </c>
      <c r="F2528" t="s">
        <v>5</v>
      </c>
      <c r="G2528" t="s">
        <v>5</v>
      </c>
      <c r="H2528" t="s">
        <v>6</v>
      </c>
      <c r="I2528" s="1">
        <v>35977</v>
      </c>
      <c r="J2528" s="1"/>
      <c r="K2528" s="1" t="b">
        <f t="shared" si="39"/>
        <v>0</v>
      </c>
      <c r="N2528" s="10"/>
      <c r="O2528" s="10"/>
    </row>
    <row r="2529" spans="1:15" x14ac:dyDescent="0.25">
      <c r="A2529" t="s">
        <v>2422</v>
      </c>
      <c r="B2529" t="s">
        <v>44</v>
      </c>
      <c r="C2529">
        <v>2527</v>
      </c>
      <c r="D2529">
        <v>176256</v>
      </c>
      <c r="E2529">
        <v>12</v>
      </c>
      <c r="F2529" t="s">
        <v>5</v>
      </c>
      <c r="G2529" t="s">
        <v>5</v>
      </c>
      <c r="H2529" t="s">
        <v>3</v>
      </c>
      <c r="I2529" s="1">
        <v>36951</v>
      </c>
      <c r="J2529" s="1"/>
      <c r="K2529" s="1" t="b">
        <f t="shared" si="39"/>
        <v>0</v>
      </c>
      <c r="N2529" s="10"/>
      <c r="O2529" s="10"/>
    </row>
    <row r="2530" spans="1:15" x14ac:dyDescent="0.25">
      <c r="A2530" t="s">
        <v>2423</v>
      </c>
      <c r="B2530" t="s">
        <v>83</v>
      </c>
      <c r="C2530">
        <v>2528</v>
      </c>
      <c r="D2530" t="s">
        <v>5</v>
      </c>
      <c r="E2530" t="s">
        <v>5</v>
      </c>
      <c r="F2530">
        <v>176180</v>
      </c>
      <c r="G2530">
        <v>3276</v>
      </c>
      <c r="H2530" t="s">
        <v>6</v>
      </c>
      <c r="I2530" s="1">
        <v>38899</v>
      </c>
      <c r="J2530" s="1"/>
      <c r="K2530" s="1" t="b">
        <f t="shared" si="39"/>
        <v>0</v>
      </c>
      <c r="N2530" s="10"/>
      <c r="O2530" s="10"/>
    </row>
    <row r="2531" spans="1:15" x14ac:dyDescent="0.25">
      <c r="A2531" t="s">
        <v>2424</v>
      </c>
      <c r="B2531" t="s">
        <v>46</v>
      </c>
      <c r="C2531">
        <v>2529</v>
      </c>
      <c r="D2531">
        <v>176151</v>
      </c>
      <c r="E2531">
        <v>830</v>
      </c>
      <c r="F2531" t="s">
        <v>5</v>
      </c>
      <c r="G2531" t="s">
        <v>5</v>
      </c>
      <c r="H2531" t="s">
        <v>6</v>
      </c>
      <c r="I2531" s="1">
        <v>38534</v>
      </c>
      <c r="J2531" s="1"/>
      <c r="K2531" s="1" t="b">
        <f t="shared" si="39"/>
        <v>0</v>
      </c>
      <c r="N2531" s="10"/>
      <c r="O2531" s="10"/>
    </row>
    <row r="2532" spans="1:15" x14ac:dyDescent="0.25">
      <c r="A2532" t="s">
        <v>2425</v>
      </c>
      <c r="B2532" t="s">
        <v>103</v>
      </c>
      <c r="C2532">
        <v>2530</v>
      </c>
      <c r="D2532">
        <v>175970</v>
      </c>
      <c r="E2532" t="s">
        <v>5</v>
      </c>
      <c r="F2532" t="s">
        <v>5</v>
      </c>
      <c r="G2532" t="s">
        <v>5</v>
      </c>
      <c r="H2532" t="s">
        <v>6</v>
      </c>
      <c r="I2532" s="1">
        <v>38898</v>
      </c>
      <c r="J2532" s="1"/>
      <c r="K2532" s="1" t="b">
        <f t="shared" si="39"/>
        <v>0</v>
      </c>
      <c r="N2532" s="10"/>
      <c r="O2532" s="10"/>
    </row>
    <row r="2533" spans="1:15" x14ac:dyDescent="0.25">
      <c r="A2533" t="s">
        <v>2426</v>
      </c>
      <c r="B2533" t="s">
        <v>62</v>
      </c>
      <c r="C2533">
        <v>2531</v>
      </c>
      <c r="D2533">
        <v>175905</v>
      </c>
      <c r="E2533" t="s">
        <v>5</v>
      </c>
      <c r="F2533" t="s">
        <v>5</v>
      </c>
      <c r="G2533" t="s">
        <v>5</v>
      </c>
      <c r="H2533" t="s">
        <v>6</v>
      </c>
      <c r="I2533" s="1">
        <v>37803</v>
      </c>
      <c r="J2533" s="1"/>
      <c r="K2533" s="1" t="b">
        <f t="shared" si="39"/>
        <v>0</v>
      </c>
      <c r="N2533" s="10"/>
      <c r="O2533" s="10"/>
    </row>
    <row r="2534" spans="1:15" x14ac:dyDescent="0.25">
      <c r="A2534" t="s">
        <v>4910</v>
      </c>
      <c r="B2534" t="s">
        <v>39</v>
      </c>
      <c r="C2534">
        <v>2532</v>
      </c>
      <c r="D2534">
        <v>175898</v>
      </c>
      <c r="E2534">
        <v>97</v>
      </c>
      <c r="F2534" t="s">
        <v>5</v>
      </c>
      <c r="G2534" t="s">
        <v>5</v>
      </c>
      <c r="H2534" t="s">
        <v>7</v>
      </c>
      <c r="I2534" s="1">
        <v>38534</v>
      </c>
      <c r="J2534" s="1"/>
      <c r="K2534" s="1" t="b">
        <f t="shared" si="39"/>
        <v>0</v>
      </c>
      <c r="N2534" s="10"/>
      <c r="O2534" s="10"/>
    </row>
    <row r="2535" spans="1:15" x14ac:dyDescent="0.25">
      <c r="A2535" t="s">
        <v>2427</v>
      </c>
      <c r="B2535" t="s">
        <v>46</v>
      </c>
      <c r="C2535">
        <v>2533</v>
      </c>
      <c r="D2535">
        <v>175814</v>
      </c>
      <c r="E2535">
        <v>1646</v>
      </c>
      <c r="F2535" t="s">
        <v>5</v>
      </c>
      <c r="G2535" t="s">
        <v>5</v>
      </c>
      <c r="H2535" t="s">
        <v>6</v>
      </c>
      <c r="I2535" s="1">
        <v>38534</v>
      </c>
      <c r="J2535" s="1"/>
      <c r="K2535" s="1" t="b">
        <f t="shared" si="39"/>
        <v>0</v>
      </c>
      <c r="N2535" s="10"/>
      <c r="O2535" s="10"/>
    </row>
    <row r="2536" spans="1:15" x14ac:dyDescent="0.25">
      <c r="A2536" t="s">
        <v>2428</v>
      </c>
      <c r="B2536" t="s">
        <v>383</v>
      </c>
      <c r="C2536">
        <v>2534</v>
      </c>
      <c r="D2536">
        <v>175737</v>
      </c>
      <c r="E2536" t="s">
        <v>5</v>
      </c>
      <c r="F2536" t="s">
        <v>5</v>
      </c>
      <c r="G2536" t="s">
        <v>5</v>
      </c>
      <c r="H2536" t="s">
        <v>6</v>
      </c>
      <c r="I2536" s="1">
        <v>38718</v>
      </c>
      <c r="J2536" s="1"/>
      <c r="K2536" s="1" t="b">
        <f t="shared" si="39"/>
        <v>0</v>
      </c>
      <c r="N2536" s="10"/>
      <c r="O2536" s="10"/>
    </row>
    <row r="2537" spans="1:15" x14ac:dyDescent="0.25">
      <c r="A2537" t="s">
        <v>2429</v>
      </c>
      <c r="B2537" t="s">
        <v>87</v>
      </c>
      <c r="C2537">
        <v>2535</v>
      </c>
      <c r="D2537">
        <v>175661</v>
      </c>
      <c r="E2537">
        <v>51</v>
      </c>
      <c r="F2537" t="s">
        <v>5</v>
      </c>
      <c r="G2537" t="s">
        <v>5</v>
      </c>
      <c r="H2537" t="s">
        <v>7</v>
      </c>
      <c r="I2537" s="1">
        <v>36342</v>
      </c>
      <c r="J2537" s="1"/>
      <c r="K2537" s="1" t="b">
        <f t="shared" si="39"/>
        <v>0</v>
      </c>
      <c r="N2537" s="10"/>
      <c r="O2537" s="10"/>
    </row>
    <row r="2538" spans="1:15" x14ac:dyDescent="0.25">
      <c r="A2538" t="s">
        <v>2430</v>
      </c>
      <c r="B2538" t="s">
        <v>56</v>
      </c>
      <c r="C2538">
        <v>2536</v>
      </c>
      <c r="D2538">
        <v>156730</v>
      </c>
      <c r="E2538" t="s">
        <v>5</v>
      </c>
      <c r="F2538">
        <v>175480</v>
      </c>
      <c r="G2538" t="s">
        <v>5</v>
      </c>
      <c r="H2538" t="s">
        <v>7</v>
      </c>
      <c r="I2538" s="1">
        <v>38899</v>
      </c>
      <c r="J2538" s="1"/>
      <c r="K2538" s="1" t="b">
        <f t="shared" si="39"/>
        <v>0</v>
      </c>
      <c r="N2538" s="10"/>
      <c r="O2538" s="10"/>
    </row>
    <row r="2539" spans="1:15" x14ac:dyDescent="0.25">
      <c r="A2539" t="s">
        <v>2431</v>
      </c>
      <c r="B2539" t="s">
        <v>226</v>
      </c>
      <c r="C2539">
        <v>2537</v>
      </c>
      <c r="D2539">
        <v>175436</v>
      </c>
      <c r="E2539" t="s">
        <v>5</v>
      </c>
      <c r="F2539" t="s">
        <v>5</v>
      </c>
      <c r="G2539" t="s">
        <v>5</v>
      </c>
      <c r="H2539" t="s">
        <v>3</v>
      </c>
      <c r="I2539" s="1">
        <v>36611</v>
      </c>
      <c r="J2539" s="1"/>
      <c r="K2539" s="1" t="b">
        <f t="shared" si="39"/>
        <v>0</v>
      </c>
      <c r="N2539" s="10"/>
      <c r="O2539" s="10"/>
    </row>
    <row r="2540" spans="1:15" x14ac:dyDescent="0.25">
      <c r="A2540" t="s">
        <v>2432</v>
      </c>
      <c r="B2540" t="s">
        <v>43</v>
      </c>
      <c r="C2540">
        <v>2538</v>
      </c>
      <c r="D2540">
        <v>175291</v>
      </c>
      <c r="E2540">
        <v>67</v>
      </c>
      <c r="F2540" t="s">
        <v>5</v>
      </c>
      <c r="G2540" t="s">
        <v>5</v>
      </c>
      <c r="H2540" t="s">
        <v>9</v>
      </c>
      <c r="I2540" s="1">
        <v>36800</v>
      </c>
      <c r="J2540" s="1"/>
      <c r="K2540" s="1" t="b">
        <f t="shared" si="39"/>
        <v>0</v>
      </c>
      <c r="N2540" s="10"/>
      <c r="O2540" s="10"/>
    </row>
    <row r="2541" spans="1:15" x14ac:dyDescent="0.25">
      <c r="A2541" t="s">
        <v>2433</v>
      </c>
      <c r="B2541" t="s">
        <v>1100</v>
      </c>
      <c r="C2541">
        <v>2539</v>
      </c>
      <c r="D2541">
        <v>175286</v>
      </c>
      <c r="E2541">
        <v>112</v>
      </c>
      <c r="F2541" t="s">
        <v>5</v>
      </c>
      <c r="G2541" t="s">
        <v>5</v>
      </c>
      <c r="H2541" t="s">
        <v>6</v>
      </c>
      <c r="I2541" s="1">
        <v>37803</v>
      </c>
      <c r="J2541" s="1"/>
      <c r="K2541" s="1" t="b">
        <f t="shared" si="39"/>
        <v>0</v>
      </c>
      <c r="N2541" s="10"/>
      <c r="O2541" s="10"/>
    </row>
    <row r="2542" spans="1:15" x14ac:dyDescent="0.25">
      <c r="A2542" t="s">
        <v>2434</v>
      </c>
      <c r="B2542" t="s">
        <v>945</v>
      </c>
      <c r="C2542">
        <v>2540</v>
      </c>
      <c r="D2542">
        <v>175111</v>
      </c>
      <c r="E2542">
        <v>246</v>
      </c>
      <c r="F2542" t="s">
        <v>5</v>
      </c>
      <c r="G2542" t="s">
        <v>5</v>
      </c>
      <c r="H2542" t="s">
        <v>7</v>
      </c>
      <c r="I2542" s="1">
        <v>38899</v>
      </c>
      <c r="J2542" s="1"/>
      <c r="K2542" s="1" t="b">
        <f t="shared" si="39"/>
        <v>0</v>
      </c>
      <c r="N2542" s="10"/>
      <c r="O2542" s="10"/>
    </row>
    <row r="2543" spans="1:15" x14ac:dyDescent="0.25">
      <c r="A2543" t="s">
        <v>2435</v>
      </c>
      <c r="B2543" t="s">
        <v>80</v>
      </c>
      <c r="C2543">
        <v>2541</v>
      </c>
      <c r="D2543">
        <v>175078</v>
      </c>
      <c r="E2543" t="s">
        <v>5</v>
      </c>
      <c r="F2543" t="s">
        <v>5</v>
      </c>
      <c r="G2543" t="s">
        <v>5</v>
      </c>
      <c r="H2543" t="s">
        <v>3</v>
      </c>
      <c r="I2543" s="1">
        <v>38551</v>
      </c>
      <c r="J2543" s="1"/>
      <c r="K2543" s="1" t="b">
        <f t="shared" si="39"/>
        <v>0</v>
      </c>
      <c r="N2543" s="10"/>
      <c r="O2543" s="10"/>
    </row>
    <row r="2544" spans="1:15" x14ac:dyDescent="0.25">
      <c r="A2544" t="s">
        <v>2436</v>
      </c>
      <c r="B2544" t="s">
        <v>44</v>
      </c>
      <c r="C2544">
        <v>2542</v>
      </c>
      <c r="D2544">
        <v>165222</v>
      </c>
      <c r="E2544">
        <v>11</v>
      </c>
      <c r="F2544">
        <v>175064</v>
      </c>
      <c r="G2544">
        <v>15</v>
      </c>
      <c r="H2544" t="s">
        <v>3</v>
      </c>
      <c r="I2544" s="1">
        <v>36951</v>
      </c>
      <c r="J2544" s="1"/>
      <c r="K2544" s="1" t="b">
        <f t="shared" si="39"/>
        <v>0</v>
      </c>
      <c r="N2544" s="10"/>
      <c r="O2544" s="10"/>
    </row>
    <row r="2545" spans="1:15" x14ac:dyDescent="0.25">
      <c r="A2545" t="s">
        <v>2437</v>
      </c>
      <c r="B2545" t="s">
        <v>103</v>
      </c>
      <c r="C2545">
        <v>2543</v>
      </c>
      <c r="D2545">
        <v>175064</v>
      </c>
      <c r="E2545" t="s">
        <v>5</v>
      </c>
      <c r="F2545" t="s">
        <v>5</v>
      </c>
      <c r="G2545" t="s">
        <v>5</v>
      </c>
      <c r="H2545" t="s">
        <v>6</v>
      </c>
      <c r="I2545" s="1">
        <v>38898</v>
      </c>
      <c r="J2545" s="1"/>
      <c r="K2545" s="1" t="b">
        <f t="shared" si="39"/>
        <v>0</v>
      </c>
      <c r="N2545" s="10"/>
      <c r="O2545" s="10"/>
    </row>
    <row r="2546" spans="1:15" x14ac:dyDescent="0.25">
      <c r="A2546" t="s">
        <v>2438</v>
      </c>
      <c r="B2546" t="s">
        <v>44</v>
      </c>
      <c r="C2546">
        <v>2544</v>
      </c>
      <c r="D2546" t="s">
        <v>5</v>
      </c>
      <c r="E2546" t="s">
        <v>5</v>
      </c>
      <c r="F2546" t="s">
        <v>5</v>
      </c>
      <c r="G2546" t="s">
        <v>5</v>
      </c>
      <c r="H2546" t="s">
        <v>3</v>
      </c>
      <c r="I2546" s="1">
        <v>36951</v>
      </c>
      <c r="J2546" s="1"/>
      <c r="K2546" s="1" t="b">
        <f t="shared" si="39"/>
        <v>0</v>
      </c>
      <c r="N2546" s="10"/>
      <c r="O2546" s="10"/>
    </row>
    <row r="2547" spans="1:15" x14ac:dyDescent="0.25">
      <c r="A2547" t="s">
        <v>2439</v>
      </c>
      <c r="B2547" t="s">
        <v>194</v>
      </c>
      <c r="C2547">
        <v>2545</v>
      </c>
      <c r="D2547" t="s">
        <v>5</v>
      </c>
      <c r="E2547">
        <v>24</v>
      </c>
      <c r="F2547" t="s">
        <v>5</v>
      </c>
      <c r="G2547" t="s">
        <v>5</v>
      </c>
      <c r="H2547" t="s">
        <v>6</v>
      </c>
      <c r="I2547" s="1">
        <v>38899</v>
      </c>
      <c r="J2547" s="1"/>
      <c r="K2547" s="1" t="b">
        <f t="shared" si="39"/>
        <v>0</v>
      </c>
      <c r="N2547" s="10"/>
      <c r="O2547" s="10"/>
    </row>
    <row r="2548" spans="1:15" x14ac:dyDescent="0.25">
      <c r="A2548" t="s">
        <v>2440</v>
      </c>
      <c r="B2548" t="s">
        <v>282</v>
      </c>
      <c r="C2548">
        <v>2546</v>
      </c>
      <c r="D2548">
        <v>146764</v>
      </c>
      <c r="E2548">
        <v>83</v>
      </c>
      <c r="F2548">
        <v>174920</v>
      </c>
      <c r="G2548">
        <v>847</v>
      </c>
      <c r="H2548" t="s">
        <v>7</v>
      </c>
      <c r="I2548" s="1">
        <v>38898</v>
      </c>
      <c r="J2548" s="1"/>
      <c r="K2548" s="1" t="b">
        <f t="shared" si="39"/>
        <v>0</v>
      </c>
      <c r="N2548" s="10"/>
      <c r="O2548" s="10"/>
    </row>
    <row r="2549" spans="1:15" x14ac:dyDescent="0.25">
      <c r="A2549" t="s">
        <v>2441</v>
      </c>
      <c r="B2549" t="s">
        <v>185</v>
      </c>
      <c r="C2549">
        <v>2547</v>
      </c>
      <c r="D2549">
        <v>174693</v>
      </c>
      <c r="E2549">
        <v>88</v>
      </c>
      <c r="F2549" t="s">
        <v>5</v>
      </c>
      <c r="G2549" t="s">
        <v>5</v>
      </c>
      <c r="H2549" t="s">
        <v>6</v>
      </c>
      <c r="I2549" s="1">
        <v>38899</v>
      </c>
      <c r="J2549" s="1"/>
      <c r="K2549" s="1" t="b">
        <f t="shared" si="39"/>
        <v>0</v>
      </c>
      <c r="N2549" s="10"/>
      <c r="O2549" s="10"/>
    </row>
    <row r="2550" spans="1:15" x14ac:dyDescent="0.25">
      <c r="A2550" t="s">
        <v>2442</v>
      </c>
      <c r="B2550" t="s">
        <v>44</v>
      </c>
      <c r="C2550">
        <v>2548</v>
      </c>
      <c r="D2550" t="s">
        <v>5</v>
      </c>
      <c r="E2550" t="s">
        <v>5</v>
      </c>
      <c r="F2550">
        <v>174382</v>
      </c>
      <c r="G2550" t="s">
        <v>5</v>
      </c>
      <c r="H2550" t="s">
        <v>3</v>
      </c>
      <c r="I2550" s="1">
        <v>36951</v>
      </c>
      <c r="J2550" s="1"/>
      <c r="K2550" s="1" t="b">
        <f t="shared" si="39"/>
        <v>0</v>
      </c>
      <c r="N2550" s="10"/>
      <c r="O2550" s="10"/>
    </row>
    <row r="2551" spans="1:15" x14ac:dyDescent="0.25">
      <c r="A2551" t="s">
        <v>2443</v>
      </c>
      <c r="B2551" t="s">
        <v>44</v>
      </c>
      <c r="C2551">
        <v>2549</v>
      </c>
      <c r="D2551" t="s">
        <v>5</v>
      </c>
      <c r="E2551" t="s">
        <v>5</v>
      </c>
      <c r="F2551">
        <v>174367</v>
      </c>
      <c r="G2551">
        <v>84</v>
      </c>
      <c r="H2551" t="s">
        <v>3</v>
      </c>
      <c r="I2551" s="1">
        <v>36951</v>
      </c>
      <c r="J2551" s="1"/>
      <c r="K2551" s="1" t="b">
        <f t="shared" si="39"/>
        <v>0</v>
      </c>
      <c r="N2551" s="10"/>
      <c r="O2551" s="10"/>
    </row>
    <row r="2552" spans="1:15" x14ac:dyDescent="0.25">
      <c r="A2552" t="s">
        <v>4911</v>
      </c>
      <c r="B2552" t="s">
        <v>142</v>
      </c>
      <c r="C2552">
        <v>2550</v>
      </c>
      <c r="D2552">
        <v>174314</v>
      </c>
      <c r="E2552" t="s">
        <v>5</v>
      </c>
      <c r="F2552" t="s">
        <v>5</v>
      </c>
      <c r="G2552" t="s">
        <v>5</v>
      </c>
      <c r="H2552" t="s">
        <v>9</v>
      </c>
      <c r="I2552" s="1">
        <v>35971</v>
      </c>
      <c r="J2552" s="1"/>
      <c r="K2552" s="1" t="b">
        <f t="shared" si="39"/>
        <v>0</v>
      </c>
      <c r="N2552" s="10"/>
      <c r="O2552" s="10"/>
    </row>
    <row r="2553" spans="1:15" x14ac:dyDescent="0.25">
      <c r="A2553" t="s">
        <v>4912</v>
      </c>
      <c r="B2553" t="s">
        <v>39</v>
      </c>
      <c r="C2553">
        <v>2551</v>
      </c>
      <c r="D2553">
        <v>173989</v>
      </c>
      <c r="E2553">
        <v>146</v>
      </c>
      <c r="F2553" t="s">
        <v>5</v>
      </c>
      <c r="G2553" t="s">
        <v>5</v>
      </c>
      <c r="H2553" t="s">
        <v>7</v>
      </c>
      <c r="I2553" s="1">
        <v>38534</v>
      </c>
      <c r="J2553" s="1"/>
      <c r="K2553" s="1" t="b">
        <f t="shared" si="39"/>
        <v>0</v>
      </c>
      <c r="N2553" s="10"/>
      <c r="O2553" s="10"/>
    </row>
    <row r="2554" spans="1:15" x14ac:dyDescent="0.25">
      <c r="A2554" t="s">
        <v>2444</v>
      </c>
      <c r="B2554" t="s">
        <v>36</v>
      </c>
      <c r="C2554">
        <v>2552</v>
      </c>
      <c r="D2554">
        <v>173983</v>
      </c>
      <c r="E2554">
        <v>420</v>
      </c>
      <c r="F2554" t="s">
        <v>5</v>
      </c>
      <c r="G2554" t="s">
        <v>5</v>
      </c>
      <c r="H2554" t="s">
        <v>3</v>
      </c>
      <c r="I2554" s="1">
        <v>38626</v>
      </c>
      <c r="J2554" s="1"/>
      <c r="K2554" s="1" t="b">
        <f t="shared" si="39"/>
        <v>0</v>
      </c>
      <c r="N2554" s="10"/>
      <c r="O2554" s="10"/>
    </row>
    <row r="2555" spans="1:15" x14ac:dyDescent="0.25">
      <c r="A2555" t="s">
        <v>2445</v>
      </c>
      <c r="B2555" t="s">
        <v>62</v>
      </c>
      <c r="C2555">
        <v>2553</v>
      </c>
      <c r="D2555">
        <v>173960</v>
      </c>
      <c r="E2555" t="s">
        <v>5</v>
      </c>
      <c r="F2555" t="s">
        <v>5</v>
      </c>
      <c r="G2555" t="s">
        <v>5</v>
      </c>
      <c r="H2555" t="s">
        <v>6</v>
      </c>
      <c r="I2555" s="1">
        <v>37803</v>
      </c>
      <c r="J2555" s="1"/>
      <c r="K2555" s="1" t="b">
        <f t="shared" si="39"/>
        <v>0</v>
      </c>
      <c r="N2555" s="10"/>
      <c r="O2555" s="10"/>
    </row>
    <row r="2556" spans="1:15" x14ac:dyDescent="0.25">
      <c r="A2556" t="s">
        <v>4691</v>
      </c>
      <c r="B2556" t="s">
        <v>87</v>
      </c>
      <c r="C2556">
        <v>2554</v>
      </c>
      <c r="D2556">
        <v>173895</v>
      </c>
      <c r="E2556">
        <v>91</v>
      </c>
      <c r="F2556" t="s">
        <v>5</v>
      </c>
      <c r="G2556" t="s">
        <v>5</v>
      </c>
      <c r="H2556" t="s">
        <v>7</v>
      </c>
      <c r="I2556" s="1">
        <v>36342</v>
      </c>
      <c r="J2556" s="1"/>
      <c r="K2556" s="1" t="b">
        <f t="shared" si="39"/>
        <v>0</v>
      </c>
      <c r="N2556" s="10"/>
      <c r="O2556" s="10"/>
    </row>
    <row r="2557" spans="1:15" x14ac:dyDescent="0.25">
      <c r="A2557" t="s">
        <v>2446</v>
      </c>
      <c r="B2557" t="s">
        <v>67</v>
      </c>
      <c r="C2557">
        <v>2555</v>
      </c>
      <c r="D2557">
        <v>173868</v>
      </c>
      <c r="E2557" t="s">
        <v>5</v>
      </c>
      <c r="F2557" t="s">
        <v>5</v>
      </c>
      <c r="G2557" t="s">
        <v>5</v>
      </c>
      <c r="H2557" t="s">
        <v>3</v>
      </c>
      <c r="I2557" s="1">
        <v>35856</v>
      </c>
      <c r="J2557" s="1"/>
      <c r="K2557" s="1" t="b">
        <f t="shared" si="39"/>
        <v>0</v>
      </c>
      <c r="N2557" s="10"/>
      <c r="O2557" s="10"/>
    </row>
    <row r="2558" spans="1:15" x14ac:dyDescent="0.25">
      <c r="A2558" t="s">
        <v>2447</v>
      </c>
      <c r="B2558" t="s">
        <v>54</v>
      </c>
      <c r="C2558">
        <v>2556</v>
      </c>
      <c r="D2558">
        <v>173796</v>
      </c>
      <c r="E2558" t="s">
        <v>5</v>
      </c>
      <c r="F2558" t="s">
        <v>5</v>
      </c>
      <c r="G2558" t="s">
        <v>5</v>
      </c>
      <c r="H2558" t="s">
        <v>9</v>
      </c>
      <c r="I2558" s="1">
        <v>36831</v>
      </c>
      <c r="J2558" s="1"/>
      <c r="K2558" s="1" t="b">
        <f t="shared" si="39"/>
        <v>0</v>
      </c>
      <c r="N2558" s="10"/>
      <c r="O2558" s="10"/>
    </row>
    <row r="2559" spans="1:15" x14ac:dyDescent="0.25">
      <c r="A2559" t="s">
        <v>2448</v>
      </c>
      <c r="B2559" t="s">
        <v>44</v>
      </c>
      <c r="C2559">
        <v>2557</v>
      </c>
      <c r="D2559">
        <v>172298</v>
      </c>
      <c r="E2559" t="s">
        <v>5</v>
      </c>
      <c r="F2559">
        <v>173678</v>
      </c>
      <c r="G2559">
        <v>47</v>
      </c>
      <c r="H2559" t="s">
        <v>3</v>
      </c>
      <c r="I2559" s="1">
        <v>36951</v>
      </c>
      <c r="J2559" s="1"/>
      <c r="K2559" s="1" t="b">
        <f t="shared" si="39"/>
        <v>0</v>
      </c>
      <c r="N2559" s="10"/>
      <c r="O2559" s="10"/>
    </row>
    <row r="2560" spans="1:15" x14ac:dyDescent="0.25">
      <c r="A2560" t="s">
        <v>2449</v>
      </c>
      <c r="B2560" t="s">
        <v>108</v>
      </c>
      <c r="C2560">
        <v>2558</v>
      </c>
      <c r="D2560">
        <v>173676</v>
      </c>
      <c r="E2560">
        <v>1084</v>
      </c>
      <c r="F2560" t="s">
        <v>5</v>
      </c>
      <c r="G2560" t="s">
        <v>5</v>
      </c>
      <c r="H2560" t="s">
        <v>7</v>
      </c>
      <c r="I2560" s="1">
        <v>38718</v>
      </c>
      <c r="J2560" s="1"/>
      <c r="K2560" s="1" t="b">
        <f t="shared" si="39"/>
        <v>0</v>
      </c>
      <c r="N2560" s="10"/>
      <c r="O2560" s="10"/>
    </row>
    <row r="2561" spans="1:15" x14ac:dyDescent="0.25">
      <c r="A2561" t="s">
        <v>4735</v>
      </c>
      <c r="B2561" t="s">
        <v>46</v>
      </c>
      <c r="C2561">
        <v>2559</v>
      </c>
      <c r="D2561">
        <v>173617</v>
      </c>
      <c r="E2561" t="s">
        <v>5</v>
      </c>
      <c r="F2561" t="s">
        <v>5</v>
      </c>
      <c r="G2561" t="s">
        <v>5</v>
      </c>
      <c r="H2561" t="s">
        <v>6</v>
      </c>
      <c r="I2561" s="1">
        <v>38534</v>
      </c>
      <c r="J2561" s="1"/>
      <c r="K2561" s="1" t="b">
        <f t="shared" si="39"/>
        <v>0</v>
      </c>
      <c r="N2561" s="10"/>
      <c r="O2561" s="10"/>
    </row>
    <row r="2562" spans="1:15" x14ac:dyDescent="0.25">
      <c r="A2562" t="s">
        <v>2450</v>
      </c>
      <c r="B2562" t="s">
        <v>112</v>
      </c>
      <c r="C2562">
        <v>2560</v>
      </c>
      <c r="D2562">
        <v>173599</v>
      </c>
      <c r="E2562" t="s">
        <v>5</v>
      </c>
      <c r="F2562" t="s">
        <v>5</v>
      </c>
      <c r="G2562" t="s">
        <v>5</v>
      </c>
      <c r="H2562" t="s">
        <v>3</v>
      </c>
      <c r="I2562" s="1">
        <v>34074</v>
      </c>
      <c r="J2562" s="1"/>
      <c r="K2562" s="1" t="b">
        <f t="shared" si="39"/>
        <v>0</v>
      </c>
      <c r="N2562" s="10"/>
      <c r="O2562" s="10"/>
    </row>
    <row r="2563" spans="1:15" x14ac:dyDescent="0.25">
      <c r="A2563" t="s">
        <v>2451</v>
      </c>
      <c r="B2563" t="s">
        <v>269</v>
      </c>
      <c r="C2563">
        <v>2561</v>
      </c>
      <c r="D2563">
        <v>173526</v>
      </c>
      <c r="E2563">
        <v>237</v>
      </c>
      <c r="F2563" t="s">
        <v>5</v>
      </c>
      <c r="G2563" t="s">
        <v>5</v>
      </c>
      <c r="H2563" t="s">
        <v>6</v>
      </c>
      <c r="I2563" s="1">
        <v>38899</v>
      </c>
      <c r="J2563" s="1"/>
      <c r="K2563" s="1" t="b">
        <f t="shared" ref="K2563:K2626" si="40">EXACT(A2563,UPPER(A2563))</f>
        <v>0</v>
      </c>
      <c r="N2563" s="10"/>
      <c r="O2563" s="10"/>
    </row>
    <row r="2564" spans="1:15" x14ac:dyDescent="0.25">
      <c r="A2564" t="s">
        <v>2452</v>
      </c>
      <c r="B2564" t="s">
        <v>46</v>
      </c>
      <c r="C2564">
        <v>2562</v>
      </c>
      <c r="D2564">
        <v>173262</v>
      </c>
      <c r="E2564" t="s">
        <v>5</v>
      </c>
      <c r="F2564" t="s">
        <v>5</v>
      </c>
      <c r="G2564" t="s">
        <v>5</v>
      </c>
      <c r="H2564" t="s">
        <v>6</v>
      </c>
      <c r="I2564" s="1">
        <v>38534</v>
      </c>
      <c r="J2564" s="1"/>
      <c r="K2564" s="1" t="b">
        <f t="shared" si="40"/>
        <v>0</v>
      </c>
      <c r="N2564" s="10"/>
      <c r="O2564" s="10"/>
    </row>
    <row r="2565" spans="1:15" x14ac:dyDescent="0.25">
      <c r="A2565" t="s">
        <v>2453</v>
      </c>
      <c r="B2565" t="s">
        <v>103</v>
      </c>
      <c r="C2565">
        <v>2563</v>
      </c>
      <c r="D2565">
        <v>173222</v>
      </c>
      <c r="E2565" t="s">
        <v>5</v>
      </c>
      <c r="F2565" t="s">
        <v>5</v>
      </c>
      <c r="G2565" t="s">
        <v>5</v>
      </c>
      <c r="H2565" t="s">
        <v>6</v>
      </c>
      <c r="I2565" s="1">
        <v>38898</v>
      </c>
      <c r="J2565" s="1"/>
      <c r="K2565" s="1" t="b">
        <f t="shared" si="40"/>
        <v>0</v>
      </c>
      <c r="N2565" s="10"/>
      <c r="O2565" s="10"/>
    </row>
    <row r="2566" spans="1:15" x14ac:dyDescent="0.25">
      <c r="A2566" t="s">
        <v>2454</v>
      </c>
      <c r="B2566" t="s">
        <v>36</v>
      </c>
      <c r="C2566">
        <v>2564</v>
      </c>
      <c r="D2566">
        <v>173221</v>
      </c>
      <c r="E2566">
        <v>274</v>
      </c>
      <c r="F2566" t="s">
        <v>5</v>
      </c>
      <c r="G2566" t="s">
        <v>5</v>
      </c>
      <c r="H2566" t="s">
        <v>3</v>
      </c>
      <c r="I2566" s="1">
        <v>38626</v>
      </c>
      <c r="J2566" s="1"/>
      <c r="K2566" s="1" t="b">
        <f t="shared" si="40"/>
        <v>0</v>
      </c>
      <c r="N2566" s="10"/>
      <c r="O2566" s="10"/>
    </row>
    <row r="2567" spans="1:15" x14ac:dyDescent="0.25">
      <c r="A2567" t="s">
        <v>4806</v>
      </c>
      <c r="B2567" t="s">
        <v>56</v>
      </c>
      <c r="C2567">
        <v>2565</v>
      </c>
      <c r="D2567">
        <v>173196</v>
      </c>
      <c r="E2567" t="s">
        <v>5</v>
      </c>
      <c r="F2567" t="s">
        <v>5</v>
      </c>
      <c r="G2567" t="s">
        <v>5</v>
      </c>
      <c r="H2567" t="s">
        <v>7</v>
      </c>
      <c r="I2567" s="1">
        <v>38899</v>
      </c>
      <c r="J2567" s="1"/>
      <c r="K2567" s="1" t="b">
        <f t="shared" si="40"/>
        <v>0</v>
      </c>
      <c r="N2567" s="10"/>
      <c r="O2567" s="10"/>
    </row>
    <row r="2568" spans="1:15" x14ac:dyDescent="0.25">
      <c r="A2568" t="s">
        <v>2455</v>
      </c>
      <c r="B2568" t="s">
        <v>78</v>
      </c>
      <c r="C2568">
        <v>2566</v>
      </c>
      <c r="D2568">
        <v>173005</v>
      </c>
      <c r="E2568" t="s">
        <v>5</v>
      </c>
      <c r="F2568" t="s">
        <v>5</v>
      </c>
      <c r="G2568" t="s">
        <v>5</v>
      </c>
      <c r="H2568" t="s">
        <v>7</v>
      </c>
      <c r="I2568" s="1">
        <v>37803</v>
      </c>
      <c r="J2568" s="1"/>
      <c r="K2568" s="1" t="b">
        <f t="shared" si="40"/>
        <v>0</v>
      </c>
      <c r="N2568" s="10"/>
      <c r="O2568" s="10"/>
    </row>
    <row r="2569" spans="1:15" x14ac:dyDescent="0.25">
      <c r="A2569" t="s">
        <v>2456</v>
      </c>
      <c r="B2569" t="s">
        <v>44</v>
      </c>
      <c r="C2569">
        <v>2567</v>
      </c>
      <c r="D2569" t="s">
        <v>5</v>
      </c>
      <c r="E2569" t="s">
        <v>5</v>
      </c>
      <c r="F2569">
        <v>172867</v>
      </c>
      <c r="G2569">
        <v>64</v>
      </c>
      <c r="H2569" t="s">
        <v>3</v>
      </c>
      <c r="I2569" s="1">
        <v>36951</v>
      </c>
      <c r="J2569" s="1"/>
      <c r="K2569" s="1" t="b">
        <f t="shared" si="40"/>
        <v>0</v>
      </c>
      <c r="N2569" s="10"/>
      <c r="O2569" s="10"/>
    </row>
    <row r="2570" spans="1:15" x14ac:dyDescent="0.25">
      <c r="A2570" t="s">
        <v>2457</v>
      </c>
      <c r="B2570" t="s">
        <v>72</v>
      </c>
      <c r="C2570">
        <v>2568</v>
      </c>
      <c r="D2570" t="s">
        <v>5</v>
      </c>
      <c r="E2570" t="s">
        <v>5</v>
      </c>
      <c r="F2570">
        <v>172867</v>
      </c>
      <c r="G2570" t="s">
        <v>5</v>
      </c>
      <c r="H2570" t="s">
        <v>6</v>
      </c>
      <c r="I2570" s="1">
        <v>37010</v>
      </c>
      <c r="J2570" s="1"/>
      <c r="K2570" s="1" t="b">
        <f t="shared" si="40"/>
        <v>0</v>
      </c>
      <c r="N2570" s="10"/>
      <c r="O2570" s="10"/>
    </row>
    <row r="2571" spans="1:15" x14ac:dyDescent="0.25">
      <c r="A2571" t="s">
        <v>2458</v>
      </c>
      <c r="B2571" t="s">
        <v>36</v>
      </c>
      <c r="C2571">
        <v>2569</v>
      </c>
      <c r="D2571">
        <v>172758</v>
      </c>
      <c r="E2571">
        <v>561</v>
      </c>
      <c r="F2571" t="s">
        <v>5</v>
      </c>
      <c r="G2571" t="s">
        <v>5</v>
      </c>
      <c r="H2571" t="s">
        <v>3</v>
      </c>
      <c r="I2571" s="1">
        <v>38626</v>
      </c>
      <c r="J2571" s="1"/>
      <c r="K2571" s="1" t="b">
        <f t="shared" si="40"/>
        <v>0</v>
      </c>
      <c r="N2571" s="10"/>
      <c r="O2571" s="10"/>
    </row>
    <row r="2572" spans="1:15" x14ac:dyDescent="0.25">
      <c r="A2572" t="s">
        <v>4913</v>
      </c>
      <c r="B2572" t="s">
        <v>39</v>
      </c>
      <c r="C2572">
        <v>2570</v>
      </c>
      <c r="D2572">
        <v>172679</v>
      </c>
      <c r="E2572">
        <v>129</v>
      </c>
      <c r="F2572" t="s">
        <v>5</v>
      </c>
      <c r="G2572" t="s">
        <v>5</v>
      </c>
      <c r="H2572" t="s">
        <v>7</v>
      </c>
      <c r="I2572" s="1">
        <v>38534</v>
      </c>
      <c r="J2572" s="1"/>
      <c r="K2572" s="1" t="b">
        <f t="shared" si="40"/>
        <v>0</v>
      </c>
      <c r="N2572" s="10"/>
      <c r="O2572" s="10"/>
    </row>
    <row r="2573" spans="1:15" x14ac:dyDescent="0.25">
      <c r="A2573" t="s">
        <v>2459</v>
      </c>
      <c r="B2573" t="s">
        <v>175</v>
      </c>
      <c r="C2573">
        <v>2571</v>
      </c>
      <c r="D2573">
        <v>172600</v>
      </c>
      <c r="E2573">
        <v>29</v>
      </c>
      <c r="F2573" t="s">
        <v>5</v>
      </c>
      <c r="G2573" t="s">
        <v>5</v>
      </c>
      <c r="H2573" t="s">
        <v>7</v>
      </c>
      <c r="I2573" s="1">
        <v>38899</v>
      </c>
      <c r="J2573" s="1"/>
      <c r="K2573" s="1" t="b">
        <f t="shared" si="40"/>
        <v>0</v>
      </c>
      <c r="N2573" s="10"/>
      <c r="O2573" s="10"/>
    </row>
    <row r="2574" spans="1:15" x14ac:dyDescent="0.25">
      <c r="A2574" t="s">
        <v>2460</v>
      </c>
      <c r="B2574" t="s">
        <v>36</v>
      </c>
      <c r="C2574">
        <v>2572</v>
      </c>
      <c r="D2574">
        <v>172566</v>
      </c>
      <c r="E2574">
        <v>24</v>
      </c>
      <c r="F2574" t="s">
        <v>5</v>
      </c>
      <c r="G2574" t="s">
        <v>5</v>
      </c>
      <c r="H2574" t="s">
        <v>3</v>
      </c>
      <c r="I2574" s="1">
        <v>38626</v>
      </c>
      <c r="J2574" s="1"/>
      <c r="K2574" s="1" t="b">
        <f t="shared" si="40"/>
        <v>0</v>
      </c>
      <c r="N2574" s="10"/>
      <c r="O2574" s="10"/>
    </row>
    <row r="2575" spans="1:15" x14ac:dyDescent="0.25">
      <c r="A2575" t="s">
        <v>2461</v>
      </c>
      <c r="B2575" t="s">
        <v>67</v>
      </c>
      <c r="C2575">
        <v>2573</v>
      </c>
      <c r="D2575">
        <v>172522</v>
      </c>
      <c r="E2575" t="s">
        <v>5</v>
      </c>
      <c r="F2575" t="s">
        <v>5</v>
      </c>
      <c r="G2575" t="s">
        <v>5</v>
      </c>
      <c r="H2575" t="s">
        <v>3</v>
      </c>
      <c r="I2575" s="1">
        <v>35856</v>
      </c>
      <c r="J2575" s="1"/>
      <c r="K2575" s="1" t="b">
        <f t="shared" si="40"/>
        <v>0</v>
      </c>
      <c r="N2575" s="10"/>
      <c r="O2575" s="10"/>
    </row>
    <row r="2576" spans="1:15" x14ac:dyDescent="0.25">
      <c r="A2576" t="s">
        <v>2462</v>
      </c>
      <c r="B2576" t="s">
        <v>46</v>
      </c>
      <c r="C2576">
        <v>2574</v>
      </c>
      <c r="D2576">
        <v>172150</v>
      </c>
      <c r="E2576" t="s">
        <v>5</v>
      </c>
      <c r="F2576" t="s">
        <v>5</v>
      </c>
      <c r="G2576" t="s">
        <v>5</v>
      </c>
      <c r="H2576" t="s">
        <v>6</v>
      </c>
      <c r="I2576" s="1">
        <v>38534</v>
      </c>
      <c r="J2576" s="1"/>
      <c r="K2576" s="1" t="b">
        <f t="shared" si="40"/>
        <v>0</v>
      </c>
      <c r="N2576" s="10"/>
      <c r="O2576" s="10"/>
    </row>
    <row r="2577" spans="1:15" x14ac:dyDescent="0.25">
      <c r="A2577" t="s">
        <v>2463</v>
      </c>
      <c r="B2577" t="s">
        <v>108</v>
      </c>
      <c r="C2577">
        <v>2575</v>
      </c>
      <c r="D2577">
        <v>172110</v>
      </c>
      <c r="E2577">
        <v>1075</v>
      </c>
      <c r="F2577" t="s">
        <v>5</v>
      </c>
      <c r="G2577" t="s">
        <v>5</v>
      </c>
      <c r="H2577" t="s">
        <v>7</v>
      </c>
      <c r="I2577" s="1">
        <v>38718</v>
      </c>
      <c r="J2577" s="1"/>
      <c r="K2577" s="1" t="b">
        <f t="shared" si="40"/>
        <v>0</v>
      </c>
      <c r="N2577" s="10"/>
      <c r="O2577" s="10"/>
    </row>
    <row r="2578" spans="1:15" x14ac:dyDescent="0.25">
      <c r="A2578" t="s">
        <v>2464</v>
      </c>
      <c r="B2578" t="s">
        <v>44</v>
      </c>
      <c r="C2578">
        <v>2576</v>
      </c>
      <c r="D2578">
        <v>171976</v>
      </c>
      <c r="E2578">
        <v>36</v>
      </c>
      <c r="F2578" t="s">
        <v>5</v>
      </c>
      <c r="G2578" t="s">
        <v>5</v>
      </c>
      <c r="H2578" t="s">
        <v>3</v>
      </c>
      <c r="I2578" s="1">
        <v>36951</v>
      </c>
      <c r="J2578" s="1"/>
      <c r="K2578" s="1" t="b">
        <f t="shared" si="40"/>
        <v>0</v>
      </c>
      <c r="N2578" s="10"/>
      <c r="O2578" s="10"/>
    </row>
    <row r="2579" spans="1:15" x14ac:dyDescent="0.25">
      <c r="A2579" t="s">
        <v>2465</v>
      </c>
      <c r="B2579" t="s">
        <v>56</v>
      </c>
      <c r="C2579">
        <v>2577</v>
      </c>
      <c r="D2579">
        <v>170850</v>
      </c>
      <c r="E2579" t="s">
        <v>5</v>
      </c>
      <c r="F2579">
        <v>171860</v>
      </c>
      <c r="G2579" t="s">
        <v>5</v>
      </c>
      <c r="H2579" t="s">
        <v>7</v>
      </c>
      <c r="I2579" s="1">
        <v>38899</v>
      </c>
      <c r="J2579" s="1"/>
      <c r="K2579" s="1" t="b">
        <f t="shared" si="40"/>
        <v>0</v>
      </c>
      <c r="N2579" s="10"/>
      <c r="O2579" s="10"/>
    </row>
    <row r="2580" spans="1:15" x14ac:dyDescent="0.25">
      <c r="A2580" t="s">
        <v>4387</v>
      </c>
      <c r="B2580" t="s">
        <v>2466</v>
      </c>
      <c r="C2580">
        <v>2578</v>
      </c>
      <c r="D2580" t="s">
        <v>5</v>
      </c>
      <c r="E2580" t="s">
        <v>5</v>
      </c>
      <c r="F2580">
        <v>171773</v>
      </c>
      <c r="G2580" t="s">
        <v>5</v>
      </c>
      <c r="H2580" t="s">
        <v>9</v>
      </c>
      <c r="I2580" s="1">
        <v>36227</v>
      </c>
      <c r="J2580" s="1"/>
      <c r="K2580" s="1" t="b">
        <f t="shared" si="40"/>
        <v>0</v>
      </c>
      <c r="N2580" s="10"/>
      <c r="O2580" s="10"/>
    </row>
    <row r="2581" spans="1:15" x14ac:dyDescent="0.25">
      <c r="A2581" t="s">
        <v>2467</v>
      </c>
      <c r="B2581" t="s">
        <v>52</v>
      </c>
      <c r="C2581">
        <v>2579</v>
      </c>
      <c r="D2581">
        <v>171734</v>
      </c>
      <c r="E2581" t="s">
        <v>5</v>
      </c>
      <c r="F2581" t="s">
        <v>5</v>
      </c>
      <c r="G2581" t="s">
        <v>5</v>
      </c>
      <c r="H2581" t="s">
        <v>3</v>
      </c>
      <c r="I2581" s="1">
        <v>35388</v>
      </c>
      <c r="J2581" s="1"/>
      <c r="K2581" s="1" t="b">
        <f t="shared" si="40"/>
        <v>0</v>
      </c>
      <c r="N2581" s="10"/>
      <c r="O2581" s="10"/>
    </row>
    <row r="2582" spans="1:15" x14ac:dyDescent="0.25">
      <c r="A2582" t="s">
        <v>2468</v>
      </c>
      <c r="B2582" t="s">
        <v>93</v>
      </c>
      <c r="C2582">
        <v>2580</v>
      </c>
      <c r="D2582">
        <v>171699</v>
      </c>
      <c r="E2582" t="s">
        <v>5</v>
      </c>
      <c r="F2582" t="s">
        <v>5</v>
      </c>
      <c r="G2582" t="s">
        <v>5</v>
      </c>
      <c r="H2582" t="s">
        <v>6</v>
      </c>
      <c r="I2582" s="1">
        <v>33786</v>
      </c>
      <c r="J2582" s="1"/>
      <c r="K2582" s="1" t="b">
        <f t="shared" si="40"/>
        <v>0</v>
      </c>
      <c r="N2582" s="10"/>
      <c r="O2582" s="10"/>
    </row>
    <row r="2583" spans="1:15" x14ac:dyDescent="0.25">
      <c r="A2583" t="s">
        <v>2469</v>
      </c>
      <c r="B2583" t="s">
        <v>387</v>
      </c>
      <c r="C2583">
        <v>2581</v>
      </c>
      <c r="D2583">
        <v>171382</v>
      </c>
      <c r="E2583">
        <v>114</v>
      </c>
      <c r="F2583" t="s">
        <v>5</v>
      </c>
      <c r="G2583" t="s">
        <v>5</v>
      </c>
      <c r="H2583" t="s">
        <v>6</v>
      </c>
      <c r="K2583" s="1" t="b">
        <f t="shared" si="40"/>
        <v>0</v>
      </c>
      <c r="N2583" s="10"/>
      <c r="O2583" s="10"/>
    </row>
    <row r="2584" spans="1:15" x14ac:dyDescent="0.25">
      <c r="A2584" t="s">
        <v>2470</v>
      </c>
      <c r="B2584" t="s">
        <v>97</v>
      </c>
      <c r="C2584">
        <v>2582</v>
      </c>
      <c r="D2584">
        <v>171284</v>
      </c>
      <c r="E2584" t="s">
        <v>5</v>
      </c>
      <c r="F2584" t="s">
        <v>5</v>
      </c>
      <c r="G2584" t="s">
        <v>5</v>
      </c>
      <c r="H2584" t="s">
        <v>3</v>
      </c>
      <c r="I2584" s="1">
        <v>35348</v>
      </c>
      <c r="J2584" s="1"/>
      <c r="K2584" s="1" t="b">
        <f t="shared" si="40"/>
        <v>0</v>
      </c>
      <c r="N2584" s="10"/>
      <c r="O2584" s="10"/>
    </row>
    <row r="2585" spans="1:15" x14ac:dyDescent="0.25">
      <c r="A2585" t="s">
        <v>2471</v>
      </c>
      <c r="B2585" t="s">
        <v>36</v>
      </c>
      <c r="C2585">
        <v>2583</v>
      </c>
      <c r="D2585">
        <v>171246</v>
      </c>
      <c r="E2585">
        <v>104</v>
      </c>
      <c r="F2585" t="s">
        <v>5</v>
      </c>
      <c r="G2585" t="s">
        <v>5</v>
      </c>
      <c r="H2585" t="s">
        <v>3</v>
      </c>
      <c r="I2585" s="1">
        <v>38626</v>
      </c>
      <c r="J2585" s="1"/>
      <c r="K2585" s="1" t="b">
        <f t="shared" si="40"/>
        <v>0</v>
      </c>
      <c r="N2585" s="10"/>
      <c r="O2585" s="10"/>
    </row>
    <row r="2586" spans="1:15" x14ac:dyDescent="0.25">
      <c r="A2586" t="s">
        <v>2472</v>
      </c>
      <c r="B2586" t="s">
        <v>36</v>
      </c>
      <c r="C2586">
        <v>2584</v>
      </c>
      <c r="D2586">
        <v>171158</v>
      </c>
      <c r="E2586">
        <v>40</v>
      </c>
      <c r="F2586" t="s">
        <v>5</v>
      </c>
      <c r="G2586" t="s">
        <v>5</v>
      </c>
      <c r="H2586" t="s">
        <v>3</v>
      </c>
      <c r="I2586" s="1">
        <v>38626</v>
      </c>
      <c r="J2586" s="1"/>
      <c r="K2586" s="1" t="b">
        <f t="shared" si="40"/>
        <v>0</v>
      </c>
      <c r="N2586" s="10"/>
      <c r="O2586" s="10"/>
    </row>
    <row r="2587" spans="1:15" x14ac:dyDescent="0.25">
      <c r="A2587" t="s">
        <v>2473</v>
      </c>
      <c r="B2587" t="s">
        <v>330</v>
      </c>
      <c r="C2587">
        <v>2585</v>
      </c>
      <c r="D2587">
        <v>171056</v>
      </c>
      <c r="E2587" t="s">
        <v>5</v>
      </c>
      <c r="F2587" t="s">
        <v>5</v>
      </c>
      <c r="G2587" t="s">
        <v>5</v>
      </c>
      <c r="H2587" t="s">
        <v>3</v>
      </c>
      <c r="I2587" s="1">
        <v>35643</v>
      </c>
      <c r="J2587" s="1"/>
      <c r="K2587" s="1" t="b">
        <f t="shared" si="40"/>
        <v>0</v>
      </c>
      <c r="N2587" s="10"/>
      <c r="O2587" s="10"/>
    </row>
    <row r="2588" spans="1:15" x14ac:dyDescent="0.25">
      <c r="A2588" t="s">
        <v>2474</v>
      </c>
      <c r="B2588" t="s">
        <v>70</v>
      </c>
      <c r="C2588">
        <v>2586</v>
      </c>
      <c r="D2588">
        <v>170936</v>
      </c>
      <c r="E2588" t="s">
        <v>5</v>
      </c>
      <c r="F2588" t="s">
        <v>5</v>
      </c>
      <c r="G2588" t="s">
        <v>5</v>
      </c>
      <c r="H2588" t="s">
        <v>3</v>
      </c>
      <c r="I2588" s="1">
        <v>33568</v>
      </c>
      <c r="J2588" s="1"/>
      <c r="K2588" s="1" t="b">
        <f t="shared" si="40"/>
        <v>0</v>
      </c>
      <c r="N2588" s="10"/>
      <c r="O2588" s="10"/>
    </row>
    <row r="2589" spans="1:15" x14ac:dyDescent="0.25">
      <c r="A2589" t="s">
        <v>2475</v>
      </c>
      <c r="B2589" t="s">
        <v>324</v>
      </c>
      <c r="C2589">
        <v>2587</v>
      </c>
      <c r="D2589">
        <v>170906</v>
      </c>
      <c r="E2589" t="s">
        <v>5</v>
      </c>
      <c r="F2589" t="s">
        <v>5</v>
      </c>
      <c r="G2589" t="s">
        <v>5</v>
      </c>
      <c r="H2589" t="s">
        <v>6</v>
      </c>
      <c r="I2589" s="1">
        <v>38899</v>
      </c>
      <c r="J2589" s="1"/>
      <c r="K2589" s="1" t="b">
        <f t="shared" si="40"/>
        <v>0</v>
      </c>
      <c r="N2589" s="10"/>
      <c r="O2589" s="10"/>
    </row>
    <row r="2590" spans="1:15" x14ac:dyDescent="0.25">
      <c r="A2590" t="s">
        <v>2476</v>
      </c>
      <c r="B2590" t="s">
        <v>36</v>
      </c>
      <c r="C2590">
        <v>2588</v>
      </c>
      <c r="D2590">
        <v>170899</v>
      </c>
      <c r="E2590">
        <v>164</v>
      </c>
      <c r="F2590" t="s">
        <v>5</v>
      </c>
      <c r="G2590" t="s">
        <v>5</v>
      </c>
      <c r="H2590" t="s">
        <v>3</v>
      </c>
      <c r="I2590" s="1">
        <v>38626</v>
      </c>
      <c r="J2590" s="1"/>
      <c r="K2590" s="1" t="b">
        <f t="shared" si="40"/>
        <v>0</v>
      </c>
      <c r="N2590" s="10"/>
      <c r="O2590" s="10"/>
    </row>
    <row r="2591" spans="1:15" x14ac:dyDescent="0.25">
      <c r="A2591" t="s">
        <v>2477</v>
      </c>
      <c r="B2591" t="s">
        <v>44</v>
      </c>
      <c r="C2591">
        <v>2589</v>
      </c>
      <c r="D2591">
        <v>170695</v>
      </c>
      <c r="E2591">
        <v>69</v>
      </c>
      <c r="F2591" t="s">
        <v>5</v>
      </c>
      <c r="G2591" t="s">
        <v>5</v>
      </c>
      <c r="H2591" t="s">
        <v>3</v>
      </c>
      <c r="I2591" s="1">
        <v>36951</v>
      </c>
      <c r="J2591" s="1"/>
      <c r="K2591" s="1" t="b">
        <f t="shared" si="40"/>
        <v>0</v>
      </c>
      <c r="N2591" s="10"/>
      <c r="O2591" s="10"/>
    </row>
    <row r="2592" spans="1:15" x14ac:dyDescent="0.25">
      <c r="A2592" t="s">
        <v>2478</v>
      </c>
      <c r="B2592" t="s">
        <v>383</v>
      </c>
      <c r="C2592">
        <v>2590</v>
      </c>
      <c r="D2592">
        <v>170667</v>
      </c>
      <c r="E2592" t="s">
        <v>5</v>
      </c>
      <c r="F2592" t="s">
        <v>5</v>
      </c>
      <c r="G2592" t="s">
        <v>5</v>
      </c>
      <c r="H2592" t="s">
        <v>6</v>
      </c>
      <c r="I2592" s="1">
        <v>38718</v>
      </c>
      <c r="J2592" s="1"/>
      <c r="K2592" s="1" t="b">
        <f t="shared" si="40"/>
        <v>0</v>
      </c>
      <c r="N2592" s="10"/>
      <c r="O2592" s="10"/>
    </row>
    <row r="2593" spans="1:15" x14ac:dyDescent="0.25">
      <c r="A2593" t="s">
        <v>2479</v>
      </c>
      <c r="B2593" t="s">
        <v>46</v>
      </c>
      <c r="C2593">
        <v>2591</v>
      </c>
      <c r="D2593">
        <v>170585</v>
      </c>
      <c r="E2593" t="s">
        <v>5</v>
      </c>
      <c r="F2593" t="s">
        <v>5</v>
      </c>
      <c r="G2593" t="s">
        <v>5</v>
      </c>
      <c r="H2593" t="s">
        <v>6</v>
      </c>
      <c r="I2593" s="1">
        <v>38534</v>
      </c>
      <c r="J2593" s="1"/>
      <c r="K2593" s="1" t="b">
        <f t="shared" si="40"/>
        <v>0</v>
      </c>
      <c r="N2593" s="10"/>
      <c r="O2593" s="10"/>
    </row>
    <row r="2594" spans="1:15" x14ac:dyDescent="0.25">
      <c r="A2594" t="s">
        <v>2480</v>
      </c>
      <c r="B2594" t="s">
        <v>36</v>
      </c>
      <c r="C2594">
        <v>2592</v>
      </c>
      <c r="D2594">
        <v>170580</v>
      </c>
      <c r="E2594">
        <v>619</v>
      </c>
      <c r="F2594" t="s">
        <v>5</v>
      </c>
      <c r="G2594" t="s">
        <v>5</v>
      </c>
      <c r="H2594" t="s">
        <v>3</v>
      </c>
      <c r="I2594" s="1">
        <v>38626</v>
      </c>
      <c r="J2594" s="1"/>
      <c r="K2594" s="1" t="b">
        <f t="shared" si="40"/>
        <v>0</v>
      </c>
      <c r="N2594" s="10"/>
      <c r="O2594" s="10"/>
    </row>
    <row r="2595" spans="1:15" x14ac:dyDescent="0.25">
      <c r="A2595" t="s">
        <v>2481</v>
      </c>
      <c r="B2595" t="s">
        <v>56</v>
      </c>
      <c r="C2595">
        <v>2593</v>
      </c>
      <c r="D2595">
        <v>170490</v>
      </c>
      <c r="E2595" t="s">
        <v>5</v>
      </c>
      <c r="F2595" t="s">
        <v>5</v>
      </c>
      <c r="G2595" t="s">
        <v>5</v>
      </c>
      <c r="H2595" t="s">
        <v>7</v>
      </c>
      <c r="I2595" s="1">
        <v>38899</v>
      </c>
      <c r="J2595" s="1"/>
      <c r="K2595" s="1" t="b">
        <f t="shared" si="40"/>
        <v>0</v>
      </c>
      <c r="N2595" s="10"/>
      <c r="O2595" s="10"/>
    </row>
    <row r="2596" spans="1:15" x14ac:dyDescent="0.25">
      <c r="A2596" t="s">
        <v>2482</v>
      </c>
      <c r="B2596" t="s">
        <v>315</v>
      </c>
      <c r="C2596">
        <v>2594</v>
      </c>
      <c r="D2596">
        <v>170466</v>
      </c>
      <c r="E2596" t="s">
        <v>5</v>
      </c>
      <c r="F2596" t="s">
        <v>5</v>
      </c>
      <c r="G2596" t="s">
        <v>5</v>
      </c>
      <c r="H2596" t="s">
        <v>3</v>
      </c>
      <c r="I2596" s="1">
        <v>37485</v>
      </c>
      <c r="J2596" s="1"/>
      <c r="K2596" s="1" t="b">
        <f t="shared" si="40"/>
        <v>0</v>
      </c>
      <c r="N2596" s="10"/>
      <c r="O2596" s="10"/>
    </row>
    <row r="2597" spans="1:15" x14ac:dyDescent="0.25">
      <c r="A2597" t="s">
        <v>2483</v>
      </c>
      <c r="B2597" t="s">
        <v>279</v>
      </c>
      <c r="C2597">
        <v>2595</v>
      </c>
      <c r="D2597">
        <v>170433</v>
      </c>
      <c r="E2597" t="s">
        <v>5</v>
      </c>
      <c r="F2597" t="s">
        <v>5</v>
      </c>
      <c r="G2597" t="s">
        <v>5</v>
      </c>
      <c r="H2597" t="s">
        <v>3</v>
      </c>
      <c r="I2597" s="1">
        <v>37496</v>
      </c>
      <c r="J2597" s="1"/>
      <c r="K2597" s="1" t="b">
        <f t="shared" si="40"/>
        <v>0</v>
      </c>
      <c r="N2597" s="10"/>
      <c r="O2597" s="10"/>
    </row>
    <row r="2598" spans="1:15" x14ac:dyDescent="0.25">
      <c r="A2598" t="s">
        <v>2484</v>
      </c>
      <c r="B2598" t="s">
        <v>52</v>
      </c>
      <c r="C2598">
        <v>2596</v>
      </c>
      <c r="D2598">
        <v>170417</v>
      </c>
      <c r="E2598" t="s">
        <v>5</v>
      </c>
      <c r="F2598" t="s">
        <v>5</v>
      </c>
      <c r="G2598" t="s">
        <v>5</v>
      </c>
      <c r="H2598" t="s">
        <v>3</v>
      </c>
      <c r="I2598" s="1">
        <v>35388</v>
      </c>
      <c r="J2598" s="1"/>
      <c r="K2598" s="1" t="b">
        <f t="shared" si="40"/>
        <v>0</v>
      </c>
      <c r="N2598" s="10"/>
      <c r="O2598" s="10"/>
    </row>
    <row r="2599" spans="1:15" x14ac:dyDescent="0.25">
      <c r="A2599" t="s">
        <v>2485</v>
      </c>
      <c r="B2599" t="s">
        <v>38</v>
      </c>
      <c r="C2599">
        <v>2597</v>
      </c>
      <c r="D2599">
        <v>170408</v>
      </c>
      <c r="E2599">
        <v>34</v>
      </c>
      <c r="F2599" t="s">
        <v>5</v>
      </c>
      <c r="G2599" t="s">
        <v>5</v>
      </c>
      <c r="H2599" t="s">
        <v>6</v>
      </c>
      <c r="I2599" s="1">
        <v>37803</v>
      </c>
      <c r="J2599" s="1"/>
      <c r="K2599" s="1" t="b">
        <f t="shared" si="40"/>
        <v>0</v>
      </c>
      <c r="N2599" s="10"/>
      <c r="O2599" s="10"/>
    </row>
    <row r="2600" spans="1:15" x14ac:dyDescent="0.25">
      <c r="A2600" t="s">
        <v>2486</v>
      </c>
      <c r="B2600" t="s">
        <v>481</v>
      </c>
      <c r="C2600">
        <v>2598</v>
      </c>
      <c r="D2600">
        <v>170387</v>
      </c>
      <c r="E2600">
        <v>1572</v>
      </c>
      <c r="F2600" t="s">
        <v>5</v>
      </c>
      <c r="G2600" t="s">
        <v>5</v>
      </c>
      <c r="H2600" t="s">
        <v>6</v>
      </c>
      <c r="I2600" s="1">
        <v>36708</v>
      </c>
      <c r="J2600" s="1"/>
      <c r="K2600" s="1" t="b">
        <f t="shared" si="40"/>
        <v>0</v>
      </c>
      <c r="N2600" s="10"/>
      <c r="O2600" s="10"/>
    </row>
    <row r="2601" spans="1:15" x14ac:dyDescent="0.25">
      <c r="A2601" t="s">
        <v>2487</v>
      </c>
      <c r="B2601" t="s">
        <v>44</v>
      </c>
      <c r="C2601">
        <v>2599</v>
      </c>
      <c r="D2601" t="s">
        <v>5</v>
      </c>
      <c r="E2601" t="s">
        <v>5</v>
      </c>
      <c r="F2601">
        <v>170364</v>
      </c>
      <c r="G2601">
        <v>111</v>
      </c>
      <c r="H2601" t="s">
        <v>3</v>
      </c>
      <c r="I2601" s="1">
        <v>36951</v>
      </c>
      <c r="J2601" s="1"/>
      <c r="K2601" s="1" t="b">
        <f t="shared" si="40"/>
        <v>0</v>
      </c>
      <c r="N2601" s="10"/>
      <c r="O2601" s="10"/>
    </row>
    <row r="2602" spans="1:15" x14ac:dyDescent="0.25">
      <c r="A2602" t="s">
        <v>2488</v>
      </c>
      <c r="B2602" t="s">
        <v>44</v>
      </c>
      <c r="C2602">
        <v>2600</v>
      </c>
      <c r="D2602">
        <v>160168</v>
      </c>
      <c r="E2602">
        <v>17</v>
      </c>
      <c r="F2602">
        <v>170343</v>
      </c>
      <c r="G2602">
        <v>19</v>
      </c>
      <c r="H2602" t="s">
        <v>3</v>
      </c>
      <c r="I2602" s="1">
        <v>36951</v>
      </c>
      <c r="J2602" s="1"/>
      <c r="K2602" s="1" t="b">
        <f t="shared" si="40"/>
        <v>0</v>
      </c>
      <c r="N2602" s="10"/>
      <c r="O2602" s="10"/>
    </row>
    <row r="2603" spans="1:15" x14ac:dyDescent="0.25">
      <c r="A2603" t="s">
        <v>2489</v>
      </c>
      <c r="B2603" t="s">
        <v>36</v>
      </c>
      <c r="C2603">
        <v>2601</v>
      </c>
      <c r="D2603">
        <v>170250</v>
      </c>
      <c r="E2603">
        <v>86</v>
      </c>
      <c r="F2603" t="s">
        <v>5</v>
      </c>
      <c r="G2603" t="s">
        <v>5</v>
      </c>
      <c r="H2603" t="s">
        <v>3</v>
      </c>
      <c r="I2603" s="1">
        <v>38626</v>
      </c>
      <c r="J2603" s="1"/>
      <c r="K2603" s="1" t="b">
        <f t="shared" si="40"/>
        <v>0</v>
      </c>
      <c r="N2603" s="10"/>
      <c r="O2603" s="10"/>
    </row>
    <row r="2604" spans="1:15" x14ac:dyDescent="0.25">
      <c r="A2604" t="s">
        <v>2490</v>
      </c>
      <c r="B2604" t="s">
        <v>228</v>
      </c>
      <c r="C2604">
        <v>2602</v>
      </c>
      <c r="D2604">
        <v>170217</v>
      </c>
      <c r="E2604">
        <v>41</v>
      </c>
      <c r="F2604" t="s">
        <v>5</v>
      </c>
      <c r="G2604" t="s">
        <v>5</v>
      </c>
      <c r="H2604" t="s">
        <v>7</v>
      </c>
      <c r="I2604" s="1">
        <v>38899</v>
      </c>
      <c r="J2604" s="1"/>
      <c r="K2604" s="1" t="b">
        <f t="shared" si="40"/>
        <v>0</v>
      </c>
      <c r="N2604" s="10"/>
      <c r="O2604" s="10"/>
    </row>
    <row r="2605" spans="1:15" x14ac:dyDescent="0.25">
      <c r="A2605" t="s">
        <v>2491</v>
      </c>
      <c r="B2605" t="s">
        <v>44</v>
      </c>
      <c r="C2605">
        <v>2603</v>
      </c>
      <c r="D2605">
        <v>170201</v>
      </c>
      <c r="E2605">
        <v>17</v>
      </c>
      <c r="F2605" t="s">
        <v>5</v>
      </c>
      <c r="G2605" t="s">
        <v>5</v>
      </c>
      <c r="H2605" t="s">
        <v>3</v>
      </c>
      <c r="I2605" s="1">
        <v>36951</v>
      </c>
      <c r="J2605" s="1"/>
      <c r="K2605" s="1" t="b">
        <f t="shared" si="40"/>
        <v>0</v>
      </c>
      <c r="N2605" s="10"/>
      <c r="O2605" s="10"/>
    </row>
    <row r="2606" spans="1:15" x14ac:dyDescent="0.25">
      <c r="A2606" t="s">
        <v>2492</v>
      </c>
      <c r="B2606" t="s">
        <v>46</v>
      </c>
      <c r="C2606">
        <v>2604</v>
      </c>
      <c r="D2606">
        <v>170055</v>
      </c>
      <c r="E2606" t="s">
        <v>5</v>
      </c>
      <c r="F2606" t="s">
        <v>5</v>
      </c>
      <c r="G2606" t="s">
        <v>5</v>
      </c>
      <c r="H2606" t="s">
        <v>6</v>
      </c>
      <c r="I2606" s="1">
        <v>38534</v>
      </c>
      <c r="J2606" s="1"/>
      <c r="K2606" s="1" t="b">
        <f t="shared" si="40"/>
        <v>0</v>
      </c>
      <c r="N2606" s="10"/>
      <c r="O2606" s="10"/>
    </row>
    <row r="2607" spans="1:15" x14ac:dyDescent="0.25">
      <c r="A2607" t="s">
        <v>2493</v>
      </c>
      <c r="B2607" t="s">
        <v>876</v>
      </c>
      <c r="C2607">
        <v>2605</v>
      </c>
      <c r="D2607" t="s">
        <v>5</v>
      </c>
      <c r="E2607" t="s">
        <v>5</v>
      </c>
      <c r="F2607" t="s">
        <v>5</v>
      </c>
      <c r="G2607" t="s">
        <v>5</v>
      </c>
      <c r="H2607" t="s">
        <v>6</v>
      </c>
      <c r="I2607" s="1">
        <v>33055</v>
      </c>
      <c r="J2607" s="1"/>
      <c r="K2607" s="1" t="b">
        <f t="shared" si="40"/>
        <v>0</v>
      </c>
      <c r="N2607" s="10"/>
      <c r="O2607" s="10"/>
    </row>
    <row r="2608" spans="1:15" x14ac:dyDescent="0.25">
      <c r="A2608" t="s">
        <v>2494</v>
      </c>
      <c r="B2608" t="s">
        <v>46</v>
      </c>
      <c r="C2608">
        <v>2606</v>
      </c>
      <c r="D2608">
        <v>169814</v>
      </c>
      <c r="E2608">
        <v>4594</v>
      </c>
      <c r="F2608" t="s">
        <v>5</v>
      </c>
      <c r="G2608" t="s">
        <v>5</v>
      </c>
      <c r="H2608" t="s">
        <v>6</v>
      </c>
      <c r="I2608" s="1">
        <v>38534</v>
      </c>
      <c r="J2608" s="1"/>
      <c r="K2608" s="1" t="b">
        <f t="shared" si="40"/>
        <v>0</v>
      </c>
      <c r="N2608" s="10"/>
      <c r="O2608" s="10"/>
    </row>
    <row r="2609" spans="1:15" x14ac:dyDescent="0.25">
      <c r="A2609" t="s">
        <v>2495</v>
      </c>
      <c r="B2609" t="s">
        <v>217</v>
      </c>
      <c r="C2609">
        <v>2607</v>
      </c>
      <c r="D2609">
        <v>169709</v>
      </c>
      <c r="E2609">
        <v>127</v>
      </c>
      <c r="F2609" t="s">
        <v>5</v>
      </c>
      <c r="G2609" t="s">
        <v>5</v>
      </c>
      <c r="H2609" t="s">
        <v>7</v>
      </c>
      <c r="I2609" s="1">
        <v>38718</v>
      </c>
      <c r="J2609" s="1"/>
      <c r="K2609" s="1" t="b">
        <f t="shared" si="40"/>
        <v>0</v>
      </c>
      <c r="N2609" s="10"/>
      <c r="O2609" s="10"/>
    </row>
    <row r="2610" spans="1:15" x14ac:dyDescent="0.25">
      <c r="A2610" t="s">
        <v>2496</v>
      </c>
      <c r="B2610" t="s">
        <v>44</v>
      </c>
      <c r="C2610">
        <v>2608</v>
      </c>
      <c r="D2610">
        <v>169424</v>
      </c>
      <c r="E2610">
        <v>28</v>
      </c>
      <c r="F2610" t="s">
        <v>5</v>
      </c>
      <c r="G2610" t="s">
        <v>5</v>
      </c>
      <c r="H2610" t="s">
        <v>3</v>
      </c>
      <c r="I2610" s="1">
        <v>36951</v>
      </c>
      <c r="J2610" s="1"/>
      <c r="K2610" s="1" t="b">
        <f t="shared" si="40"/>
        <v>0</v>
      </c>
      <c r="N2610" s="10"/>
      <c r="O2610" s="10"/>
    </row>
    <row r="2611" spans="1:15" x14ac:dyDescent="0.25">
      <c r="A2611" t="s">
        <v>4914</v>
      </c>
      <c r="B2611" t="s">
        <v>39</v>
      </c>
      <c r="C2611">
        <v>2609</v>
      </c>
      <c r="D2611">
        <v>169353</v>
      </c>
      <c r="E2611">
        <v>100</v>
      </c>
      <c r="F2611" t="s">
        <v>5</v>
      </c>
      <c r="G2611" t="s">
        <v>5</v>
      </c>
      <c r="H2611" t="s">
        <v>7</v>
      </c>
      <c r="I2611" s="1">
        <v>38534</v>
      </c>
      <c r="J2611" s="1"/>
      <c r="K2611" s="1" t="b">
        <f t="shared" si="40"/>
        <v>0</v>
      </c>
      <c r="N2611" s="10"/>
      <c r="O2611" s="10"/>
    </row>
    <row r="2612" spans="1:15" x14ac:dyDescent="0.25">
      <c r="A2612" t="s">
        <v>2497</v>
      </c>
      <c r="B2612" t="s">
        <v>44</v>
      </c>
      <c r="C2612">
        <v>2610</v>
      </c>
      <c r="D2612">
        <v>169285</v>
      </c>
      <c r="E2612">
        <v>50</v>
      </c>
      <c r="F2612" t="s">
        <v>5</v>
      </c>
      <c r="G2612" t="s">
        <v>5</v>
      </c>
      <c r="H2612" t="s">
        <v>3</v>
      </c>
      <c r="I2612" s="1">
        <v>36951</v>
      </c>
      <c r="J2612" s="1"/>
      <c r="K2612" s="1" t="b">
        <f t="shared" si="40"/>
        <v>0</v>
      </c>
      <c r="N2612" s="10"/>
      <c r="O2612" s="10"/>
    </row>
    <row r="2613" spans="1:15" x14ac:dyDescent="0.25">
      <c r="A2613" t="s">
        <v>2498</v>
      </c>
      <c r="B2613" t="s">
        <v>168</v>
      </c>
      <c r="C2613">
        <v>2611</v>
      </c>
      <c r="D2613">
        <v>169202</v>
      </c>
      <c r="E2613">
        <v>180</v>
      </c>
      <c r="F2613" t="s">
        <v>5</v>
      </c>
      <c r="G2613" t="s">
        <v>5</v>
      </c>
      <c r="H2613" t="s">
        <v>6</v>
      </c>
      <c r="I2613" s="1">
        <v>35977</v>
      </c>
      <c r="J2613" s="1"/>
      <c r="K2613" s="1" t="b">
        <f t="shared" si="40"/>
        <v>0</v>
      </c>
      <c r="N2613" s="10"/>
      <c r="O2613" s="10"/>
    </row>
    <row r="2614" spans="1:15" x14ac:dyDescent="0.25">
      <c r="A2614" t="s">
        <v>2499</v>
      </c>
      <c r="B2614" t="s">
        <v>177</v>
      </c>
      <c r="C2614">
        <v>2612</v>
      </c>
      <c r="D2614">
        <v>169103</v>
      </c>
      <c r="E2614">
        <v>27</v>
      </c>
      <c r="F2614" t="s">
        <v>5</v>
      </c>
      <c r="G2614" t="s">
        <v>5</v>
      </c>
      <c r="H2614" t="s">
        <v>6</v>
      </c>
      <c r="I2614" s="1">
        <v>37803</v>
      </c>
      <c r="J2614" s="1"/>
      <c r="K2614" s="1" t="b">
        <f t="shared" si="40"/>
        <v>0</v>
      </c>
      <c r="N2614" s="10"/>
      <c r="O2614" s="10"/>
    </row>
    <row r="2615" spans="1:15" x14ac:dyDescent="0.25">
      <c r="A2615" t="s">
        <v>2500</v>
      </c>
      <c r="B2615" t="s">
        <v>78</v>
      </c>
      <c r="C2615">
        <v>2613</v>
      </c>
      <c r="D2615">
        <v>169060</v>
      </c>
      <c r="E2615" t="s">
        <v>5</v>
      </c>
      <c r="F2615" t="s">
        <v>5</v>
      </c>
      <c r="G2615" t="s">
        <v>5</v>
      </c>
      <c r="H2615" t="s">
        <v>7</v>
      </c>
      <c r="I2615" s="1">
        <v>37803</v>
      </c>
      <c r="J2615" s="1"/>
      <c r="K2615" s="1" t="b">
        <f t="shared" si="40"/>
        <v>0</v>
      </c>
      <c r="N2615" s="10"/>
      <c r="O2615" s="10"/>
    </row>
    <row r="2616" spans="1:15" x14ac:dyDescent="0.25">
      <c r="A2616" t="s">
        <v>2501</v>
      </c>
      <c r="B2616" t="s">
        <v>46</v>
      </c>
      <c r="C2616">
        <v>2614</v>
      </c>
      <c r="D2616">
        <v>169007</v>
      </c>
      <c r="E2616">
        <v>5365</v>
      </c>
      <c r="F2616" t="s">
        <v>5</v>
      </c>
      <c r="G2616" t="s">
        <v>5</v>
      </c>
      <c r="H2616" t="s">
        <v>6</v>
      </c>
      <c r="I2616" s="1">
        <v>38534</v>
      </c>
      <c r="J2616" s="1"/>
      <c r="K2616" s="1" t="b">
        <f t="shared" si="40"/>
        <v>0</v>
      </c>
      <c r="N2616" s="10"/>
      <c r="O2616" s="10"/>
    </row>
    <row r="2617" spans="1:15" x14ac:dyDescent="0.25">
      <c r="A2617" t="s">
        <v>2502</v>
      </c>
      <c r="B2617" t="s">
        <v>2503</v>
      </c>
      <c r="C2617">
        <v>2615</v>
      </c>
      <c r="D2617" t="s">
        <v>5</v>
      </c>
      <c r="E2617" t="s">
        <v>5</v>
      </c>
      <c r="F2617" t="s">
        <v>5</v>
      </c>
      <c r="G2617" t="s">
        <v>5</v>
      </c>
      <c r="H2617" t="s">
        <v>6</v>
      </c>
      <c r="I2617" s="1">
        <v>36342</v>
      </c>
      <c r="J2617" s="1"/>
      <c r="K2617" s="1" t="b">
        <f t="shared" si="40"/>
        <v>1</v>
      </c>
      <c r="N2617" s="10"/>
      <c r="O2617" s="10"/>
    </row>
    <row r="2618" spans="1:15" x14ac:dyDescent="0.25">
      <c r="A2618" t="s">
        <v>2504</v>
      </c>
      <c r="B2618" t="s">
        <v>36</v>
      </c>
      <c r="C2618">
        <v>2616</v>
      </c>
      <c r="D2618">
        <v>168973</v>
      </c>
      <c r="E2618">
        <v>624</v>
      </c>
      <c r="F2618" t="s">
        <v>5</v>
      </c>
      <c r="G2618" t="s">
        <v>5</v>
      </c>
      <c r="H2618" t="s">
        <v>3</v>
      </c>
      <c r="I2618" s="1">
        <v>38626</v>
      </c>
      <c r="J2618" s="1"/>
      <c r="K2618" s="1" t="b">
        <f t="shared" si="40"/>
        <v>0</v>
      </c>
      <c r="N2618" s="10"/>
      <c r="O2618" s="10"/>
    </row>
    <row r="2619" spans="1:15" x14ac:dyDescent="0.25">
      <c r="A2619" t="s">
        <v>2505</v>
      </c>
      <c r="B2619" t="s">
        <v>46</v>
      </c>
      <c r="C2619">
        <v>2617</v>
      </c>
      <c r="D2619">
        <v>168919</v>
      </c>
      <c r="E2619" t="s">
        <v>5</v>
      </c>
      <c r="F2619" t="s">
        <v>5</v>
      </c>
      <c r="G2619" t="s">
        <v>5</v>
      </c>
      <c r="H2619" t="s">
        <v>6</v>
      </c>
      <c r="I2619" s="1">
        <v>38534</v>
      </c>
      <c r="J2619" s="1"/>
      <c r="K2619" s="1" t="b">
        <f t="shared" si="40"/>
        <v>0</v>
      </c>
      <c r="N2619" s="10"/>
      <c r="O2619" s="10"/>
    </row>
    <row r="2620" spans="1:15" x14ac:dyDescent="0.25">
      <c r="A2620" t="s">
        <v>2506</v>
      </c>
      <c r="B2620" t="s">
        <v>130</v>
      </c>
      <c r="C2620">
        <v>2618</v>
      </c>
      <c r="D2620">
        <v>168530</v>
      </c>
      <c r="E2620">
        <v>57</v>
      </c>
      <c r="F2620" t="s">
        <v>5</v>
      </c>
      <c r="G2620" t="s">
        <v>5</v>
      </c>
      <c r="H2620" t="s">
        <v>9</v>
      </c>
      <c r="I2620" s="1">
        <v>36968</v>
      </c>
      <c r="J2620" s="1"/>
      <c r="K2620" s="1" t="b">
        <f t="shared" si="40"/>
        <v>0</v>
      </c>
      <c r="N2620" s="10"/>
      <c r="O2620" s="10"/>
    </row>
    <row r="2621" spans="1:15" x14ac:dyDescent="0.25">
      <c r="A2621" t="s">
        <v>2507</v>
      </c>
      <c r="B2621" t="s">
        <v>46</v>
      </c>
      <c r="C2621">
        <v>2619</v>
      </c>
      <c r="D2621">
        <v>168384</v>
      </c>
      <c r="E2621">
        <v>5287</v>
      </c>
      <c r="F2621" t="s">
        <v>5</v>
      </c>
      <c r="G2621" t="s">
        <v>5</v>
      </c>
      <c r="H2621" t="s">
        <v>6</v>
      </c>
      <c r="I2621" s="1">
        <v>38534</v>
      </c>
      <c r="J2621" s="1"/>
      <c r="K2621" s="1" t="b">
        <f t="shared" si="40"/>
        <v>0</v>
      </c>
      <c r="N2621" s="10"/>
      <c r="O2621" s="10"/>
    </row>
    <row r="2622" spans="1:15" x14ac:dyDescent="0.25">
      <c r="A2622" t="s">
        <v>2508</v>
      </c>
      <c r="B2622" t="s">
        <v>44</v>
      </c>
      <c r="C2622">
        <v>2620</v>
      </c>
      <c r="D2622">
        <v>168376</v>
      </c>
      <c r="E2622">
        <v>13</v>
      </c>
      <c r="F2622" t="s">
        <v>5</v>
      </c>
      <c r="G2622" t="s">
        <v>5</v>
      </c>
      <c r="H2622" t="s">
        <v>3</v>
      </c>
      <c r="I2622" s="1">
        <v>36951</v>
      </c>
      <c r="J2622" s="1"/>
      <c r="K2622" s="1" t="b">
        <f t="shared" si="40"/>
        <v>0</v>
      </c>
      <c r="N2622" s="10"/>
      <c r="O2622" s="10"/>
    </row>
    <row r="2623" spans="1:15" x14ac:dyDescent="0.25">
      <c r="A2623" t="s">
        <v>2509</v>
      </c>
      <c r="B2623" t="s">
        <v>78</v>
      </c>
      <c r="C2623">
        <v>2621</v>
      </c>
      <c r="D2623">
        <v>168359</v>
      </c>
      <c r="E2623" t="s">
        <v>5</v>
      </c>
      <c r="F2623" t="s">
        <v>5</v>
      </c>
      <c r="G2623" t="s">
        <v>5</v>
      </c>
      <c r="H2623" t="s">
        <v>7</v>
      </c>
      <c r="I2623" s="1">
        <v>37803</v>
      </c>
      <c r="J2623" s="1"/>
      <c r="K2623" s="1" t="b">
        <f t="shared" si="40"/>
        <v>0</v>
      </c>
      <c r="N2623" s="10"/>
      <c r="O2623" s="10"/>
    </row>
    <row r="2624" spans="1:15" x14ac:dyDescent="0.25">
      <c r="A2624" t="s">
        <v>2510</v>
      </c>
      <c r="B2624" t="s">
        <v>36</v>
      </c>
      <c r="C2624">
        <v>2622</v>
      </c>
      <c r="D2624">
        <v>168317</v>
      </c>
      <c r="E2624">
        <v>104</v>
      </c>
      <c r="F2624" t="s">
        <v>5</v>
      </c>
      <c r="G2624" t="s">
        <v>5</v>
      </c>
      <c r="H2624" t="s">
        <v>3</v>
      </c>
      <c r="I2624" s="1">
        <v>38626</v>
      </c>
      <c r="J2624" s="1"/>
      <c r="K2624" s="1" t="b">
        <f t="shared" si="40"/>
        <v>0</v>
      </c>
      <c r="N2624" s="10"/>
      <c r="O2624" s="10"/>
    </row>
    <row r="2625" spans="1:15" x14ac:dyDescent="0.25">
      <c r="A2625" t="s">
        <v>2511</v>
      </c>
      <c r="B2625" t="s">
        <v>44</v>
      </c>
      <c r="C2625">
        <v>2623</v>
      </c>
      <c r="D2625">
        <v>159559</v>
      </c>
      <c r="E2625" t="s">
        <v>5</v>
      </c>
      <c r="F2625">
        <v>168275</v>
      </c>
      <c r="G2625" t="s">
        <v>5</v>
      </c>
      <c r="H2625" t="s">
        <v>3</v>
      </c>
      <c r="I2625" s="1">
        <v>36951</v>
      </c>
      <c r="J2625" s="1"/>
      <c r="K2625" s="1" t="b">
        <f t="shared" si="40"/>
        <v>0</v>
      </c>
      <c r="N2625" s="10"/>
      <c r="O2625" s="10"/>
    </row>
    <row r="2626" spans="1:15" x14ac:dyDescent="0.25">
      <c r="A2626" t="s">
        <v>4915</v>
      </c>
      <c r="B2626" t="s">
        <v>39</v>
      </c>
      <c r="C2626">
        <v>2624</v>
      </c>
      <c r="D2626">
        <v>168253</v>
      </c>
      <c r="E2626">
        <v>133</v>
      </c>
      <c r="F2626" t="s">
        <v>5</v>
      </c>
      <c r="G2626" t="s">
        <v>5</v>
      </c>
      <c r="H2626" t="s">
        <v>7</v>
      </c>
      <c r="I2626" s="1">
        <v>38534</v>
      </c>
      <c r="J2626" s="1"/>
      <c r="K2626" s="1" t="b">
        <f t="shared" si="40"/>
        <v>0</v>
      </c>
      <c r="N2626" s="10"/>
      <c r="O2626" s="10"/>
    </row>
    <row r="2627" spans="1:15" x14ac:dyDescent="0.25">
      <c r="A2627" t="s">
        <v>4828</v>
      </c>
      <c r="B2627" t="s">
        <v>39</v>
      </c>
      <c r="C2627">
        <v>2625</v>
      </c>
      <c r="D2627">
        <v>168181</v>
      </c>
      <c r="E2627">
        <v>107</v>
      </c>
      <c r="F2627" t="s">
        <v>5</v>
      </c>
      <c r="G2627" t="s">
        <v>5</v>
      </c>
      <c r="H2627" t="s">
        <v>7</v>
      </c>
      <c r="I2627" s="1">
        <v>38534</v>
      </c>
      <c r="J2627" s="1"/>
      <c r="K2627" s="1" t="b">
        <f t="shared" ref="K2627:K2690" si="41">EXACT(A2627,UPPER(A2627))</f>
        <v>0</v>
      </c>
      <c r="N2627" s="10"/>
      <c r="O2627" s="10"/>
    </row>
    <row r="2628" spans="1:15" x14ac:dyDescent="0.25">
      <c r="A2628" t="s">
        <v>2512</v>
      </c>
      <c r="B2628" t="s">
        <v>46</v>
      </c>
      <c r="C2628">
        <v>2626</v>
      </c>
      <c r="D2628">
        <v>168088</v>
      </c>
      <c r="E2628" t="s">
        <v>5</v>
      </c>
      <c r="F2628" t="s">
        <v>5</v>
      </c>
      <c r="G2628" t="s">
        <v>5</v>
      </c>
      <c r="H2628" t="s">
        <v>6</v>
      </c>
      <c r="I2628" s="1">
        <v>38534</v>
      </c>
      <c r="J2628" s="1"/>
      <c r="K2628" s="1" t="b">
        <f t="shared" si="41"/>
        <v>0</v>
      </c>
      <c r="N2628" s="10"/>
      <c r="O2628" s="10"/>
    </row>
    <row r="2629" spans="1:15" x14ac:dyDescent="0.25">
      <c r="A2629" t="s">
        <v>2513</v>
      </c>
      <c r="B2629" t="s">
        <v>56</v>
      </c>
      <c r="C2629">
        <v>2627</v>
      </c>
      <c r="D2629">
        <v>154326</v>
      </c>
      <c r="E2629" t="s">
        <v>5</v>
      </c>
      <c r="F2629">
        <v>168049</v>
      </c>
      <c r="G2629" t="s">
        <v>5</v>
      </c>
      <c r="H2629" t="s">
        <v>7</v>
      </c>
      <c r="I2629" s="1">
        <v>38899</v>
      </c>
      <c r="J2629" s="1"/>
      <c r="K2629" s="1" t="b">
        <f t="shared" si="41"/>
        <v>0</v>
      </c>
      <c r="N2629" s="10"/>
      <c r="O2629" s="10"/>
    </row>
    <row r="2630" spans="1:15" x14ac:dyDescent="0.25">
      <c r="A2630" t="s">
        <v>2514</v>
      </c>
      <c r="B2630" t="s">
        <v>41</v>
      </c>
      <c r="C2630">
        <v>2628</v>
      </c>
      <c r="D2630">
        <v>168022</v>
      </c>
      <c r="E2630" t="s">
        <v>5</v>
      </c>
      <c r="F2630" t="s">
        <v>5</v>
      </c>
      <c r="G2630" t="s">
        <v>5</v>
      </c>
      <c r="H2630" t="s">
        <v>3</v>
      </c>
      <c r="I2630" s="1">
        <v>36831</v>
      </c>
      <c r="J2630" s="1"/>
      <c r="K2630" s="1" t="b">
        <f t="shared" si="41"/>
        <v>0</v>
      </c>
      <c r="N2630" s="10"/>
      <c r="O2630" s="10"/>
    </row>
    <row r="2631" spans="1:15" x14ac:dyDescent="0.25">
      <c r="A2631" t="s">
        <v>2515</v>
      </c>
      <c r="B2631" t="s">
        <v>44</v>
      </c>
      <c r="C2631">
        <v>2629</v>
      </c>
      <c r="D2631">
        <v>139222</v>
      </c>
      <c r="E2631">
        <v>17</v>
      </c>
      <c r="F2631">
        <v>168003</v>
      </c>
      <c r="G2631">
        <v>38</v>
      </c>
      <c r="H2631" t="s">
        <v>3</v>
      </c>
      <c r="I2631" s="1">
        <v>36951</v>
      </c>
      <c r="J2631" s="1"/>
      <c r="K2631" s="1" t="b">
        <f t="shared" si="41"/>
        <v>0</v>
      </c>
      <c r="N2631" s="10"/>
      <c r="O2631" s="10"/>
    </row>
    <row r="2632" spans="1:15" x14ac:dyDescent="0.25">
      <c r="A2632" t="s">
        <v>2516</v>
      </c>
      <c r="B2632" t="s">
        <v>228</v>
      </c>
      <c r="C2632">
        <v>2630</v>
      </c>
      <c r="D2632">
        <v>167980</v>
      </c>
      <c r="E2632">
        <v>267</v>
      </c>
      <c r="F2632" t="s">
        <v>5</v>
      </c>
      <c r="G2632" t="s">
        <v>5</v>
      </c>
      <c r="H2632" t="s">
        <v>7</v>
      </c>
      <c r="I2632" s="1">
        <v>38899</v>
      </c>
      <c r="J2632" s="1"/>
      <c r="K2632" s="1" t="b">
        <f t="shared" si="41"/>
        <v>0</v>
      </c>
      <c r="N2632" s="10"/>
      <c r="O2632" s="10"/>
    </row>
    <row r="2633" spans="1:15" x14ac:dyDescent="0.25">
      <c r="A2633" t="s">
        <v>2517</v>
      </c>
      <c r="B2633" t="s">
        <v>2518</v>
      </c>
      <c r="C2633">
        <v>2631</v>
      </c>
      <c r="D2633">
        <v>77366</v>
      </c>
      <c r="E2633" t="s">
        <v>5</v>
      </c>
      <c r="F2633">
        <v>167975</v>
      </c>
      <c r="G2633" t="s">
        <v>5</v>
      </c>
      <c r="H2633" t="s">
        <v>3</v>
      </c>
      <c r="I2633" s="1">
        <v>35308</v>
      </c>
      <c r="J2633" s="1"/>
      <c r="K2633" s="1" t="b">
        <f t="shared" si="41"/>
        <v>1</v>
      </c>
      <c r="N2633" s="10"/>
      <c r="O2633" s="10"/>
    </row>
    <row r="2634" spans="1:15" x14ac:dyDescent="0.25">
      <c r="A2634" t="s">
        <v>2519</v>
      </c>
      <c r="B2634" t="s">
        <v>103</v>
      </c>
      <c r="C2634">
        <v>2632</v>
      </c>
      <c r="D2634">
        <v>167952</v>
      </c>
      <c r="E2634" t="s">
        <v>5</v>
      </c>
      <c r="F2634" t="s">
        <v>5</v>
      </c>
      <c r="G2634" t="s">
        <v>5</v>
      </c>
      <c r="H2634" t="s">
        <v>6</v>
      </c>
      <c r="I2634" s="1">
        <v>38898</v>
      </c>
      <c r="J2634" s="1"/>
      <c r="K2634" s="1" t="b">
        <f t="shared" si="41"/>
        <v>0</v>
      </c>
      <c r="N2634" s="10"/>
      <c r="O2634" s="10"/>
    </row>
    <row r="2635" spans="1:15" x14ac:dyDescent="0.25">
      <c r="A2635" t="s">
        <v>2520</v>
      </c>
      <c r="B2635" t="s">
        <v>258</v>
      </c>
      <c r="C2635">
        <v>2633</v>
      </c>
      <c r="D2635">
        <v>167911</v>
      </c>
      <c r="E2635">
        <v>50</v>
      </c>
      <c r="F2635" t="s">
        <v>5</v>
      </c>
      <c r="G2635" t="s">
        <v>5</v>
      </c>
      <c r="H2635" t="s">
        <v>6</v>
      </c>
      <c r="I2635" s="1">
        <v>38899</v>
      </c>
      <c r="J2635" s="1"/>
      <c r="K2635" s="1" t="b">
        <f t="shared" si="41"/>
        <v>0</v>
      </c>
      <c r="N2635" s="10"/>
      <c r="O2635" s="10"/>
    </row>
    <row r="2636" spans="1:15" x14ac:dyDescent="0.25">
      <c r="A2636" t="s">
        <v>2521</v>
      </c>
      <c r="B2636" t="s">
        <v>44</v>
      </c>
      <c r="C2636">
        <v>2634</v>
      </c>
      <c r="D2636">
        <v>167848</v>
      </c>
      <c r="E2636" t="s">
        <v>5</v>
      </c>
      <c r="F2636" t="s">
        <v>5</v>
      </c>
      <c r="G2636" t="s">
        <v>5</v>
      </c>
      <c r="H2636" t="s">
        <v>3</v>
      </c>
      <c r="I2636" s="1">
        <v>36951</v>
      </c>
      <c r="J2636" s="1"/>
      <c r="K2636" s="1" t="b">
        <f t="shared" si="41"/>
        <v>0</v>
      </c>
      <c r="N2636" s="10"/>
      <c r="O2636" s="10"/>
    </row>
    <row r="2637" spans="1:15" x14ac:dyDescent="0.25">
      <c r="A2637" t="s">
        <v>2522</v>
      </c>
      <c r="B2637" t="s">
        <v>56</v>
      </c>
      <c r="C2637">
        <v>2635</v>
      </c>
      <c r="D2637">
        <v>154088</v>
      </c>
      <c r="E2637" t="s">
        <v>5</v>
      </c>
      <c r="F2637">
        <v>167714</v>
      </c>
      <c r="G2637" t="s">
        <v>5</v>
      </c>
      <c r="H2637" t="s">
        <v>7</v>
      </c>
      <c r="I2637" s="1">
        <v>38899</v>
      </c>
      <c r="J2637" s="1"/>
      <c r="K2637" s="1" t="b">
        <f t="shared" si="41"/>
        <v>0</v>
      </c>
      <c r="N2637" s="10"/>
      <c r="O2637" s="10"/>
    </row>
    <row r="2638" spans="1:15" x14ac:dyDescent="0.25">
      <c r="A2638" t="s">
        <v>2523</v>
      </c>
      <c r="B2638" t="s">
        <v>36</v>
      </c>
      <c r="C2638">
        <v>2636</v>
      </c>
      <c r="D2638">
        <v>167685</v>
      </c>
      <c r="E2638">
        <v>151</v>
      </c>
      <c r="F2638" t="s">
        <v>5</v>
      </c>
      <c r="G2638" t="s">
        <v>5</v>
      </c>
      <c r="H2638" t="s">
        <v>3</v>
      </c>
      <c r="I2638" s="1">
        <v>38626</v>
      </c>
      <c r="J2638" s="1"/>
      <c r="K2638" s="1" t="b">
        <f t="shared" si="41"/>
        <v>0</v>
      </c>
      <c r="N2638" s="10"/>
      <c r="O2638" s="10"/>
    </row>
    <row r="2639" spans="1:15" x14ac:dyDescent="0.25">
      <c r="A2639" t="s">
        <v>2524</v>
      </c>
      <c r="B2639" t="s">
        <v>56</v>
      </c>
      <c r="C2639">
        <v>2637</v>
      </c>
      <c r="D2639">
        <v>167649</v>
      </c>
      <c r="E2639" t="s">
        <v>5</v>
      </c>
      <c r="F2639" t="s">
        <v>5</v>
      </c>
      <c r="G2639" t="s">
        <v>5</v>
      </c>
      <c r="H2639" t="s">
        <v>7</v>
      </c>
      <c r="I2639" s="1">
        <v>38899</v>
      </c>
      <c r="J2639" s="1"/>
      <c r="K2639" s="1" t="b">
        <f t="shared" si="41"/>
        <v>0</v>
      </c>
      <c r="N2639" s="10"/>
      <c r="O2639" s="10"/>
    </row>
    <row r="2640" spans="1:15" x14ac:dyDescent="0.25">
      <c r="A2640" t="s">
        <v>4916</v>
      </c>
      <c r="B2640" t="s">
        <v>39</v>
      </c>
      <c r="C2640">
        <v>2638</v>
      </c>
      <c r="D2640">
        <v>167493</v>
      </c>
      <c r="E2640">
        <v>340</v>
      </c>
      <c r="F2640" t="s">
        <v>5</v>
      </c>
      <c r="G2640" t="s">
        <v>5</v>
      </c>
      <c r="H2640" t="s">
        <v>7</v>
      </c>
      <c r="I2640" s="1">
        <v>38534</v>
      </c>
      <c r="J2640" s="1"/>
      <c r="K2640" s="1" t="b">
        <f t="shared" si="41"/>
        <v>0</v>
      </c>
      <c r="N2640" s="10"/>
      <c r="O2640" s="10"/>
    </row>
    <row r="2641" spans="1:15" x14ac:dyDescent="0.25">
      <c r="A2641" t="s">
        <v>4917</v>
      </c>
      <c r="B2641" t="s">
        <v>39</v>
      </c>
      <c r="C2641">
        <v>2639</v>
      </c>
      <c r="D2641">
        <v>167380</v>
      </c>
      <c r="E2641">
        <v>83</v>
      </c>
      <c r="F2641" t="s">
        <v>5</v>
      </c>
      <c r="G2641" t="s">
        <v>5</v>
      </c>
      <c r="H2641" t="s">
        <v>7</v>
      </c>
      <c r="I2641" s="1">
        <v>38534</v>
      </c>
      <c r="J2641" s="1"/>
      <c r="K2641" s="1" t="b">
        <f t="shared" si="41"/>
        <v>0</v>
      </c>
      <c r="N2641" s="10"/>
      <c r="O2641" s="10"/>
    </row>
    <row r="2642" spans="1:15" x14ac:dyDescent="0.25">
      <c r="A2642" t="s">
        <v>2525</v>
      </c>
      <c r="B2642" t="s">
        <v>36</v>
      </c>
      <c r="C2642">
        <v>2640</v>
      </c>
      <c r="D2642">
        <v>167324</v>
      </c>
      <c r="E2642">
        <v>556</v>
      </c>
      <c r="F2642" t="s">
        <v>5</v>
      </c>
      <c r="G2642" t="s">
        <v>5</v>
      </c>
      <c r="H2642" t="s">
        <v>3</v>
      </c>
      <c r="I2642" s="1">
        <v>38626</v>
      </c>
      <c r="J2642" s="1"/>
      <c r="K2642" s="1" t="b">
        <f t="shared" si="41"/>
        <v>0</v>
      </c>
      <c r="N2642" s="10"/>
      <c r="O2642" s="10"/>
    </row>
    <row r="2643" spans="1:15" x14ac:dyDescent="0.25">
      <c r="A2643" t="s">
        <v>2526</v>
      </c>
      <c r="B2643" t="s">
        <v>168</v>
      </c>
      <c r="C2643">
        <v>2641</v>
      </c>
      <c r="D2643">
        <v>167048</v>
      </c>
      <c r="E2643">
        <v>438</v>
      </c>
      <c r="F2643" t="s">
        <v>5</v>
      </c>
      <c r="G2643" t="s">
        <v>5</v>
      </c>
      <c r="H2643" t="s">
        <v>6</v>
      </c>
      <c r="I2643" s="1">
        <v>35977</v>
      </c>
      <c r="J2643" s="1"/>
      <c r="K2643" s="1" t="b">
        <f t="shared" si="41"/>
        <v>0</v>
      </c>
      <c r="N2643" s="10"/>
      <c r="O2643" s="10"/>
    </row>
    <row r="2644" spans="1:15" x14ac:dyDescent="0.25">
      <c r="A2644" t="s">
        <v>2527</v>
      </c>
      <c r="B2644" t="s">
        <v>78</v>
      </c>
      <c r="C2644">
        <v>2642</v>
      </c>
      <c r="D2644">
        <v>166974</v>
      </c>
      <c r="E2644" t="s">
        <v>5</v>
      </c>
      <c r="F2644" t="s">
        <v>5</v>
      </c>
      <c r="G2644" t="s">
        <v>5</v>
      </c>
      <c r="H2644" t="s">
        <v>7</v>
      </c>
      <c r="I2644" s="1">
        <v>37803</v>
      </c>
      <c r="J2644" s="1"/>
      <c r="K2644" s="1" t="b">
        <f t="shared" si="41"/>
        <v>0</v>
      </c>
      <c r="N2644" s="10"/>
      <c r="O2644" s="10"/>
    </row>
    <row r="2645" spans="1:15" x14ac:dyDescent="0.25">
      <c r="A2645" t="s">
        <v>2528</v>
      </c>
      <c r="B2645" t="s">
        <v>44</v>
      </c>
      <c r="C2645">
        <v>2643</v>
      </c>
      <c r="D2645" t="s">
        <v>5</v>
      </c>
      <c r="E2645" t="s">
        <v>5</v>
      </c>
      <c r="F2645">
        <v>166877</v>
      </c>
      <c r="G2645">
        <v>48</v>
      </c>
      <c r="H2645" t="s">
        <v>3</v>
      </c>
      <c r="I2645" s="1">
        <v>36951</v>
      </c>
      <c r="J2645" s="1"/>
      <c r="K2645" s="1" t="b">
        <f t="shared" si="41"/>
        <v>0</v>
      </c>
      <c r="N2645" s="10"/>
      <c r="O2645" s="10"/>
    </row>
    <row r="2646" spans="1:15" x14ac:dyDescent="0.25">
      <c r="A2646" t="s">
        <v>2529</v>
      </c>
      <c r="B2646" t="s">
        <v>72</v>
      </c>
      <c r="C2646">
        <v>2644</v>
      </c>
      <c r="D2646" t="s">
        <v>5</v>
      </c>
      <c r="E2646" t="s">
        <v>5</v>
      </c>
      <c r="F2646">
        <v>166840</v>
      </c>
      <c r="G2646" t="s">
        <v>5</v>
      </c>
      <c r="H2646" t="s">
        <v>6</v>
      </c>
      <c r="I2646" s="1">
        <v>37010</v>
      </c>
      <c r="J2646" s="1"/>
      <c r="K2646" s="1" t="b">
        <f t="shared" si="41"/>
        <v>0</v>
      </c>
      <c r="N2646" s="10"/>
      <c r="O2646" s="10"/>
    </row>
    <row r="2647" spans="1:15" x14ac:dyDescent="0.25">
      <c r="A2647" t="s">
        <v>2530</v>
      </c>
      <c r="B2647" t="s">
        <v>798</v>
      </c>
      <c r="C2647">
        <v>2645</v>
      </c>
      <c r="D2647">
        <v>166674</v>
      </c>
      <c r="E2647">
        <v>58</v>
      </c>
      <c r="F2647" t="s">
        <v>5</v>
      </c>
      <c r="G2647" t="s">
        <v>5</v>
      </c>
      <c r="H2647" t="s">
        <v>9</v>
      </c>
      <c r="I2647" s="1">
        <v>37064</v>
      </c>
      <c r="J2647" s="1"/>
      <c r="K2647" s="1" t="b">
        <f t="shared" si="41"/>
        <v>0</v>
      </c>
      <c r="N2647" s="10"/>
      <c r="O2647" s="10"/>
    </row>
    <row r="2648" spans="1:15" x14ac:dyDescent="0.25">
      <c r="A2648" t="s">
        <v>2531</v>
      </c>
      <c r="B2648" t="s">
        <v>175</v>
      </c>
      <c r="C2648">
        <v>2646</v>
      </c>
      <c r="D2648">
        <v>166635</v>
      </c>
      <c r="E2648">
        <v>19</v>
      </c>
      <c r="F2648" t="s">
        <v>5</v>
      </c>
      <c r="G2648" t="s">
        <v>5</v>
      </c>
      <c r="H2648" t="s">
        <v>7</v>
      </c>
      <c r="I2648" s="1">
        <v>38899</v>
      </c>
      <c r="J2648" s="1"/>
      <c r="K2648" s="1" t="b">
        <f t="shared" si="41"/>
        <v>0</v>
      </c>
      <c r="N2648" s="10"/>
      <c r="O2648" s="10"/>
    </row>
    <row r="2649" spans="1:15" x14ac:dyDescent="0.25">
      <c r="A2649" t="s">
        <v>2532</v>
      </c>
      <c r="B2649" t="s">
        <v>85</v>
      </c>
      <c r="C2649">
        <v>2647</v>
      </c>
      <c r="D2649" t="s">
        <v>5</v>
      </c>
      <c r="E2649" t="s">
        <v>5</v>
      </c>
      <c r="F2649">
        <v>166519</v>
      </c>
      <c r="G2649">
        <v>11</v>
      </c>
      <c r="H2649" t="s">
        <v>3</v>
      </c>
      <c r="I2649" s="1">
        <v>36913</v>
      </c>
      <c r="J2649" s="1"/>
      <c r="K2649" s="1" t="b">
        <f t="shared" si="41"/>
        <v>0</v>
      </c>
      <c r="N2649" s="10"/>
      <c r="O2649" s="10"/>
    </row>
    <row r="2650" spans="1:15" x14ac:dyDescent="0.25">
      <c r="A2650" t="s">
        <v>4918</v>
      </c>
      <c r="B2650" t="s">
        <v>39</v>
      </c>
      <c r="C2650">
        <v>2648</v>
      </c>
      <c r="D2650">
        <v>166313</v>
      </c>
      <c r="E2650">
        <v>479</v>
      </c>
      <c r="F2650" t="s">
        <v>5</v>
      </c>
      <c r="G2650" t="s">
        <v>5</v>
      </c>
      <c r="H2650" t="s">
        <v>7</v>
      </c>
      <c r="I2650" s="1">
        <v>38534</v>
      </c>
      <c r="J2650" s="1"/>
      <c r="K2650" s="1" t="b">
        <f t="shared" si="41"/>
        <v>0</v>
      </c>
      <c r="N2650" s="10"/>
      <c r="O2650" s="10"/>
    </row>
    <row r="2651" spans="1:15" x14ac:dyDescent="0.25">
      <c r="A2651" t="s">
        <v>4919</v>
      </c>
      <c r="B2651" t="s">
        <v>39</v>
      </c>
      <c r="C2651">
        <v>2649</v>
      </c>
      <c r="D2651">
        <v>166108</v>
      </c>
      <c r="E2651">
        <v>105</v>
      </c>
      <c r="F2651" t="s">
        <v>5</v>
      </c>
      <c r="G2651" t="s">
        <v>5</v>
      </c>
      <c r="H2651" t="s">
        <v>7</v>
      </c>
      <c r="I2651" s="1">
        <v>38534</v>
      </c>
      <c r="J2651" s="1"/>
      <c r="K2651" s="1" t="b">
        <f t="shared" si="41"/>
        <v>0</v>
      </c>
      <c r="N2651" s="10"/>
      <c r="O2651" s="10"/>
    </row>
    <row r="2652" spans="1:15" x14ac:dyDescent="0.25">
      <c r="A2652" t="s">
        <v>2533</v>
      </c>
      <c r="B2652" t="s">
        <v>44</v>
      </c>
      <c r="C2652">
        <v>2650</v>
      </c>
      <c r="D2652">
        <v>166091</v>
      </c>
      <c r="E2652" t="s">
        <v>5</v>
      </c>
      <c r="F2652" t="s">
        <v>5</v>
      </c>
      <c r="G2652" t="s">
        <v>5</v>
      </c>
      <c r="H2652" t="s">
        <v>3</v>
      </c>
      <c r="I2652" s="1">
        <v>36951</v>
      </c>
      <c r="J2652" s="1"/>
      <c r="K2652" s="1" t="b">
        <f t="shared" si="41"/>
        <v>0</v>
      </c>
      <c r="N2652" s="10"/>
      <c r="O2652" s="10"/>
    </row>
    <row r="2653" spans="1:15" x14ac:dyDescent="0.25">
      <c r="A2653" t="s">
        <v>4920</v>
      </c>
      <c r="B2653" t="s">
        <v>39</v>
      </c>
      <c r="C2653">
        <v>2651</v>
      </c>
      <c r="D2653">
        <v>166075</v>
      </c>
      <c r="E2653">
        <v>47</v>
      </c>
      <c r="F2653" t="s">
        <v>5</v>
      </c>
      <c r="G2653" t="s">
        <v>5</v>
      </c>
      <c r="H2653" t="s">
        <v>7</v>
      </c>
      <c r="I2653" s="1">
        <v>38534</v>
      </c>
      <c r="J2653" s="1"/>
      <c r="K2653" s="1" t="b">
        <f t="shared" si="41"/>
        <v>0</v>
      </c>
      <c r="N2653" s="10"/>
      <c r="O2653" s="10"/>
    </row>
    <row r="2654" spans="1:15" x14ac:dyDescent="0.25">
      <c r="A2654" t="s">
        <v>2534</v>
      </c>
      <c r="B2654" t="s">
        <v>38</v>
      </c>
      <c r="C2654">
        <v>2652</v>
      </c>
      <c r="D2654">
        <v>166017</v>
      </c>
      <c r="E2654">
        <v>240</v>
      </c>
      <c r="F2654" t="s">
        <v>5</v>
      </c>
      <c r="G2654" t="s">
        <v>5</v>
      </c>
      <c r="H2654" t="s">
        <v>6</v>
      </c>
      <c r="I2654" s="1">
        <v>37803</v>
      </c>
      <c r="J2654" s="1"/>
      <c r="K2654" s="1" t="b">
        <f t="shared" si="41"/>
        <v>0</v>
      </c>
      <c r="N2654" s="10"/>
      <c r="O2654" s="10"/>
    </row>
    <row r="2655" spans="1:15" x14ac:dyDescent="0.25">
      <c r="A2655" t="s">
        <v>2535</v>
      </c>
      <c r="B2655" t="s">
        <v>1297</v>
      </c>
      <c r="C2655">
        <v>2653</v>
      </c>
      <c r="D2655">
        <v>166003</v>
      </c>
      <c r="E2655" t="s">
        <v>5</v>
      </c>
      <c r="F2655" t="s">
        <v>5</v>
      </c>
      <c r="G2655" t="s">
        <v>5</v>
      </c>
      <c r="H2655" t="s">
        <v>6</v>
      </c>
      <c r="I2655" s="1">
        <v>38899</v>
      </c>
      <c r="J2655" s="1"/>
      <c r="K2655" s="1" t="b">
        <f t="shared" si="41"/>
        <v>0</v>
      </c>
      <c r="N2655" s="10"/>
      <c r="O2655" s="10"/>
    </row>
    <row r="2656" spans="1:15" x14ac:dyDescent="0.25">
      <c r="A2656" t="s">
        <v>2536</v>
      </c>
      <c r="B2656" t="s">
        <v>383</v>
      </c>
      <c r="C2656">
        <v>2654</v>
      </c>
      <c r="D2656">
        <v>165931</v>
      </c>
      <c r="E2656" t="s">
        <v>5</v>
      </c>
      <c r="F2656" t="s">
        <v>5</v>
      </c>
      <c r="G2656" t="s">
        <v>5</v>
      </c>
      <c r="H2656" t="s">
        <v>6</v>
      </c>
      <c r="I2656" s="1">
        <v>38718</v>
      </c>
      <c r="J2656" s="1"/>
      <c r="K2656" s="1" t="b">
        <f t="shared" si="41"/>
        <v>0</v>
      </c>
      <c r="N2656" s="10"/>
      <c r="O2656" s="10"/>
    </row>
    <row r="2657" spans="1:15" x14ac:dyDescent="0.25">
      <c r="A2657" t="s">
        <v>2537</v>
      </c>
      <c r="B2657" t="s">
        <v>217</v>
      </c>
      <c r="C2657">
        <v>2655</v>
      </c>
      <c r="D2657">
        <v>136999</v>
      </c>
      <c r="E2657">
        <v>63</v>
      </c>
      <c r="F2657">
        <v>165888</v>
      </c>
      <c r="G2657">
        <v>122</v>
      </c>
      <c r="H2657" t="s">
        <v>7</v>
      </c>
      <c r="I2657" s="1">
        <v>38718</v>
      </c>
      <c r="J2657" s="1"/>
      <c r="K2657" s="1" t="b">
        <f t="shared" si="41"/>
        <v>0</v>
      </c>
      <c r="N2657" s="10"/>
      <c r="O2657" s="10"/>
    </row>
    <row r="2658" spans="1:15" x14ac:dyDescent="0.25">
      <c r="A2658" t="s">
        <v>2538</v>
      </c>
      <c r="B2658" t="s">
        <v>133</v>
      </c>
      <c r="C2658">
        <v>2656</v>
      </c>
      <c r="D2658">
        <v>165827</v>
      </c>
      <c r="E2658">
        <v>390</v>
      </c>
      <c r="F2658" t="s">
        <v>5</v>
      </c>
      <c r="G2658" t="s">
        <v>5</v>
      </c>
      <c r="H2658" t="s">
        <v>7</v>
      </c>
      <c r="I2658" s="1">
        <v>38533</v>
      </c>
      <c r="J2658" s="1"/>
      <c r="K2658" s="1" t="b">
        <f t="shared" si="41"/>
        <v>0</v>
      </c>
      <c r="N2658" s="10"/>
      <c r="O2658" s="10"/>
    </row>
    <row r="2659" spans="1:15" x14ac:dyDescent="0.25">
      <c r="A2659" t="s">
        <v>2539</v>
      </c>
      <c r="B2659" t="s">
        <v>116</v>
      </c>
      <c r="C2659">
        <v>2657</v>
      </c>
      <c r="D2659">
        <v>165799</v>
      </c>
      <c r="E2659" t="s">
        <v>5</v>
      </c>
      <c r="F2659" t="s">
        <v>5</v>
      </c>
      <c r="G2659" t="s">
        <v>5</v>
      </c>
      <c r="H2659" t="s">
        <v>3</v>
      </c>
      <c r="I2659" s="1">
        <v>38245</v>
      </c>
      <c r="J2659" s="1"/>
      <c r="K2659" s="1" t="b">
        <f t="shared" si="41"/>
        <v>0</v>
      </c>
      <c r="N2659" s="10"/>
      <c r="O2659" s="10"/>
    </row>
    <row r="2660" spans="1:15" x14ac:dyDescent="0.25">
      <c r="A2660" t="s">
        <v>2540</v>
      </c>
      <c r="B2660" t="s">
        <v>46</v>
      </c>
      <c r="C2660">
        <v>2658</v>
      </c>
      <c r="D2660">
        <v>165591</v>
      </c>
      <c r="E2660" t="s">
        <v>5</v>
      </c>
      <c r="F2660" t="s">
        <v>5</v>
      </c>
      <c r="G2660" t="s">
        <v>5</v>
      </c>
      <c r="H2660" t="s">
        <v>6</v>
      </c>
      <c r="I2660" s="1">
        <v>38534</v>
      </c>
      <c r="J2660" s="1"/>
      <c r="K2660" s="1" t="b">
        <f t="shared" si="41"/>
        <v>0</v>
      </c>
      <c r="N2660" s="10"/>
      <c r="O2660" s="10"/>
    </row>
    <row r="2661" spans="1:15" x14ac:dyDescent="0.25">
      <c r="A2661" t="s">
        <v>2541</v>
      </c>
      <c r="B2661" t="s">
        <v>87</v>
      </c>
      <c r="C2661">
        <v>2659</v>
      </c>
      <c r="D2661">
        <v>165583</v>
      </c>
      <c r="E2661">
        <v>89</v>
      </c>
      <c r="F2661" t="s">
        <v>5</v>
      </c>
      <c r="G2661" t="s">
        <v>5</v>
      </c>
      <c r="H2661" t="s">
        <v>7</v>
      </c>
      <c r="I2661" s="1">
        <v>36342</v>
      </c>
      <c r="J2661" s="1"/>
      <c r="K2661" s="1" t="b">
        <f t="shared" si="41"/>
        <v>0</v>
      </c>
      <c r="N2661" s="10"/>
      <c r="O2661" s="10"/>
    </row>
    <row r="2662" spans="1:15" x14ac:dyDescent="0.25">
      <c r="A2662" t="s">
        <v>2542</v>
      </c>
      <c r="B2662" t="s">
        <v>78</v>
      </c>
      <c r="C2662">
        <v>2660</v>
      </c>
      <c r="D2662">
        <v>165462</v>
      </c>
      <c r="E2662" t="s">
        <v>5</v>
      </c>
      <c r="F2662" t="s">
        <v>5</v>
      </c>
      <c r="G2662" t="s">
        <v>5</v>
      </c>
      <c r="H2662" t="s">
        <v>7</v>
      </c>
      <c r="I2662" s="1">
        <v>37803</v>
      </c>
      <c r="J2662" s="1"/>
      <c r="K2662" s="1" t="b">
        <f t="shared" si="41"/>
        <v>0</v>
      </c>
      <c r="N2662" s="10"/>
      <c r="O2662" s="10"/>
    </row>
    <row r="2663" spans="1:15" x14ac:dyDescent="0.25">
      <c r="A2663" t="s">
        <v>2543</v>
      </c>
      <c r="B2663" t="s">
        <v>509</v>
      </c>
      <c r="C2663">
        <v>2661</v>
      </c>
      <c r="D2663" t="s">
        <v>5</v>
      </c>
      <c r="E2663" t="s">
        <v>5</v>
      </c>
      <c r="F2663">
        <v>165220</v>
      </c>
      <c r="G2663" t="s">
        <v>5</v>
      </c>
      <c r="H2663" t="s">
        <v>6</v>
      </c>
      <c r="I2663" s="1">
        <v>38534</v>
      </c>
      <c r="J2663" s="1"/>
      <c r="K2663" s="1" t="b">
        <f t="shared" si="41"/>
        <v>0</v>
      </c>
      <c r="N2663" s="10"/>
      <c r="O2663" s="10"/>
    </row>
    <row r="2664" spans="1:15" x14ac:dyDescent="0.25">
      <c r="A2664" t="s">
        <v>2544</v>
      </c>
      <c r="B2664" t="s">
        <v>36</v>
      </c>
      <c r="C2664">
        <v>2662</v>
      </c>
      <c r="D2664">
        <v>165182</v>
      </c>
      <c r="E2664">
        <v>102</v>
      </c>
      <c r="F2664" t="s">
        <v>5</v>
      </c>
      <c r="G2664" t="s">
        <v>5</v>
      </c>
      <c r="H2664" t="s">
        <v>3</v>
      </c>
      <c r="I2664" s="1">
        <v>38626</v>
      </c>
      <c r="J2664" s="1"/>
      <c r="K2664" s="1" t="b">
        <f t="shared" si="41"/>
        <v>0</v>
      </c>
      <c r="N2664" s="10"/>
      <c r="O2664" s="10"/>
    </row>
    <row r="2665" spans="1:15" x14ac:dyDescent="0.25">
      <c r="A2665" t="s">
        <v>2545</v>
      </c>
      <c r="B2665" t="s">
        <v>481</v>
      </c>
      <c r="C2665">
        <v>2663</v>
      </c>
      <c r="D2665">
        <v>164964</v>
      </c>
      <c r="E2665">
        <v>1678</v>
      </c>
      <c r="F2665" t="s">
        <v>5</v>
      </c>
      <c r="G2665" t="s">
        <v>5</v>
      </c>
      <c r="H2665" t="s">
        <v>6</v>
      </c>
      <c r="I2665" s="1">
        <v>36708</v>
      </c>
      <c r="J2665" s="1"/>
      <c r="K2665" s="1" t="b">
        <f t="shared" si="41"/>
        <v>0</v>
      </c>
      <c r="N2665" s="10"/>
      <c r="O2665" s="10"/>
    </row>
    <row r="2666" spans="1:15" x14ac:dyDescent="0.25">
      <c r="A2666" t="s">
        <v>2546</v>
      </c>
      <c r="B2666" t="s">
        <v>44</v>
      </c>
      <c r="C2666">
        <v>2664</v>
      </c>
      <c r="D2666">
        <v>164932</v>
      </c>
      <c r="E2666">
        <v>7</v>
      </c>
      <c r="F2666" t="s">
        <v>5</v>
      </c>
      <c r="G2666" t="s">
        <v>5</v>
      </c>
      <c r="H2666" t="s">
        <v>3</v>
      </c>
      <c r="I2666" s="1">
        <v>36951</v>
      </c>
      <c r="J2666" s="1"/>
      <c r="K2666" s="1" t="b">
        <f t="shared" si="41"/>
        <v>0</v>
      </c>
      <c r="N2666" s="10"/>
      <c r="O2666" s="10"/>
    </row>
    <row r="2667" spans="1:15" x14ac:dyDescent="0.25">
      <c r="A2667" t="s">
        <v>2547</v>
      </c>
      <c r="B2667" t="s">
        <v>44</v>
      </c>
      <c r="C2667">
        <v>2665</v>
      </c>
      <c r="D2667">
        <v>164890</v>
      </c>
      <c r="E2667">
        <v>6</v>
      </c>
      <c r="F2667" t="s">
        <v>5</v>
      </c>
      <c r="G2667" t="s">
        <v>5</v>
      </c>
      <c r="H2667" t="s">
        <v>3</v>
      </c>
      <c r="I2667" s="1">
        <v>36951</v>
      </c>
      <c r="J2667" s="1"/>
      <c r="K2667" s="1" t="b">
        <f t="shared" si="41"/>
        <v>0</v>
      </c>
      <c r="N2667" s="10"/>
      <c r="O2667" s="10"/>
    </row>
    <row r="2668" spans="1:15" x14ac:dyDescent="0.25">
      <c r="A2668" t="s">
        <v>4921</v>
      </c>
      <c r="B2668" t="s">
        <v>39</v>
      </c>
      <c r="C2668">
        <v>2666</v>
      </c>
      <c r="D2668">
        <v>164811</v>
      </c>
      <c r="E2668">
        <v>161</v>
      </c>
      <c r="F2668" t="s">
        <v>5</v>
      </c>
      <c r="G2668" t="s">
        <v>5</v>
      </c>
      <c r="H2668" t="s">
        <v>7</v>
      </c>
      <c r="I2668" s="1">
        <v>38534</v>
      </c>
      <c r="J2668" s="1"/>
      <c r="K2668" s="1" t="b">
        <f t="shared" si="41"/>
        <v>0</v>
      </c>
      <c r="N2668" s="10"/>
      <c r="O2668" s="10"/>
    </row>
    <row r="2669" spans="1:15" x14ac:dyDescent="0.25">
      <c r="A2669" t="s">
        <v>2548</v>
      </c>
      <c r="B2669" t="s">
        <v>101</v>
      </c>
      <c r="C2669">
        <v>2667</v>
      </c>
      <c r="D2669" t="s">
        <v>5</v>
      </c>
      <c r="E2669" t="s">
        <v>5</v>
      </c>
      <c r="F2669">
        <v>164685</v>
      </c>
      <c r="G2669">
        <v>1108</v>
      </c>
      <c r="H2669" t="s">
        <v>7</v>
      </c>
      <c r="I2669" s="1">
        <v>38899</v>
      </c>
      <c r="J2669" s="1"/>
      <c r="K2669" s="1" t="b">
        <f t="shared" si="41"/>
        <v>0</v>
      </c>
      <c r="N2669" s="10"/>
      <c r="O2669" s="10"/>
    </row>
    <row r="2670" spans="1:15" x14ac:dyDescent="0.25">
      <c r="A2670" t="s">
        <v>2549</v>
      </c>
      <c r="B2670" t="s">
        <v>108</v>
      </c>
      <c r="C2670">
        <v>2668</v>
      </c>
      <c r="D2670">
        <v>164633</v>
      </c>
      <c r="E2670" t="s">
        <v>5</v>
      </c>
      <c r="F2670" t="s">
        <v>5</v>
      </c>
      <c r="G2670" t="s">
        <v>5</v>
      </c>
      <c r="H2670" t="s">
        <v>7</v>
      </c>
      <c r="I2670" s="1">
        <v>38718</v>
      </c>
      <c r="J2670" s="1"/>
      <c r="K2670" s="1" t="b">
        <f t="shared" si="41"/>
        <v>0</v>
      </c>
      <c r="N2670" s="10"/>
      <c r="O2670" s="10"/>
    </row>
    <row r="2671" spans="1:15" x14ac:dyDescent="0.25">
      <c r="A2671" t="s">
        <v>2550</v>
      </c>
      <c r="B2671" t="s">
        <v>54</v>
      </c>
      <c r="C2671">
        <v>2669</v>
      </c>
      <c r="D2671">
        <v>164595</v>
      </c>
      <c r="E2671" t="s">
        <v>5</v>
      </c>
      <c r="F2671" t="s">
        <v>5</v>
      </c>
      <c r="G2671" t="s">
        <v>5</v>
      </c>
      <c r="H2671" t="s">
        <v>9</v>
      </c>
      <c r="I2671" s="1">
        <v>36831</v>
      </c>
      <c r="J2671" s="1"/>
      <c r="K2671" s="1" t="b">
        <f t="shared" si="41"/>
        <v>0</v>
      </c>
      <c r="N2671" s="10"/>
      <c r="O2671" s="10"/>
    </row>
    <row r="2672" spans="1:15" x14ac:dyDescent="0.25">
      <c r="A2672" t="s">
        <v>4692</v>
      </c>
      <c r="B2672" t="s">
        <v>87</v>
      </c>
      <c r="C2672">
        <v>2670</v>
      </c>
      <c r="D2672">
        <v>164539</v>
      </c>
      <c r="E2672">
        <v>120</v>
      </c>
      <c r="F2672" t="s">
        <v>5</v>
      </c>
      <c r="G2672" t="s">
        <v>5</v>
      </c>
      <c r="H2672" t="s">
        <v>7</v>
      </c>
      <c r="I2672" s="1">
        <v>36342</v>
      </c>
      <c r="J2672" s="1"/>
      <c r="K2672" s="1" t="b">
        <f t="shared" si="41"/>
        <v>0</v>
      </c>
      <c r="N2672" s="10"/>
      <c r="O2672" s="10"/>
    </row>
    <row r="2673" spans="1:15" x14ac:dyDescent="0.25">
      <c r="A2673" t="s">
        <v>2551</v>
      </c>
      <c r="B2673" t="s">
        <v>105</v>
      </c>
      <c r="C2673">
        <v>2671</v>
      </c>
      <c r="D2673">
        <v>124412</v>
      </c>
      <c r="E2673" t="s">
        <v>5</v>
      </c>
      <c r="F2673">
        <v>164444</v>
      </c>
      <c r="G2673" t="s">
        <v>5</v>
      </c>
      <c r="H2673" t="s">
        <v>3</v>
      </c>
      <c r="I2673" s="1">
        <v>33464</v>
      </c>
      <c r="J2673" s="1"/>
      <c r="K2673" s="1" t="b">
        <f t="shared" si="41"/>
        <v>0</v>
      </c>
      <c r="N2673" s="10"/>
      <c r="O2673" s="10"/>
    </row>
    <row r="2674" spans="1:15" x14ac:dyDescent="0.25">
      <c r="A2674" t="s">
        <v>2552</v>
      </c>
      <c r="B2674" t="s">
        <v>62</v>
      </c>
      <c r="C2674">
        <v>2672</v>
      </c>
      <c r="D2674">
        <v>164431</v>
      </c>
      <c r="E2674" t="s">
        <v>5</v>
      </c>
      <c r="F2674" t="s">
        <v>5</v>
      </c>
      <c r="G2674" t="s">
        <v>5</v>
      </c>
      <c r="H2674" t="s">
        <v>6</v>
      </c>
      <c r="I2674" s="1">
        <v>37803</v>
      </c>
      <c r="J2674" s="1"/>
      <c r="K2674" s="1" t="b">
        <f t="shared" si="41"/>
        <v>0</v>
      </c>
      <c r="N2674" s="10"/>
      <c r="O2674" s="10"/>
    </row>
    <row r="2675" spans="1:15" x14ac:dyDescent="0.25">
      <c r="A2675" t="s">
        <v>2553</v>
      </c>
      <c r="B2675" t="s">
        <v>97</v>
      </c>
      <c r="C2675">
        <v>2673</v>
      </c>
      <c r="D2675">
        <v>164252</v>
      </c>
      <c r="E2675" t="s">
        <v>5</v>
      </c>
      <c r="F2675" t="s">
        <v>5</v>
      </c>
      <c r="G2675" t="s">
        <v>5</v>
      </c>
      <c r="H2675" t="s">
        <v>3</v>
      </c>
      <c r="I2675" s="1">
        <v>35348</v>
      </c>
      <c r="J2675" s="1"/>
      <c r="K2675" s="1" t="b">
        <f t="shared" si="41"/>
        <v>0</v>
      </c>
      <c r="N2675" s="10"/>
      <c r="O2675" s="10"/>
    </row>
    <row r="2676" spans="1:15" x14ac:dyDescent="0.25">
      <c r="A2676" t="s">
        <v>2554</v>
      </c>
      <c r="B2676" t="s">
        <v>269</v>
      </c>
      <c r="C2676">
        <v>2674</v>
      </c>
      <c r="D2676">
        <v>164071</v>
      </c>
      <c r="E2676">
        <v>281</v>
      </c>
      <c r="F2676" t="s">
        <v>5</v>
      </c>
      <c r="G2676" t="s">
        <v>5</v>
      </c>
      <c r="H2676" t="s">
        <v>6</v>
      </c>
      <c r="I2676" s="1">
        <v>38899</v>
      </c>
      <c r="J2676" s="1"/>
      <c r="K2676" s="1" t="b">
        <f t="shared" si="41"/>
        <v>0</v>
      </c>
      <c r="N2676" s="10"/>
      <c r="O2676" s="10"/>
    </row>
    <row r="2677" spans="1:15" x14ac:dyDescent="0.25">
      <c r="A2677" t="s">
        <v>2555</v>
      </c>
      <c r="B2677" t="s">
        <v>1100</v>
      </c>
      <c r="C2677">
        <v>2675</v>
      </c>
      <c r="D2677">
        <v>164069</v>
      </c>
      <c r="E2677">
        <v>33</v>
      </c>
      <c r="F2677" t="s">
        <v>5</v>
      </c>
      <c r="G2677" t="s">
        <v>5</v>
      </c>
      <c r="H2677" t="s">
        <v>6</v>
      </c>
      <c r="I2677" s="1">
        <v>37803</v>
      </c>
      <c r="J2677" s="1"/>
      <c r="K2677" s="1" t="b">
        <f t="shared" si="41"/>
        <v>0</v>
      </c>
      <c r="N2677" s="10"/>
      <c r="O2677" s="10"/>
    </row>
    <row r="2678" spans="1:15" x14ac:dyDescent="0.25">
      <c r="A2678" t="s">
        <v>2556</v>
      </c>
      <c r="B2678" t="s">
        <v>1307</v>
      </c>
      <c r="C2678">
        <v>2676</v>
      </c>
      <c r="D2678" t="s">
        <v>5</v>
      </c>
      <c r="E2678" t="s">
        <v>5</v>
      </c>
      <c r="F2678" t="s">
        <v>5</v>
      </c>
      <c r="G2678" t="s">
        <v>5</v>
      </c>
      <c r="H2678" t="s">
        <v>6</v>
      </c>
      <c r="I2678" s="1">
        <v>33055</v>
      </c>
      <c r="J2678" s="1"/>
      <c r="K2678" s="1" t="b">
        <f t="shared" si="41"/>
        <v>0</v>
      </c>
      <c r="N2678" s="10"/>
      <c r="O2678" s="10"/>
    </row>
    <row r="2679" spans="1:15" x14ac:dyDescent="0.25">
      <c r="A2679" t="s">
        <v>2557</v>
      </c>
      <c r="B2679" t="s">
        <v>83</v>
      </c>
      <c r="C2679">
        <v>2677</v>
      </c>
      <c r="D2679" t="s">
        <v>5</v>
      </c>
      <c r="E2679" t="s">
        <v>5</v>
      </c>
      <c r="F2679">
        <v>163874</v>
      </c>
      <c r="G2679">
        <v>3778</v>
      </c>
      <c r="H2679" t="s">
        <v>6</v>
      </c>
      <c r="I2679" s="1">
        <v>38899</v>
      </c>
      <c r="J2679" s="1"/>
      <c r="K2679" s="1" t="b">
        <f t="shared" si="41"/>
        <v>0</v>
      </c>
      <c r="N2679" s="10"/>
      <c r="O2679" s="10"/>
    </row>
    <row r="2680" spans="1:15" x14ac:dyDescent="0.25">
      <c r="A2680" t="s">
        <v>4922</v>
      </c>
      <c r="B2680" t="s">
        <v>39</v>
      </c>
      <c r="C2680">
        <v>2678</v>
      </c>
      <c r="D2680">
        <v>163860</v>
      </c>
      <c r="E2680">
        <v>95</v>
      </c>
      <c r="F2680" t="s">
        <v>5</v>
      </c>
      <c r="G2680" t="s">
        <v>5</v>
      </c>
      <c r="H2680" t="s">
        <v>7</v>
      </c>
      <c r="I2680" s="1">
        <v>38534</v>
      </c>
      <c r="J2680" s="1"/>
      <c r="K2680" s="1" t="b">
        <f t="shared" si="41"/>
        <v>0</v>
      </c>
      <c r="N2680" s="10"/>
      <c r="O2680" s="10"/>
    </row>
    <row r="2681" spans="1:15" x14ac:dyDescent="0.25">
      <c r="A2681" t="s">
        <v>2558</v>
      </c>
      <c r="B2681" t="s">
        <v>43</v>
      </c>
      <c r="C2681">
        <v>2679</v>
      </c>
      <c r="D2681">
        <v>163849</v>
      </c>
      <c r="E2681">
        <v>144</v>
      </c>
      <c r="F2681" t="s">
        <v>5</v>
      </c>
      <c r="G2681" t="s">
        <v>5</v>
      </c>
      <c r="H2681" t="s">
        <v>9</v>
      </c>
      <c r="I2681" s="1">
        <v>36800</v>
      </c>
      <c r="J2681" s="1"/>
      <c r="K2681" s="1" t="b">
        <f t="shared" si="41"/>
        <v>0</v>
      </c>
      <c r="N2681" s="10"/>
      <c r="O2681" s="10"/>
    </row>
    <row r="2682" spans="1:15" x14ac:dyDescent="0.25">
      <c r="A2682" t="s">
        <v>2559</v>
      </c>
      <c r="B2682" t="s">
        <v>87</v>
      </c>
      <c r="C2682">
        <v>2680</v>
      </c>
      <c r="D2682">
        <v>163771</v>
      </c>
      <c r="E2682">
        <v>78</v>
      </c>
      <c r="F2682" t="s">
        <v>5</v>
      </c>
      <c r="G2682" t="s">
        <v>5</v>
      </c>
      <c r="H2682" t="s">
        <v>7</v>
      </c>
      <c r="I2682" s="1">
        <v>36342</v>
      </c>
      <c r="J2682" s="1"/>
      <c r="K2682" s="1" t="b">
        <f t="shared" si="41"/>
        <v>0</v>
      </c>
      <c r="N2682" s="10"/>
      <c r="O2682" s="10"/>
    </row>
    <row r="2683" spans="1:15" x14ac:dyDescent="0.25">
      <c r="A2683" t="s">
        <v>2560</v>
      </c>
      <c r="B2683" t="s">
        <v>44</v>
      </c>
      <c r="C2683">
        <v>2681</v>
      </c>
      <c r="D2683">
        <v>163716</v>
      </c>
      <c r="E2683" t="s">
        <v>5</v>
      </c>
      <c r="F2683" t="s">
        <v>5</v>
      </c>
      <c r="G2683" t="s">
        <v>5</v>
      </c>
      <c r="H2683" t="s">
        <v>3</v>
      </c>
      <c r="I2683" s="1">
        <v>36951</v>
      </c>
      <c r="J2683" s="1"/>
      <c r="K2683" s="1" t="b">
        <f t="shared" si="41"/>
        <v>0</v>
      </c>
      <c r="N2683" s="10"/>
      <c r="O2683" s="10"/>
    </row>
    <row r="2684" spans="1:15" x14ac:dyDescent="0.25">
      <c r="A2684" t="s">
        <v>2561</v>
      </c>
      <c r="B2684" t="s">
        <v>70</v>
      </c>
      <c r="C2684">
        <v>2682</v>
      </c>
      <c r="D2684">
        <v>163604</v>
      </c>
      <c r="E2684" t="s">
        <v>5</v>
      </c>
      <c r="F2684" t="s">
        <v>5</v>
      </c>
      <c r="G2684" t="s">
        <v>5</v>
      </c>
      <c r="H2684" t="s">
        <v>3</v>
      </c>
      <c r="I2684" s="1">
        <v>33568</v>
      </c>
      <c r="J2684" s="1"/>
      <c r="K2684" s="1" t="b">
        <f t="shared" si="41"/>
        <v>0</v>
      </c>
      <c r="N2684" s="10"/>
      <c r="O2684" s="10"/>
    </row>
    <row r="2685" spans="1:15" x14ac:dyDescent="0.25">
      <c r="A2685" t="s">
        <v>2562</v>
      </c>
      <c r="B2685" t="s">
        <v>56</v>
      </c>
      <c r="C2685">
        <v>2683</v>
      </c>
      <c r="D2685">
        <v>163546</v>
      </c>
      <c r="E2685" t="s">
        <v>5</v>
      </c>
      <c r="F2685" t="s">
        <v>5</v>
      </c>
      <c r="G2685" t="s">
        <v>5</v>
      </c>
      <c r="H2685" t="s">
        <v>7</v>
      </c>
      <c r="I2685" s="1">
        <v>38899</v>
      </c>
      <c r="J2685" s="1"/>
      <c r="K2685" s="1" t="b">
        <f t="shared" si="41"/>
        <v>0</v>
      </c>
      <c r="N2685" s="10"/>
      <c r="O2685" s="10"/>
    </row>
    <row r="2686" spans="1:15" x14ac:dyDescent="0.25">
      <c r="A2686" t="s">
        <v>2563</v>
      </c>
      <c r="B2686" t="s">
        <v>1087</v>
      </c>
      <c r="C2686">
        <v>2684</v>
      </c>
      <c r="D2686">
        <v>163505</v>
      </c>
      <c r="E2686">
        <v>560</v>
      </c>
      <c r="F2686" t="s">
        <v>5</v>
      </c>
      <c r="G2686" t="s">
        <v>5</v>
      </c>
      <c r="H2686" t="s">
        <v>7</v>
      </c>
      <c r="I2686" s="1">
        <v>38899</v>
      </c>
      <c r="J2686" s="1"/>
      <c r="K2686" s="1" t="b">
        <f t="shared" si="41"/>
        <v>0</v>
      </c>
      <c r="N2686" s="10"/>
      <c r="O2686" s="10"/>
    </row>
    <row r="2687" spans="1:15" x14ac:dyDescent="0.25">
      <c r="A2687" t="s">
        <v>2564</v>
      </c>
      <c r="B2687" t="s">
        <v>93</v>
      </c>
      <c r="C2687">
        <v>2685</v>
      </c>
      <c r="D2687">
        <v>163385</v>
      </c>
      <c r="E2687" t="s">
        <v>5</v>
      </c>
      <c r="F2687" t="s">
        <v>5</v>
      </c>
      <c r="G2687" t="s">
        <v>5</v>
      </c>
      <c r="H2687" t="s">
        <v>6</v>
      </c>
      <c r="I2687" s="1">
        <v>33786</v>
      </c>
      <c r="J2687" s="1"/>
      <c r="K2687" s="1" t="b">
        <f t="shared" si="41"/>
        <v>0</v>
      </c>
      <c r="N2687" s="10"/>
      <c r="O2687" s="10"/>
    </row>
    <row r="2688" spans="1:15" x14ac:dyDescent="0.25">
      <c r="A2688" t="s">
        <v>2565</v>
      </c>
      <c r="B2688" t="s">
        <v>97</v>
      </c>
      <c r="C2688">
        <v>2686</v>
      </c>
      <c r="D2688">
        <v>163304</v>
      </c>
      <c r="E2688" t="s">
        <v>5</v>
      </c>
      <c r="F2688" t="s">
        <v>5</v>
      </c>
      <c r="G2688" t="s">
        <v>5</v>
      </c>
      <c r="H2688" t="s">
        <v>3</v>
      </c>
      <c r="I2688" s="1">
        <v>35348</v>
      </c>
      <c r="J2688" s="1"/>
      <c r="K2688" s="1" t="b">
        <f t="shared" si="41"/>
        <v>0</v>
      </c>
      <c r="N2688" s="10"/>
      <c r="O2688" s="10"/>
    </row>
    <row r="2689" spans="1:15" x14ac:dyDescent="0.25">
      <c r="A2689" t="s">
        <v>2566</v>
      </c>
      <c r="B2689" t="s">
        <v>44</v>
      </c>
      <c r="C2689">
        <v>2687</v>
      </c>
      <c r="D2689">
        <v>163284</v>
      </c>
      <c r="E2689">
        <v>28</v>
      </c>
      <c r="F2689" t="s">
        <v>5</v>
      </c>
      <c r="G2689" t="s">
        <v>5</v>
      </c>
      <c r="H2689" t="s">
        <v>3</v>
      </c>
      <c r="I2689" s="1">
        <v>36951</v>
      </c>
      <c r="J2689" s="1"/>
      <c r="K2689" s="1" t="b">
        <f t="shared" si="41"/>
        <v>0</v>
      </c>
      <c r="N2689" s="10"/>
      <c r="O2689" s="10"/>
    </row>
    <row r="2690" spans="1:15" x14ac:dyDescent="0.25">
      <c r="A2690" t="s">
        <v>2567</v>
      </c>
      <c r="B2690" t="s">
        <v>185</v>
      </c>
      <c r="C2690">
        <v>2688</v>
      </c>
      <c r="D2690">
        <v>163155</v>
      </c>
      <c r="E2690">
        <v>68</v>
      </c>
      <c r="F2690" t="s">
        <v>5</v>
      </c>
      <c r="G2690" t="s">
        <v>5</v>
      </c>
      <c r="H2690" t="s">
        <v>6</v>
      </c>
      <c r="I2690" s="1">
        <v>38899</v>
      </c>
      <c r="J2690" s="1"/>
      <c r="K2690" s="1" t="b">
        <f t="shared" si="41"/>
        <v>0</v>
      </c>
      <c r="N2690" s="10"/>
      <c r="O2690" s="10"/>
    </row>
    <row r="2691" spans="1:15" x14ac:dyDescent="0.25">
      <c r="A2691" t="s">
        <v>2568</v>
      </c>
      <c r="B2691" t="s">
        <v>151</v>
      </c>
      <c r="C2691">
        <v>2689</v>
      </c>
      <c r="D2691">
        <v>163097</v>
      </c>
      <c r="E2691">
        <v>40</v>
      </c>
      <c r="F2691" t="s">
        <v>5</v>
      </c>
      <c r="G2691" t="s">
        <v>5</v>
      </c>
      <c r="H2691" t="s">
        <v>6</v>
      </c>
      <c r="I2691" s="1">
        <v>37438</v>
      </c>
      <c r="J2691" s="1"/>
      <c r="K2691" s="1" t="b">
        <f t="shared" ref="K2691:K2754" si="42">EXACT(A2691,UPPER(A2691))</f>
        <v>0</v>
      </c>
      <c r="N2691" s="10"/>
      <c r="O2691" s="10"/>
    </row>
    <row r="2692" spans="1:15" x14ac:dyDescent="0.25">
      <c r="A2692" t="s">
        <v>2569</v>
      </c>
      <c r="B2692" t="s">
        <v>38</v>
      </c>
      <c r="C2692">
        <v>2690</v>
      </c>
      <c r="D2692">
        <v>163074</v>
      </c>
      <c r="E2692">
        <v>304</v>
      </c>
      <c r="F2692" t="s">
        <v>5</v>
      </c>
      <c r="G2692" t="s">
        <v>5</v>
      </c>
      <c r="H2692" t="s">
        <v>6</v>
      </c>
      <c r="I2692" s="1">
        <v>37803</v>
      </c>
      <c r="J2692" s="1"/>
      <c r="K2692" s="1" t="b">
        <f t="shared" si="42"/>
        <v>0</v>
      </c>
      <c r="N2692" s="10"/>
      <c r="O2692" s="10"/>
    </row>
    <row r="2693" spans="1:15" x14ac:dyDescent="0.25">
      <c r="A2693" t="s">
        <v>2570</v>
      </c>
      <c r="B2693" t="s">
        <v>798</v>
      </c>
      <c r="C2693">
        <v>2691</v>
      </c>
      <c r="D2693">
        <v>162991</v>
      </c>
      <c r="E2693">
        <v>15</v>
      </c>
      <c r="F2693" t="s">
        <v>5</v>
      </c>
      <c r="G2693" t="s">
        <v>5</v>
      </c>
      <c r="H2693" t="s">
        <v>9</v>
      </c>
      <c r="I2693" s="1">
        <v>37064</v>
      </c>
      <c r="J2693" s="1"/>
      <c r="K2693" s="1" t="b">
        <f t="shared" si="42"/>
        <v>0</v>
      </c>
      <c r="N2693" s="10"/>
      <c r="O2693" s="10"/>
    </row>
    <row r="2694" spans="1:15" x14ac:dyDescent="0.25">
      <c r="A2694" t="s">
        <v>2571</v>
      </c>
      <c r="B2694" t="s">
        <v>421</v>
      </c>
      <c r="C2694">
        <v>2692</v>
      </c>
      <c r="D2694">
        <v>162659</v>
      </c>
      <c r="E2694">
        <v>138</v>
      </c>
      <c r="F2694" t="s">
        <v>5</v>
      </c>
      <c r="G2694" t="s">
        <v>5</v>
      </c>
      <c r="H2694" t="s">
        <v>7</v>
      </c>
      <c r="I2694" s="1">
        <v>38534</v>
      </c>
      <c r="J2694" s="1"/>
      <c r="K2694" s="1" t="b">
        <f t="shared" si="42"/>
        <v>0</v>
      </c>
      <c r="N2694" s="10"/>
      <c r="O2694" s="10"/>
    </row>
    <row r="2695" spans="1:15" x14ac:dyDescent="0.25">
      <c r="A2695" t="s">
        <v>2572</v>
      </c>
      <c r="B2695" t="s">
        <v>56</v>
      </c>
      <c r="C2695">
        <v>2693</v>
      </c>
      <c r="D2695">
        <v>162240</v>
      </c>
      <c r="E2695" t="s">
        <v>5</v>
      </c>
      <c r="F2695" t="s">
        <v>5</v>
      </c>
      <c r="G2695" t="s">
        <v>5</v>
      </c>
      <c r="H2695" t="s">
        <v>7</v>
      </c>
      <c r="I2695" s="1">
        <v>38899</v>
      </c>
      <c r="J2695" s="1"/>
      <c r="K2695" s="1" t="b">
        <f t="shared" si="42"/>
        <v>0</v>
      </c>
      <c r="N2695" s="10"/>
      <c r="O2695" s="10"/>
    </row>
    <row r="2696" spans="1:15" x14ac:dyDescent="0.25">
      <c r="A2696" t="s">
        <v>2573</v>
      </c>
      <c r="B2696" t="s">
        <v>46</v>
      </c>
      <c r="C2696">
        <v>2694</v>
      </c>
      <c r="D2696">
        <v>162239</v>
      </c>
      <c r="E2696" t="s">
        <v>5</v>
      </c>
      <c r="F2696" t="s">
        <v>5</v>
      </c>
      <c r="G2696" t="s">
        <v>5</v>
      </c>
      <c r="H2696" t="s">
        <v>6</v>
      </c>
      <c r="I2696" s="1">
        <v>38534</v>
      </c>
      <c r="J2696" s="1"/>
      <c r="K2696" s="1" t="b">
        <f t="shared" si="42"/>
        <v>0</v>
      </c>
      <c r="N2696" s="10"/>
      <c r="O2696" s="10"/>
    </row>
    <row r="2697" spans="1:15" x14ac:dyDescent="0.25">
      <c r="A2697" t="s">
        <v>2574</v>
      </c>
      <c r="B2697" t="s">
        <v>44</v>
      </c>
      <c r="C2697">
        <v>2695</v>
      </c>
      <c r="D2697">
        <v>162166</v>
      </c>
      <c r="E2697">
        <v>10</v>
      </c>
      <c r="F2697" t="s">
        <v>5</v>
      </c>
      <c r="G2697" t="s">
        <v>5</v>
      </c>
      <c r="H2697" t="s">
        <v>3</v>
      </c>
      <c r="I2697" s="1">
        <v>36951</v>
      </c>
      <c r="J2697" s="1"/>
      <c r="K2697" s="1" t="b">
        <f t="shared" si="42"/>
        <v>0</v>
      </c>
      <c r="N2697" s="10"/>
      <c r="O2697" s="10"/>
    </row>
    <row r="2698" spans="1:15" x14ac:dyDescent="0.25">
      <c r="A2698" t="s">
        <v>2575</v>
      </c>
      <c r="B2698" t="s">
        <v>101</v>
      </c>
      <c r="C2698">
        <v>2696</v>
      </c>
      <c r="D2698" t="s">
        <v>5</v>
      </c>
      <c r="E2698" t="s">
        <v>5</v>
      </c>
      <c r="F2698">
        <v>161983</v>
      </c>
      <c r="G2698">
        <v>3536</v>
      </c>
      <c r="H2698" t="s">
        <v>7</v>
      </c>
      <c r="I2698" s="1">
        <v>38899</v>
      </c>
      <c r="J2698" s="1"/>
      <c r="K2698" s="1" t="b">
        <f t="shared" si="42"/>
        <v>0</v>
      </c>
      <c r="N2698" s="10"/>
      <c r="O2698" s="10"/>
    </row>
    <row r="2699" spans="1:15" x14ac:dyDescent="0.25">
      <c r="A2699" t="s">
        <v>2576</v>
      </c>
      <c r="B2699" t="s">
        <v>43</v>
      </c>
      <c r="C2699">
        <v>2697</v>
      </c>
      <c r="D2699">
        <v>161912</v>
      </c>
      <c r="E2699">
        <v>2381</v>
      </c>
      <c r="F2699" t="s">
        <v>5</v>
      </c>
      <c r="G2699" t="s">
        <v>5</v>
      </c>
      <c r="H2699" t="s">
        <v>9</v>
      </c>
      <c r="I2699" s="1">
        <v>36800</v>
      </c>
      <c r="J2699" s="1"/>
      <c r="K2699" s="1" t="b">
        <f t="shared" si="42"/>
        <v>0</v>
      </c>
      <c r="N2699" s="10"/>
      <c r="O2699" s="10"/>
    </row>
    <row r="2700" spans="1:15" x14ac:dyDescent="0.25">
      <c r="A2700" t="s">
        <v>2577</v>
      </c>
      <c r="B2700" t="s">
        <v>101</v>
      </c>
      <c r="C2700">
        <v>2698</v>
      </c>
      <c r="D2700" t="s">
        <v>5</v>
      </c>
      <c r="E2700" t="s">
        <v>5</v>
      </c>
      <c r="F2700">
        <v>161911</v>
      </c>
      <c r="G2700">
        <v>626</v>
      </c>
      <c r="H2700" t="s">
        <v>7</v>
      </c>
      <c r="I2700" s="1">
        <v>38899</v>
      </c>
      <c r="J2700" s="1"/>
      <c r="K2700" s="1" t="b">
        <f t="shared" si="42"/>
        <v>0</v>
      </c>
      <c r="N2700" s="10"/>
      <c r="O2700" s="10"/>
    </row>
    <row r="2701" spans="1:15" x14ac:dyDescent="0.25">
      <c r="A2701" t="s">
        <v>2578</v>
      </c>
      <c r="B2701" t="s">
        <v>120</v>
      </c>
      <c r="C2701">
        <v>2699</v>
      </c>
      <c r="D2701">
        <v>161667</v>
      </c>
      <c r="E2701">
        <v>450</v>
      </c>
      <c r="F2701" t="s">
        <v>5</v>
      </c>
      <c r="G2701" t="s">
        <v>5</v>
      </c>
      <c r="H2701" t="s">
        <v>7</v>
      </c>
      <c r="I2701" s="1">
        <v>38899</v>
      </c>
      <c r="J2701" s="1"/>
      <c r="K2701" s="1" t="b">
        <f t="shared" si="42"/>
        <v>0</v>
      </c>
      <c r="N2701" s="10"/>
      <c r="O2701" s="10"/>
    </row>
    <row r="2702" spans="1:15" x14ac:dyDescent="0.25">
      <c r="A2702" t="s">
        <v>2579</v>
      </c>
      <c r="B2702" t="s">
        <v>80</v>
      </c>
      <c r="C2702">
        <v>2700</v>
      </c>
      <c r="D2702">
        <v>161586</v>
      </c>
      <c r="E2702" t="s">
        <v>5</v>
      </c>
      <c r="F2702" t="s">
        <v>5</v>
      </c>
      <c r="G2702" t="s">
        <v>5</v>
      </c>
      <c r="H2702" t="s">
        <v>3</v>
      </c>
      <c r="I2702" s="1">
        <v>38551</v>
      </c>
      <c r="J2702" s="1"/>
      <c r="K2702" s="1" t="b">
        <f t="shared" si="42"/>
        <v>0</v>
      </c>
      <c r="N2702" s="10"/>
      <c r="O2702" s="10"/>
    </row>
    <row r="2703" spans="1:15" x14ac:dyDescent="0.25">
      <c r="A2703" t="s">
        <v>2580</v>
      </c>
      <c r="B2703" t="s">
        <v>108</v>
      </c>
      <c r="C2703">
        <v>2701</v>
      </c>
      <c r="D2703">
        <v>161508</v>
      </c>
      <c r="E2703">
        <v>12431</v>
      </c>
      <c r="F2703" t="s">
        <v>5</v>
      </c>
      <c r="G2703" t="s">
        <v>5</v>
      </c>
      <c r="H2703" t="s">
        <v>7</v>
      </c>
      <c r="I2703" s="1">
        <v>38718</v>
      </c>
      <c r="J2703" s="1"/>
      <c r="K2703" s="1" t="b">
        <f t="shared" si="42"/>
        <v>0</v>
      </c>
      <c r="N2703" s="10"/>
      <c r="O2703" s="10"/>
    </row>
    <row r="2704" spans="1:15" x14ac:dyDescent="0.25">
      <c r="A2704" t="s">
        <v>2581</v>
      </c>
      <c r="B2704" t="s">
        <v>74</v>
      </c>
      <c r="C2704">
        <v>2702</v>
      </c>
      <c r="D2704" t="s">
        <v>5</v>
      </c>
      <c r="E2704" t="s">
        <v>5</v>
      </c>
      <c r="F2704">
        <v>161400</v>
      </c>
      <c r="G2704">
        <v>8299</v>
      </c>
      <c r="H2704" t="s">
        <v>7</v>
      </c>
      <c r="I2704" s="1">
        <v>38899</v>
      </c>
      <c r="J2704" s="1"/>
      <c r="K2704" s="1" t="b">
        <f t="shared" si="42"/>
        <v>0</v>
      </c>
      <c r="N2704" s="10"/>
      <c r="O2704" s="10"/>
    </row>
    <row r="2705" spans="1:15" x14ac:dyDescent="0.25">
      <c r="A2705" t="s">
        <v>4923</v>
      </c>
      <c r="B2705" t="s">
        <v>39</v>
      </c>
      <c r="C2705">
        <v>2703</v>
      </c>
      <c r="D2705">
        <v>161143</v>
      </c>
      <c r="E2705">
        <v>104</v>
      </c>
      <c r="F2705" t="s">
        <v>5</v>
      </c>
      <c r="G2705" t="s">
        <v>5</v>
      </c>
      <c r="H2705" t="s">
        <v>7</v>
      </c>
      <c r="I2705" s="1">
        <v>38534</v>
      </c>
      <c r="J2705" s="1"/>
      <c r="K2705" s="1" t="b">
        <f t="shared" si="42"/>
        <v>0</v>
      </c>
      <c r="N2705" s="10"/>
      <c r="O2705" s="10"/>
    </row>
    <row r="2706" spans="1:15" x14ac:dyDescent="0.25">
      <c r="A2706" t="s">
        <v>2582</v>
      </c>
      <c r="B2706" t="s">
        <v>44</v>
      </c>
      <c r="C2706">
        <v>2704</v>
      </c>
      <c r="D2706">
        <v>155969</v>
      </c>
      <c r="E2706">
        <v>30</v>
      </c>
      <c r="F2706">
        <v>161125</v>
      </c>
      <c r="G2706" t="s">
        <v>5</v>
      </c>
      <c r="H2706" t="s">
        <v>3</v>
      </c>
      <c r="I2706" s="1">
        <v>36951</v>
      </c>
      <c r="J2706" s="1"/>
      <c r="K2706" s="1" t="b">
        <f t="shared" si="42"/>
        <v>0</v>
      </c>
      <c r="N2706" s="10"/>
      <c r="O2706" s="10"/>
    </row>
    <row r="2707" spans="1:15" x14ac:dyDescent="0.25">
      <c r="A2707" t="s">
        <v>2583</v>
      </c>
      <c r="B2707" t="s">
        <v>87</v>
      </c>
      <c r="C2707">
        <v>2705</v>
      </c>
      <c r="D2707">
        <v>160841</v>
      </c>
      <c r="E2707">
        <v>79</v>
      </c>
      <c r="F2707" t="s">
        <v>5</v>
      </c>
      <c r="G2707" t="s">
        <v>5</v>
      </c>
      <c r="H2707" t="s">
        <v>7</v>
      </c>
      <c r="I2707" s="1">
        <v>36342</v>
      </c>
      <c r="J2707" s="1"/>
      <c r="K2707" s="1" t="b">
        <f t="shared" si="42"/>
        <v>0</v>
      </c>
      <c r="N2707" s="10"/>
      <c r="O2707" s="10"/>
    </row>
    <row r="2708" spans="1:15" x14ac:dyDescent="0.25">
      <c r="A2708" t="s">
        <v>2584</v>
      </c>
      <c r="B2708" t="s">
        <v>44</v>
      </c>
      <c r="C2708">
        <v>2706</v>
      </c>
      <c r="D2708">
        <v>140021</v>
      </c>
      <c r="E2708">
        <v>13</v>
      </c>
      <c r="F2708">
        <v>160827</v>
      </c>
      <c r="G2708">
        <v>15</v>
      </c>
      <c r="H2708" t="s">
        <v>3</v>
      </c>
      <c r="I2708" s="1">
        <v>36951</v>
      </c>
      <c r="J2708" s="1"/>
      <c r="K2708" s="1" t="b">
        <f t="shared" si="42"/>
        <v>0</v>
      </c>
      <c r="N2708" s="10"/>
      <c r="O2708" s="10"/>
    </row>
    <row r="2709" spans="1:15" x14ac:dyDescent="0.25">
      <c r="A2709" t="s">
        <v>2585</v>
      </c>
      <c r="B2709" t="s">
        <v>46</v>
      </c>
      <c r="C2709">
        <v>2707</v>
      </c>
      <c r="D2709">
        <v>160725</v>
      </c>
      <c r="E2709" t="s">
        <v>5</v>
      </c>
      <c r="F2709" t="s">
        <v>5</v>
      </c>
      <c r="G2709" t="s">
        <v>5</v>
      </c>
      <c r="H2709" t="s">
        <v>6</v>
      </c>
      <c r="I2709" s="1">
        <v>38534</v>
      </c>
      <c r="J2709" s="1"/>
      <c r="K2709" s="1" t="b">
        <f t="shared" si="42"/>
        <v>0</v>
      </c>
      <c r="N2709" s="10"/>
      <c r="O2709" s="10"/>
    </row>
    <row r="2710" spans="1:15" x14ac:dyDescent="0.25">
      <c r="A2710" t="s">
        <v>2586</v>
      </c>
      <c r="B2710" t="s">
        <v>38</v>
      </c>
      <c r="C2710">
        <v>2708</v>
      </c>
      <c r="D2710">
        <v>160592</v>
      </c>
      <c r="E2710">
        <v>57</v>
      </c>
      <c r="F2710" t="s">
        <v>5</v>
      </c>
      <c r="G2710" t="s">
        <v>5</v>
      </c>
      <c r="H2710" t="s">
        <v>6</v>
      </c>
      <c r="I2710" s="1">
        <v>37803</v>
      </c>
      <c r="J2710" s="1"/>
      <c r="K2710" s="1" t="b">
        <f t="shared" si="42"/>
        <v>0</v>
      </c>
      <c r="N2710" s="10"/>
      <c r="O2710" s="10"/>
    </row>
    <row r="2711" spans="1:15" x14ac:dyDescent="0.25">
      <c r="A2711" t="s">
        <v>2587</v>
      </c>
      <c r="B2711" t="s">
        <v>65</v>
      </c>
      <c r="C2711">
        <v>2709</v>
      </c>
      <c r="D2711">
        <v>160549</v>
      </c>
      <c r="E2711">
        <v>43</v>
      </c>
      <c r="F2711" t="s">
        <v>5</v>
      </c>
      <c r="G2711" t="s">
        <v>5</v>
      </c>
      <c r="H2711" t="s">
        <v>9</v>
      </c>
      <c r="I2711" s="1">
        <v>36227</v>
      </c>
      <c r="J2711" s="1"/>
      <c r="K2711" s="1" t="b">
        <f t="shared" si="42"/>
        <v>0</v>
      </c>
      <c r="N2711" s="10"/>
      <c r="O2711" s="10"/>
    </row>
    <row r="2712" spans="1:15" x14ac:dyDescent="0.25">
      <c r="A2712" t="s">
        <v>2588</v>
      </c>
      <c r="B2712" t="s">
        <v>120</v>
      </c>
      <c r="C2712">
        <v>2710</v>
      </c>
      <c r="D2712">
        <v>160518</v>
      </c>
      <c r="E2712">
        <v>104</v>
      </c>
      <c r="F2712" t="s">
        <v>5</v>
      </c>
      <c r="G2712" t="s">
        <v>5</v>
      </c>
      <c r="H2712" t="s">
        <v>7</v>
      </c>
      <c r="I2712" s="1">
        <v>38899</v>
      </c>
      <c r="J2712" s="1"/>
      <c r="K2712" s="1" t="b">
        <f t="shared" si="42"/>
        <v>0</v>
      </c>
      <c r="N2712" s="10"/>
      <c r="O2712" s="10"/>
    </row>
    <row r="2713" spans="1:15" x14ac:dyDescent="0.25">
      <c r="A2713" t="s">
        <v>2589</v>
      </c>
      <c r="B2713" t="s">
        <v>48</v>
      </c>
      <c r="C2713">
        <v>2711</v>
      </c>
      <c r="D2713">
        <v>160500</v>
      </c>
      <c r="E2713" t="s">
        <v>5</v>
      </c>
      <c r="F2713" t="s">
        <v>5</v>
      </c>
      <c r="G2713" t="s">
        <v>5</v>
      </c>
      <c r="H2713" t="s">
        <v>7</v>
      </c>
      <c r="I2713" s="1">
        <v>38899</v>
      </c>
      <c r="J2713" s="1"/>
      <c r="K2713" s="1" t="b">
        <f t="shared" si="42"/>
        <v>0</v>
      </c>
      <c r="N2713" s="10"/>
      <c r="O2713" s="10"/>
    </row>
    <row r="2714" spans="1:15" x14ac:dyDescent="0.25">
      <c r="A2714" t="s">
        <v>2590</v>
      </c>
      <c r="B2714" t="s">
        <v>44</v>
      </c>
      <c r="C2714">
        <v>2712</v>
      </c>
      <c r="D2714">
        <v>160392</v>
      </c>
      <c r="E2714" t="s">
        <v>5</v>
      </c>
      <c r="F2714" t="s">
        <v>5</v>
      </c>
      <c r="G2714" t="s">
        <v>5</v>
      </c>
      <c r="H2714" t="s">
        <v>3</v>
      </c>
      <c r="I2714" s="1">
        <v>36951</v>
      </c>
      <c r="J2714" s="1"/>
      <c r="K2714" s="1" t="b">
        <f t="shared" si="42"/>
        <v>0</v>
      </c>
      <c r="N2714" s="10"/>
      <c r="O2714" s="10"/>
    </row>
    <row r="2715" spans="1:15" x14ac:dyDescent="0.25">
      <c r="A2715" t="s">
        <v>2591</v>
      </c>
      <c r="B2715" t="s">
        <v>105</v>
      </c>
      <c r="C2715">
        <v>2713</v>
      </c>
      <c r="D2715">
        <v>76120</v>
      </c>
      <c r="E2715" t="s">
        <v>5</v>
      </c>
      <c r="F2715">
        <v>160184</v>
      </c>
      <c r="G2715" t="s">
        <v>5</v>
      </c>
      <c r="H2715" t="s">
        <v>3</v>
      </c>
      <c r="I2715" s="1">
        <v>33464</v>
      </c>
      <c r="J2715" s="1"/>
      <c r="K2715" s="1" t="b">
        <f t="shared" si="42"/>
        <v>0</v>
      </c>
      <c r="N2715" s="10"/>
      <c r="O2715" s="10"/>
    </row>
    <row r="2716" spans="1:15" x14ac:dyDescent="0.25">
      <c r="A2716" t="s">
        <v>2592</v>
      </c>
      <c r="B2716" t="s">
        <v>977</v>
      </c>
      <c r="C2716">
        <v>2714</v>
      </c>
      <c r="D2716">
        <v>160172</v>
      </c>
      <c r="E2716">
        <v>322</v>
      </c>
      <c r="F2716" t="s">
        <v>5</v>
      </c>
      <c r="G2716" t="s">
        <v>5</v>
      </c>
      <c r="H2716" t="s">
        <v>7</v>
      </c>
      <c r="I2716" s="1">
        <v>38899</v>
      </c>
      <c r="J2716" s="1"/>
      <c r="K2716" s="1" t="b">
        <f t="shared" si="42"/>
        <v>0</v>
      </c>
      <c r="N2716" s="10"/>
      <c r="O2716" s="10"/>
    </row>
    <row r="2717" spans="1:15" x14ac:dyDescent="0.25">
      <c r="A2717" t="s">
        <v>2593</v>
      </c>
      <c r="B2717" t="s">
        <v>36</v>
      </c>
      <c r="C2717">
        <v>2715</v>
      </c>
      <c r="D2717">
        <v>160150</v>
      </c>
      <c r="E2717">
        <v>172</v>
      </c>
      <c r="F2717" t="s">
        <v>5</v>
      </c>
      <c r="G2717" t="s">
        <v>5</v>
      </c>
      <c r="H2717" t="s">
        <v>3</v>
      </c>
      <c r="I2717" s="1">
        <v>38626</v>
      </c>
      <c r="J2717" s="1"/>
      <c r="K2717" s="1" t="b">
        <f t="shared" si="42"/>
        <v>0</v>
      </c>
      <c r="N2717" s="10"/>
      <c r="O2717" s="10"/>
    </row>
    <row r="2718" spans="1:15" x14ac:dyDescent="0.25">
      <c r="A2718" t="s">
        <v>2594</v>
      </c>
      <c r="B2718" t="s">
        <v>44</v>
      </c>
      <c r="C2718">
        <v>2716</v>
      </c>
      <c r="D2718">
        <v>160129</v>
      </c>
      <c r="E2718">
        <v>19</v>
      </c>
      <c r="F2718" t="s">
        <v>5</v>
      </c>
      <c r="G2718" t="s">
        <v>5</v>
      </c>
      <c r="H2718" t="s">
        <v>3</v>
      </c>
      <c r="I2718" s="1">
        <v>36951</v>
      </c>
      <c r="J2718" s="1"/>
      <c r="K2718" s="1" t="b">
        <f t="shared" si="42"/>
        <v>0</v>
      </c>
      <c r="N2718" s="10"/>
      <c r="O2718" s="10"/>
    </row>
    <row r="2719" spans="1:15" x14ac:dyDescent="0.25">
      <c r="A2719" t="s">
        <v>2595</v>
      </c>
      <c r="B2719" t="s">
        <v>44</v>
      </c>
      <c r="C2719">
        <v>2717</v>
      </c>
      <c r="D2719">
        <v>159996</v>
      </c>
      <c r="E2719">
        <v>25</v>
      </c>
      <c r="F2719" t="s">
        <v>5</v>
      </c>
      <c r="G2719" t="s">
        <v>5</v>
      </c>
      <c r="H2719" t="s">
        <v>3</v>
      </c>
      <c r="I2719" s="1">
        <v>36951</v>
      </c>
      <c r="J2719" s="1"/>
      <c r="K2719" s="1" t="b">
        <f t="shared" si="42"/>
        <v>0</v>
      </c>
      <c r="N2719" s="10"/>
      <c r="O2719" s="10"/>
    </row>
    <row r="2720" spans="1:15" x14ac:dyDescent="0.25">
      <c r="A2720" t="s">
        <v>2596</v>
      </c>
      <c r="B2720" t="s">
        <v>217</v>
      </c>
      <c r="C2720">
        <v>2718</v>
      </c>
      <c r="D2720">
        <v>134717</v>
      </c>
      <c r="E2720">
        <v>85</v>
      </c>
      <c r="F2720">
        <v>159952</v>
      </c>
      <c r="G2720">
        <v>118</v>
      </c>
      <c r="H2720" t="s">
        <v>7</v>
      </c>
      <c r="I2720" s="1">
        <v>38718</v>
      </c>
      <c r="J2720" s="1"/>
      <c r="K2720" s="1" t="b">
        <f t="shared" si="42"/>
        <v>0</v>
      </c>
      <c r="N2720" s="10"/>
      <c r="O2720" s="10"/>
    </row>
    <row r="2721" spans="1:15" x14ac:dyDescent="0.25">
      <c r="A2721" t="s">
        <v>2597</v>
      </c>
      <c r="B2721" t="s">
        <v>120</v>
      </c>
      <c r="C2721">
        <v>2719</v>
      </c>
      <c r="D2721">
        <v>159852</v>
      </c>
      <c r="E2721">
        <v>86</v>
      </c>
      <c r="F2721" t="s">
        <v>5</v>
      </c>
      <c r="G2721" t="s">
        <v>5</v>
      </c>
      <c r="H2721" t="s">
        <v>7</v>
      </c>
      <c r="I2721" s="1">
        <v>38899</v>
      </c>
      <c r="J2721" s="1"/>
      <c r="K2721" s="1" t="b">
        <f t="shared" si="42"/>
        <v>0</v>
      </c>
      <c r="N2721" s="10"/>
      <c r="O2721" s="10"/>
    </row>
    <row r="2722" spans="1:15" x14ac:dyDescent="0.25">
      <c r="A2722" t="s">
        <v>2598</v>
      </c>
      <c r="B2722" t="s">
        <v>36</v>
      </c>
      <c r="C2722">
        <v>2720</v>
      </c>
      <c r="D2722">
        <v>159756</v>
      </c>
      <c r="E2722">
        <v>178</v>
      </c>
      <c r="F2722" t="s">
        <v>5</v>
      </c>
      <c r="G2722" t="s">
        <v>5</v>
      </c>
      <c r="H2722" t="s">
        <v>3</v>
      </c>
      <c r="I2722" s="1">
        <v>38626</v>
      </c>
      <c r="J2722" s="1"/>
      <c r="K2722" s="1" t="b">
        <f t="shared" si="42"/>
        <v>0</v>
      </c>
      <c r="N2722" s="10"/>
      <c r="O2722" s="10"/>
    </row>
    <row r="2723" spans="1:15" x14ac:dyDescent="0.25">
      <c r="A2723" t="s">
        <v>2599</v>
      </c>
      <c r="B2723" t="s">
        <v>108</v>
      </c>
      <c r="C2723">
        <v>2721</v>
      </c>
      <c r="D2723">
        <v>159754</v>
      </c>
      <c r="E2723">
        <v>386</v>
      </c>
      <c r="F2723" t="s">
        <v>5</v>
      </c>
      <c r="G2723" t="s">
        <v>5</v>
      </c>
      <c r="H2723" t="s">
        <v>7</v>
      </c>
      <c r="I2723" s="1">
        <v>38718</v>
      </c>
      <c r="J2723" s="1"/>
      <c r="K2723" s="1" t="b">
        <f t="shared" si="42"/>
        <v>0</v>
      </c>
      <c r="N2723" s="10"/>
      <c r="O2723" s="10"/>
    </row>
    <row r="2724" spans="1:15" x14ac:dyDescent="0.25">
      <c r="A2724" t="s">
        <v>2600</v>
      </c>
      <c r="B2724" t="s">
        <v>74</v>
      </c>
      <c r="C2724">
        <v>2722</v>
      </c>
      <c r="D2724" t="s">
        <v>5</v>
      </c>
      <c r="E2724" t="s">
        <v>5</v>
      </c>
      <c r="F2724">
        <v>159670</v>
      </c>
      <c r="G2724">
        <v>19483</v>
      </c>
      <c r="H2724" t="s">
        <v>7</v>
      </c>
      <c r="I2724" s="1">
        <v>38899</v>
      </c>
      <c r="J2724" s="1"/>
      <c r="K2724" s="1" t="b">
        <f t="shared" si="42"/>
        <v>0</v>
      </c>
      <c r="N2724" s="10"/>
      <c r="O2724" s="10"/>
    </row>
    <row r="2725" spans="1:15" x14ac:dyDescent="0.25">
      <c r="A2725" t="s">
        <v>2601</v>
      </c>
      <c r="B2725" t="s">
        <v>54</v>
      </c>
      <c r="C2725">
        <v>2723</v>
      </c>
      <c r="D2725">
        <v>159541</v>
      </c>
      <c r="E2725" t="s">
        <v>5</v>
      </c>
      <c r="F2725" t="s">
        <v>5</v>
      </c>
      <c r="G2725" t="s">
        <v>5</v>
      </c>
      <c r="H2725" t="s">
        <v>9</v>
      </c>
      <c r="I2725" s="1">
        <v>36831</v>
      </c>
      <c r="J2725" s="1"/>
      <c r="K2725" s="1" t="b">
        <f t="shared" si="42"/>
        <v>0</v>
      </c>
      <c r="N2725" s="10"/>
      <c r="O2725" s="10"/>
    </row>
    <row r="2726" spans="1:15" x14ac:dyDescent="0.25">
      <c r="A2726" t="s">
        <v>2602</v>
      </c>
      <c r="B2726" t="s">
        <v>217</v>
      </c>
      <c r="C2726">
        <v>2724</v>
      </c>
      <c r="D2726">
        <v>159522</v>
      </c>
      <c r="E2726">
        <v>54</v>
      </c>
      <c r="F2726" t="s">
        <v>5</v>
      </c>
      <c r="G2726" t="s">
        <v>5</v>
      </c>
      <c r="H2726" t="s">
        <v>7</v>
      </c>
      <c r="I2726" s="1">
        <v>38718</v>
      </c>
      <c r="J2726" s="1"/>
      <c r="K2726" s="1" t="b">
        <f t="shared" si="42"/>
        <v>0</v>
      </c>
      <c r="N2726" s="10"/>
      <c r="O2726" s="10"/>
    </row>
    <row r="2727" spans="1:15" x14ac:dyDescent="0.25">
      <c r="A2727" t="s">
        <v>2603</v>
      </c>
      <c r="B2727" t="s">
        <v>44</v>
      </c>
      <c r="C2727">
        <v>2725</v>
      </c>
      <c r="D2727">
        <v>159176</v>
      </c>
      <c r="E2727" t="s">
        <v>5</v>
      </c>
      <c r="F2727" t="s">
        <v>5</v>
      </c>
      <c r="G2727" t="s">
        <v>5</v>
      </c>
      <c r="H2727" t="s">
        <v>3</v>
      </c>
      <c r="I2727" s="1">
        <v>36951</v>
      </c>
      <c r="J2727" s="1"/>
      <c r="K2727" s="1" t="b">
        <f t="shared" si="42"/>
        <v>0</v>
      </c>
      <c r="N2727" s="10"/>
      <c r="O2727" s="10"/>
    </row>
    <row r="2728" spans="1:15" x14ac:dyDescent="0.25">
      <c r="A2728" t="s">
        <v>2604</v>
      </c>
      <c r="B2728" t="s">
        <v>178</v>
      </c>
      <c r="C2728">
        <v>2726</v>
      </c>
      <c r="D2728">
        <v>159135</v>
      </c>
      <c r="E2728">
        <v>47</v>
      </c>
      <c r="F2728" t="s">
        <v>5</v>
      </c>
      <c r="G2728" t="s">
        <v>5</v>
      </c>
      <c r="H2728" t="s">
        <v>7</v>
      </c>
      <c r="I2728" s="1">
        <v>38353</v>
      </c>
      <c r="J2728" s="1"/>
      <c r="K2728" s="1" t="b">
        <f t="shared" si="42"/>
        <v>0</v>
      </c>
      <c r="N2728" s="10"/>
      <c r="O2728" s="10"/>
    </row>
    <row r="2729" spans="1:15" x14ac:dyDescent="0.25">
      <c r="A2729" t="s">
        <v>2605</v>
      </c>
      <c r="B2729" t="s">
        <v>44</v>
      </c>
      <c r="C2729">
        <v>2727</v>
      </c>
      <c r="D2729">
        <v>129140</v>
      </c>
      <c r="E2729">
        <v>11</v>
      </c>
      <c r="F2729">
        <v>159020</v>
      </c>
      <c r="G2729" t="s">
        <v>5</v>
      </c>
      <c r="H2729" t="s">
        <v>3</v>
      </c>
      <c r="I2729" s="1">
        <v>36951</v>
      </c>
      <c r="J2729" s="1"/>
      <c r="K2729" s="1" t="b">
        <f t="shared" si="42"/>
        <v>0</v>
      </c>
      <c r="N2729" s="10"/>
      <c r="O2729" s="10"/>
    </row>
    <row r="2730" spans="1:15" x14ac:dyDescent="0.25">
      <c r="A2730" t="s">
        <v>2606</v>
      </c>
      <c r="B2730" t="s">
        <v>70</v>
      </c>
      <c r="C2730">
        <v>2728</v>
      </c>
      <c r="D2730">
        <v>158977</v>
      </c>
      <c r="E2730" t="s">
        <v>5</v>
      </c>
      <c r="F2730" t="s">
        <v>5</v>
      </c>
      <c r="G2730" t="s">
        <v>5</v>
      </c>
      <c r="H2730" t="s">
        <v>3</v>
      </c>
      <c r="I2730" s="1">
        <v>33568</v>
      </c>
      <c r="J2730" s="1"/>
      <c r="K2730" s="1" t="b">
        <f t="shared" si="42"/>
        <v>0</v>
      </c>
      <c r="N2730" s="10"/>
      <c r="O2730" s="10"/>
    </row>
    <row r="2731" spans="1:15" x14ac:dyDescent="0.25">
      <c r="A2731" t="s">
        <v>4924</v>
      </c>
      <c r="B2731" t="s">
        <v>39</v>
      </c>
      <c r="C2731">
        <v>2729</v>
      </c>
      <c r="D2731">
        <v>158873</v>
      </c>
      <c r="E2731">
        <v>144</v>
      </c>
      <c r="F2731" t="s">
        <v>5</v>
      </c>
      <c r="G2731" t="s">
        <v>5</v>
      </c>
      <c r="H2731" t="s">
        <v>7</v>
      </c>
      <c r="I2731" s="1">
        <v>38534</v>
      </c>
      <c r="J2731" s="1"/>
      <c r="K2731" s="1" t="b">
        <f t="shared" si="42"/>
        <v>0</v>
      </c>
      <c r="N2731" s="10"/>
      <c r="O2731" s="10"/>
    </row>
    <row r="2732" spans="1:15" x14ac:dyDescent="0.25">
      <c r="A2732" t="s">
        <v>2607</v>
      </c>
      <c r="B2732" t="s">
        <v>56</v>
      </c>
      <c r="C2732">
        <v>2730</v>
      </c>
      <c r="D2732">
        <v>158800</v>
      </c>
      <c r="E2732" t="s">
        <v>5</v>
      </c>
      <c r="F2732" t="s">
        <v>5</v>
      </c>
      <c r="G2732" t="s">
        <v>5</v>
      </c>
      <c r="H2732" t="s">
        <v>7</v>
      </c>
      <c r="I2732" s="1">
        <v>38899</v>
      </c>
      <c r="J2732" s="1"/>
      <c r="K2732" s="1" t="b">
        <f t="shared" si="42"/>
        <v>0</v>
      </c>
      <c r="N2732" s="10"/>
      <c r="O2732" s="10"/>
    </row>
    <row r="2733" spans="1:15" x14ac:dyDescent="0.25">
      <c r="A2733" t="s">
        <v>2608</v>
      </c>
      <c r="B2733" t="s">
        <v>36</v>
      </c>
      <c r="C2733">
        <v>2731</v>
      </c>
      <c r="D2733">
        <v>158785</v>
      </c>
      <c r="E2733">
        <v>21</v>
      </c>
      <c r="F2733" t="s">
        <v>5</v>
      </c>
      <c r="G2733" t="s">
        <v>5</v>
      </c>
      <c r="H2733" t="s">
        <v>3</v>
      </c>
      <c r="I2733" s="1">
        <v>38626</v>
      </c>
      <c r="J2733" s="1"/>
      <c r="K2733" s="1" t="b">
        <f t="shared" si="42"/>
        <v>0</v>
      </c>
      <c r="N2733" s="10"/>
      <c r="O2733" s="10"/>
    </row>
    <row r="2734" spans="1:15" x14ac:dyDescent="0.25">
      <c r="A2734" t="s">
        <v>2609</v>
      </c>
      <c r="B2734" t="s">
        <v>72</v>
      </c>
      <c r="C2734">
        <v>2732</v>
      </c>
      <c r="D2734" t="s">
        <v>5</v>
      </c>
      <c r="E2734" t="s">
        <v>5</v>
      </c>
      <c r="F2734">
        <v>158714</v>
      </c>
      <c r="G2734" t="s">
        <v>5</v>
      </c>
      <c r="H2734" t="s">
        <v>6</v>
      </c>
      <c r="I2734" s="1">
        <v>37010</v>
      </c>
      <c r="J2734" s="1"/>
      <c r="K2734" s="1" t="b">
        <f t="shared" si="42"/>
        <v>0</v>
      </c>
      <c r="N2734" s="10"/>
      <c r="O2734" s="10"/>
    </row>
    <row r="2735" spans="1:15" x14ac:dyDescent="0.25">
      <c r="A2735" t="s">
        <v>2610</v>
      </c>
      <c r="B2735" t="s">
        <v>62</v>
      </c>
      <c r="C2735">
        <v>2733</v>
      </c>
      <c r="D2735">
        <v>158695</v>
      </c>
      <c r="E2735" t="s">
        <v>5</v>
      </c>
      <c r="F2735" t="s">
        <v>5</v>
      </c>
      <c r="G2735" t="s">
        <v>5</v>
      </c>
      <c r="H2735" t="s">
        <v>6</v>
      </c>
      <c r="I2735" s="1">
        <v>37803</v>
      </c>
      <c r="J2735" s="1"/>
      <c r="K2735" s="1" t="b">
        <f t="shared" si="42"/>
        <v>0</v>
      </c>
      <c r="N2735" s="10"/>
      <c r="O2735" s="10"/>
    </row>
    <row r="2736" spans="1:15" x14ac:dyDescent="0.25">
      <c r="A2736" t="s">
        <v>2611</v>
      </c>
      <c r="B2736" t="s">
        <v>142</v>
      </c>
      <c r="C2736">
        <v>2734</v>
      </c>
      <c r="D2736">
        <v>158679</v>
      </c>
      <c r="E2736" t="s">
        <v>5</v>
      </c>
      <c r="F2736" t="s">
        <v>5</v>
      </c>
      <c r="G2736" t="s">
        <v>5</v>
      </c>
      <c r="H2736" t="s">
        <v>9</v>
      </c>
      <c r="I2736" s="1">
        <v>35971</v>
      </c>
      <c r="J2736" s="1"/>
      <c r="K2736" s="1" t="b">
        <f t="shared" si="42"/>
        <v>0</v>
      </c>
      <c r="N2736" s="10"/>
      <c r="O2736" s="10"/>
    </row>
    <row r="2737" spans="1:15" x14ac:dyDescent="0.25">
      <c r="A2737" t="s">
        <v>2612</v>
      </c>
      <c r="B2737" t="s">
        <v>120</v>
      </c>
      <c r="C2737">
        <v>2735</v>
      </c>
      <c r="D2737">
        <v>158598</v>
      </c>
      <c r="E2737">
        <v>232</v>
      </c>
      <c r="F2737" t="s">
        <v>5</v>
      </c>
      <c r="G2737" t="s">
        <v>5</v>
      </c>
      <c r="H2737" t="s">
        <v>7</v>
      </c>
      <c r="I2737" s="1">
        <v>38899</v>
      </c>
      <c r="J2737" s="1"/>
      <c r="K2737" s="1" t="b">
        <f t="shared" si="42"/>
        <v>0</v>
      </c>
      <c r="N2737" s="10"/>
      <c r="O2737" s="10"/>
    </row>
    <row r="2738" spans="1:15" x14ac:dyDescent="0.25">
      <c r="A2738" t="s">
        <v>2613</v>
      </c>
      <c r="B2738" t="s">
        <v>44</v>
      </c>
      <c r="C2738">
        <v>2736</v>
      </c>
      <c r="D2738">
        <v>158569</v>
      </c>
      <c r="E2738">
        <v>28</v>
      </c>
      <c r="F2738" t="s">
        <v>5</v>
      </c>
      <c r="G2738" t="s">
        <v>5</v>
      </c>
      <c r="H2738" t="s">
        <v>3</v>
      </c>
      <c r="I2738" s="1">
        <v>36951</v>
      </c>
      <c r="J2738" s="1"/>
      <c r="K2738" s="1" t="b">
        <f t="shared" si="42"/>
        <v>0</v>
      </c>
      <c r="N2738" s="10"/>
      <c r="O2738" s="10"/>
    </row>
    <row r="2739" spans="1:15" x14ac:dyDescent="0.25">
      <c r="A2739" t="s">
        <v>4925</v>
      </c>
      <c r="B2739" t="s">
        <v>39</v>
      </c>
      <c r="C2739">
        <v>2737</v>
      </c>
      <c r="D2739">
        <v>158500</v>
      </c>
      <c r="E2739">
        <v>256</v>
      </c>
      <c r="F2739" t="s">
        <v>5</v>
      </c>
      <c r="G2739" t="s">
        <v>5</v>
      </c>
      <c r="H2739" t="s">
        <v>7</v>
      </c>
      <c r="I2739" s="1">
        <v>38534</v>
      </c>
      <c r="J2739" s="1"/>
      <c r="K2739" s="1" t="b">
        <f t="shared" si="42"/>
        <v>0</v>
      </c>
      <c r="N2739" s="10"/>
      <c r="O2739" s="10"/>
    </row>
    <row r="2740" spans="1:15" x14ac:dyDescent="0.25">
      <c r="A2740" t="s">
        <v>2614</v>
      </c>
      <c r="B2740" t="s">
        <v>46</v>
      </c>
      <c r="C2740">
        <v>2738</v>
      </c>
      <c r="D2740">
        <v>158462</v>
      </c>
      <c r="E2740">
        <v>1003</v>
      </c>
      <c r="F2740" t="s">
        <v>5</v>
      </c>
      <c r="G2740" t="s">
        <v>5</v>
      </c>
      <c r="H2740" t="s">
        <v>6</v>
      </c>
      <c r="I2740" s="1">
        <v>38534</v>
      </c>
      <c r="J2740" s="1"/>
      <c r="K2740" s="1" t="b">
        <f t="shared" si="42"/>
        <v>0</v>
      </c>
      <c r="N2740" s="10"/>
      <c r="O2740" s="10"/>
    </row>
    <row r="2741" spans="1:15" x14ac:dyDescent="0.25">
      <c r="A2741" t="s">
        <v>2615</v>
      </c>
      <c r="B2741" t="s">
        <v>56</v>
      </c>
      <c r="C2741">
        <v>2739</v>
      </c>
      <c r="D2741">
        <v>133240</v>
      </c>
      <c r="E2741" t="s">
        <v>5</v>
      </c>
      <c r="F2741">
        <v>158424</v>
      </c>
      <c r="G2741" t="s">
        <v>5</v>
      </c>
      <c r="H2741" t="s">
        <v>7</v>
      </c>
      <c r="I2741" s="1">
        <v>38899</v>
      </c>
      <c r="J2741" s="1"/>
      <c r="K2741" s="1" t="b">
        <f t="shared" si="42"/>
        <v>0</v>
      </c>
      <c r="N2741" s="10"/>
      <c r="O2741" s="10"/>
    </row>
    <row r="2742" spans="1:15" x14ac:dyDescent="0.25">
      <c r="A2742" t="s">
        <v>2616</v>
      </c>
      <c r="B2742" t="s">
        <v>330</v>
      </c>
      <c r="C2742">
        <v>2740</v>
      </c>
      <c r="D2742">
        <v>158248</v>
      </c>
      <c r="E2742" t="s">
        <v>5</v>
      </c>
      <c r="F2742" t="s">
        <v>5</v>
      </c>
      <c r="G2742" t="s">
        <v>5</v>
      </c>
      <c r="H2742" t="s">
        <v>3</v>
      </c>
      <c r="I2742" s="1">
        <v>35643</v>
      </c>
      <c r="J2742" s="1"/>
      <c r="K2742" s="1" t="b">
        <f t="shared" si="42"/>
        <v>0</v>
      </c>
      <c r="N2742" s="10"/>
      <c r="O2742" s="10"/>
    </row>
    <row r="2743" spans="1:15" x14ac:dyDescent="0.25">
      <c r="A2743" t="s">
        <v>2617</v>
      </c>
      <c r="B2743" t="s">
        <v>72</v>
      </c>
      <c r="C2743">
        <v>2741</v>
      </c>
      <c r="D2743" t="s">
        <v>5</v>
      </c>
      <c r="E2743" t="s">
        <v>5</v>
      </c>
      <c r="F2743">
        <v>158195</v>
      </c>
      <c r="G2743" t="s">
        <v>5</v>
      </c>
      <c r="H2743" t="s">
        <v>6</v>
      </c>
      <c r="I2743" s="1">
        <v>37010</v>
      </c>
      <c r="J2743" s="1"/>
      <c r="K2743" s="1" t="b">
        <f t="shared" si="42"/>
        <v>0</v>
      </c>
      <c r="N2743" s="10"/>
      <c r="O2743" s="10"/>
    </row>
    <row r="2744" spans="1:15" x14ac:dyDescent="0.25">
      <c r="A2744" t="s">
        <v>2618</v>
      </c>
      <c r="B2744" t="s">
        <v>38</v>
      </c>
      <c r="C2744">
        <v>2742</v>
      </c>
      <c r="D2744">
        <v>158163</v>
      </c>
      <c r="E2744">
        <v>89</v>
      </c>
      <c r="F2744" t="s">
        <v>5</v>
      </c>
      <c r="G2744" t="s">
        <v>5</v>
      </c>
      <c r="H2744" t="s">
        <v>6</v>
      </c>
      <c r="I2744" s="1">
        <v>37803</v>
      </c>
      <c r="J2744" s="1"/>
      <c r="K2744" s="1" t="b">
        <f t="shared" si="42"/>
        <v>0</v>
      </c>
      <c r="N2744" s="10"/>
      <c r="O2744" s="10"/>
    </row>
    <row r="2745" spans="1:15" x14ac:dyDescent="0.25">
      <c r="A2745" t="s">
        <v>2619</v>
      </c>
      <c r="B2745" t="s">
        <v>72</v>
      </c>
      <c r="C2745">
        <v>2743</v>
      </c>
      <c r="D2745" t="s">
        <v>5</v>
      </c>
      <c r="E2745" t="s">
        <v>5</v>
      </c>
      <c r="F2745">
        <v>158114</v>
      </c>
      <c r="G2745" t="s">
        <v>5</v>
      </c>
      <c r="H2745" t="s">
        <v>6</v>
      </c>
      <c r="I2745" s="1">
        <v>37010</v>
      </c>
      <c r="J2745" s="1"/>
      <c r="K2745" s="1" t="b">
        <f t="shared" si="42"/>
        <v>0</v>
      </c>
      <c r="N2745" s="10"/>
      <c r="O2745" s="10"/>
    </row>
    <row r="2746" spans="1:15" x14ac:dyDescent="0.25">
      <c r="A2746" t="s">
        <v>2620</v>
      </c>
      <c r="B2746" t="s">
        <v>36</v>
      </c>
      <c r="C2746">
        <v>2744</v>
      </c>
      <c r="D2746">
        <v>158074</v>
      </c>
      <c r="E2746">
        <v>49</v>
      </c>
      <c r="F2746" t="s">
        <v>5</v>
      </c>
      <c r="G2746" t="s">
        <v>5</v>
      </c>
      <c r="H2746" t="s">
        <v>3</v>
      </c>
      <c r="I2746" s="1">
        <v>38626</v>
      </c>
      <c r="J2746" s="1"/>
      <c r="K2746" s="1" t="b">
        <f t="shared" si="42"/>
        <v>0</v>
      </c>
      <c r="N2746" s="10"/>
      <c r="O2746" s="10"/>
    </row>
    <row r="2747" spans="1:15" x14ac:dyDescent="0.25">
      <c r="A2747" t="s">
        <v>2621</v>
      </c>
      <c r="B2747" t="s">
        <v>56</v>
      </c>
      <c r="C2747">
        <v>2745</v>
      </c>
      <c r="D2747">
        <v>157942</v>
      </c>
      <c r="E2747" t="s">
        <v>5</v>
      </c>
      <c r="F2747" t="s">
        <v>5</v>
      </c>
      <c r="G2747" t="s">
        <v>5</v>
      </c>
      <c r="H2747" t="s">
        <v>7</v>
      </c>
      <c r="I2747" s="1">
        <v>38899</v>
      </c>
      <c r="J2747" s="1"/>
      <c r="K2747" s="1" t="b">
        <f t="shared" si="42"/>
        <v>0</v>
      </c>
      <c r="N2747" s="10"/>
      <c r="O2747" s="10"/>
    </row>
    <row r="2748" spans="1:15" x14ac:dyDescent="0.25">
      <c r="A2748" t="s">
        <v>2622</v>
      </c>
      <c r="B2748" t="s">
        <v>85</v>
      </c>
      <c r="C2748">
        <v>2746</v>
      </c>
      <c r="D2748" t="s">
        <v>5</v>
      </c>
      <c r="E2748" t="s">
        <v>5</v>
      </c>
      <c r="F2748">
        <v>157914</v>
      </c>
      <c r="G2748">
        <v>19</v>
      </c>
      <c r="H2748" t="s">
        <v>3</v>
      </c>
      <c r="I2748" s="1">
        <v>36913</v>
      </c>
      <c r="J2748" s="1"/>
      <c r="K2748" s="1" t="b">
        <f t="shared" si="42"/>
        <v>0</v>
      </c>
      <c r="N2748" s="10"/>
      <c r="O2748" s="10"/>
    </row>
    <row r="2749" spans="1:15" x14ac:dyDescent="0.25">
      <c r="A2749" t="s">
        <v>2623</v>
      </c>
      <c r="B2749" t="s">
        <v>62</v>
      </c>
      <c r="C2749">
        <v>2747</v>
      </c>
      <c r="D2749">
        <v>157913</v>
      </c>
      <c r="E2749" t="s">
        <v>5</v>
      </c>
      <c r="F2749" t="s">
        <v>5</v>
      </c>
      <c r="G2749" t="s">
        <v>5</v>
      </c>
      <c r="H2749" t="s">
        <v>6</v>
      </c>
      <c r="I2749" s="1">
        <v>37803</v>
      </c>
      <c r="J2749" s="1"/>
      <c r="K2749" s="1" t="b">
        <f t="shared" si="42"/>
        <v>0</v>
      </c>
      <c r="N2749" s="10"/>
      <c r="O2749" s="10"/>
    </row>
    <row r="2750" spans="1:15" x14ac:dyDescent="0.25">
      <c r="A2750" t="s">
        <v>2624</v>
      </c>
      <c r="B2750" t="s">
        <v>44</v>
      </c>
      <c r="C2750">
        <v>2748</v>
      </c>
      <c r="D2750">
        <v>141207</v>
      </c>
      <c r="E2750" t="s">
        <v>5</v>
      </c>
      <c r="F2750">
        <v>157869</v>
      </c>
      <c r="G2750" t="s">
        <v>5</v>
      </c>
      <c r="H2750" t="s">
        <v>3</v>
      </c>
      <c r="I2750" s="1">
        <v>36951</v>
      </c>
      <c r="J2750" s="1"/>
      <c r="K2750" s="1" t="b">
        <f t="shared" si="42"/>
        <v>0</v>
      </c>
      <c r="N2750" s="10"/>
      <c r="O2750" s="10"/>
    </row>
    <row r="2751" spans="1:15" x14ac:dyDescent="0.25">
      <c r="A2751" t="s">
        <v>2625</v>
      </c>
      <c r="B2751" t="s">
        <v>36</v>
      </c>
      <c r="C2751">
        <v>2749</v>
      </c>
      <c r="D2751">
        <v>157668</v>
      </c>
      <c r="E2751">
        <v>53</v>
      </c>
      <c r="F2751" t="s">
        <v>5</v>
      </c>
      <c r="G2751" t="s">
        <v>5</v>
      </c>
      <c r="H2751" t="s">
        <v>3</v>
      </c>
      <c r="I2751" s="1">
        <v>38626</v>
      </c>
      <c r="J2751" s="1"/>
      <c r="K2751" s="1" t="b">
        <f t="shared" si="42"/>
        <v>0</v>
      </c>
      <c r="N2751" s="10"/>
      <c r="O2751" s="10"/>
    </row>
    <row r="2752" spans="1:15" x14ac:dyDescent="0.25">
      <c r="A2752" t="s">
        <v>2626</v>
      </c>
      <c r="B2752" t="s">
        <v>83</v>
      </c>
      <c r="C2752">
        <v>2750</v>
      </c>
      <c r="D2752" t="s">
        <v>5</v>
      </c>
      <c r="E2752" t="s">
        <v>5</v>
      </c>
      <c r="F2752">
        <v>157650</v>
      </c>
      <c r="G2752">
        <v>118</v>
      </c>
      <c r="H2752" t="s">
        <v>6</v>
      </c>
      <c r="I2752" s="1">
        <v>38899</v>
      </c>
      <c r="J2752" s="1"/>
      <c r="K2752" s="1" t="b">
        <f t="shared" si="42"/>
        <v>0</v>
      </c>
      <c r="N2752" s="10"/>
      <c r="O2752" s="10"/>
    </row>
    <row r="2753" spans="1:15" x14ac:dyDescent="0.25">
      <c r="A2753" t="s">
        <v>2627</v>
      </c>
      <c r="B2753" t="s">
        <v>164</v>
      </c>
      <c r="C2753">
        <v>2751</v>
      </c>
      <c r="D2753">
        <v>157634</v>
      </c>
      <c r="E2753" t="s">
        <v>5</v>
      </c>
      <c r="F2753" t="s">
        <v>5</v>
      </c>
      <c r="G2753" t="s">
        <v>5</v>
      </c>
      <c r="H2753" t="s">
        <v>3</v>
      </c>
      <c r="I2753" s="1">
        <v>32383</v>
      </c>
      <c r="J2753" s="1"/>
      <c r="K2753" s="1" t="b">
        <f t="shared" si="42"/>
        <v>0</v>
      </c>
      <c r="N2753" s="10"/>
      <c r="O2753" s="10"/>
    </row>
    <row r="2754" spans="1:15" x14ac:dyDescent="0.25">
      <c r="A2754" t="s">
        <v>2628</v>
      </c>
      <c r="B2754" t="s">
        <v>44</v>
      </c>
      <c r="C2754">
        <v>2752</v>
      </c>
      <c r="D2754">
        <v>157610</v>
      </c>
      <c r="E2754">
        <v>17</v>
      </c>
      <c r="F2754" t="s">
        <v>5</v>
      </c>
      <c r="G2754" t="s">
        <v>5</v>
      </c>
      <c r="H2754" t="s">
        <v>3</v>
      </c>
      <c r="I2754" s="1">
        <v>36951</v>
      </c>
      <c r="J2754" s="1"/>
      <c r="K2754" s="1" t="b">
        <f t="shared" si="42"/>
        <v>0</v>
      </c>
      <c r="N2754" s="10"/>
      <c r="O2754" s="10"/>
    </row>
    <row r="2755" spans="1:15" x14ac:dyDescent="0.25">
      <c r="A2755" t="s">
        <v>2629</v>
      </c>
      <c r="B2755" t="s">
        <v>438</v>
      </c>
      <c r="C2755">
        <v>2753</v>
      </c>
      <c r="D2755">
        <v>157533</v>
      </c>
      <c r="E2755" t="s">
        <v>5</v>
      </c>
      <c r="F2755" t="s">
        <v>5</v>
      </c>
      <c r="G2755" t="s">
        <v>5</v>
      </c>
      <c r="H2755" t="s">
        <v>6</v>
      </c>
      <c r="I2755" s="1">
        <v>38899</v>
      </c>
      <c r="J2755" s="1"/>
      <c r="K2755" s="1" t="b">
        <f t="shared" ref="K2755:K2818" si="43">EXACT(A2755,UPPER(A2755))</f>
        <v>0</v>
      </c>
      <c r="N2755" s="10"/>
      <c r="O2755" s="10"/>
    </row>
    <row r="2756" spans="1:15" x14ac:dyDescent="0.25">
      <c r="A2756" t="s">
        <v>218</v>
      </c>
      <c r="B2756" t="s">
        <v>39</v>
      </c>
      <c r="C2756">
        <v>2754</v>
      </c>
      <c r="D2756">
        <v>157493</v>
      </c>
      <c r="E2756">
        <v>112</v>
      </c>
      <c r="F2756" t="s">
        <v>5</v>
      </c>
      <c r="G2756" t="s">
        <v>5</v>
      </c>
      <c r="H2756" t="s">
        <v>7</v>
      </c>
      <c r="I2756" s="1">
        <v>38534</v>
      </c>
      <c r="J2756" s="1"/>
      <c r="K2756" s="1" t="b">
        <f t="shared" si="43"/>
        <v>0</v>
      </c>
      <c r="N2756" s="10"/>
      <c r="O2756" s="10"/>
    </row>
    <row r="2757" spans="1:15" x14ac:dyDescent="0.25">
      <c r="A2757" t="s">
        <v>2630</v>
      </c>
      <c r="B2757" t="s">
        <v>54</v>
      </c>
      <c r="C2757">
        <v>2755</v>
      </c>
      <c r="D2757">
        <v>157337</v>
      </c>
      <c r="E2757" t="s">
        <v>5</v>
      </c>
      <c r="F2757" t="s">
        <v>5</v>
      </c>
      <c r="G2757" t="s">
        <v>5</v>
      </c>
      <c r="H2757" t="s">
        <v>9</v>
      </c>
      <c r="I2757" s="1">
        <v>36831</v>
      </c>
      <c r="J2757" s="1"/>
      <c r="K2757" s="1" t="b">
        <f t="shared" si="43"/>
        <v>0</v>
      </c>
      <c r="N2757" s="10"/>
      <c r="O2757" s="10"/>
    </row>
    <row r="2758" spans="1:15" x14ac:dyDescent="0.25">
      <c r="A2758" t="s">
        <v>2631</v>
      </c>
      <c r="B2758" t="s">
        <v>70</v>
      </c>
      <c r="C2758">
        <v>2756</v>
      </c>
      <c r="D2758">
        <v>157181</v>
      </c>
      <c r="E2758" t="s">
        <v>5</v>
      </c>
      <c r="F2758" t="s">
        <v>5</v>
      </c>
      <c r="G2758" t="s">
        <v>5</v>
      </c>
      <c r="H2758" t="s">
        <v>3</v>
      </c>
      <c r="I2758" s="1">
        <v>33568</v>
      </c>
      <c r="J2758" s="1"/>
      <c r="K2758" s="1" t="b">
        <f t="shared" si="43"/>
        <v>0</v>
      </c>
      <c r="N2758" s="10"/>
      <c r="O2758" s="10"/>
    </row>
    <row r="2759" spans="1:15" x14ac:dyDescent="0.25">
      <c r="A2759" t="s">
        <v>2632</v>
      </c>
      <c r="B2759" t="s">
        <v>43</v>
      </c>
      <c r="C2759">
        <v>2757</v>
      </c>
      <c r="D2759">
        <v>157010</v>
      </c>
      <c r="E2759">
        <v>154</v>
      </c>
      <c r="F2759" t="s">
        <v>5</v>
      </c>
      <c r="G2759" t="s">
        <v>5</v>
      </c>
      <c r="H2759" t="s">
        <v>9</v>
      </c>
      <c r="I2759" s="1">
        <v>36800</v>
      </c>
      <c r="J2759" s="1"/>
      <c r="K2759" s="1" t="b">
        <f t="shared" si="43"/>
        <v>0</v>
      </c>
      <c r="N2759" s="10"/>
      <c r="O2759" s="10"/>
    </row>
    <row r="2760" spans="1:15" x14ac:dyDescent="0.25">
      <c r="A2760" t="s">
        <v>2633</v>
      </c>
      <c r="B2760" t="s">
        <v>44</v>
      </c>
      <c r="C2760">
        <v>2758</v>
      </c>
      <c r="D2760">
        <v>141294</v>
      </c>
      <c r="E2760" t="s">
        <v>5</v>
      </c>
      <c r="F2760">
        <v>156961</v>
      </c>
      <c r="G2760" t="s">
        <v>5</v>
      </c>
      <c r="H2760" t="s">
        <v>3</v>
      </c>
      <c r="I2760" s="1">
        <v>36951</v>
      </c>
      <c r="J2760" s="1"/>
      <c r="K2760" s="1" t="b">
        <f t="shared" si="43"/>
        <v>0</v>
      </c>
      <c r="N2760" s="10"/>
      <c r="O2760" s="10"/>
    </row>
    <row r="2761" spans="1:15" x14ac:dyDescent="0.25">
      <c r="A2761" t="s">
        <v>2634</v>
      </c>
      <c r="B2761" t="s">
        <v>103</v>
      </c>
      <c r="C2761">
        <v>2759</v>
      </c>
      <c r="D2761">
        <v>156835</v>
      </c>
      <c r="E2761" t="s">
        <v>5</v>
      </c>
      <c r="F2761" t="s">
        <v>5</v>
      </c>
      <c r="G2761" t="s">
        <v>5</v>
      </c>
      <c r="H2761" t="s">
        <v>6</v>
      </c>
      <c r="I2761" s="1">
        <v>38898</v>
      </c>
      <c r="J2761" s="1"/>
      <c r="K2761" s="1" t="b">
        <f t="shared" si="43"/>
        <v>0</v>
      </c>
      <c r="N2761" s="10"/>
      <c r="O2761" s="10"/>
    </row>
    <row r="2762" spans="1:15" x14ac:dyDescent="0.25">
      <c r="A2762" t="s">
        <v>4736</v>
      </c>
      <c r="B2762" t="s">
        <v>333</v>
      </c>
      <c r="C2762">
        <v>2760</v>
      </c>
      <c r="D2762">
        <v>156804</v>
      </c>
      <c r="E2762" t="s">
        <v>5</v>
      </c>
      <c r="F2762" t="s">
        <v>5</v>
      </c>
      <c r="G2762" t="s">
        <v>5</v>
      </c>
      <c r="H2762" t="s">
        <v>6</v>
      </c>
      <c r="I2762" s="1">
        <v>35977</v>
      </c>
      <c r="J2762" s="1"/>
      <c r="K2762" s="1" t="b">
        <f t="shared" si="43"/>
        <v>0</v>
      </c>
      <c r="N2762" s="10"/>
      <c r="O2762" s="10"/>
    </row>
    <row r="2763" spans="1:15" x14ac:dyDescent="0.25">
      <c r="A2763" t="s">
        <v>2635</v>
      </c>
      <c r="B2763" t="s">
        <v>52</v>
      </c>
      <c r="C2763">
        <v>2761</v>
      </c>
      <c r="D2763">
        <v>156794</v>
      </c>
      <c r="E2763" t="s">
        <v>5</v>
      </c>
      <c r="F2763" t="s">
        <v>5</v>
      </c>
      <c r="G2763" t="s">
        <v>5</v>
      </c>
      <c r="H2763" t="s">
        <v>3</v>
      </c>
      <c r="I2763" s="1">
        <v>35388</v>
      </c>
      <c r="J2763" s="1"/>
      <c r="K2763" s="1" t="b">
        <f t="shared" si="43"/>
        <v>0</v>
      </c>
      <c r="N2763" s="10"/>
      <c r="O2763" s="10"/>
    </row>
    <row r="2764" spans="1:15" x14ac:dyDescent="0.25">
      <c r="A2764" t="s">
        <v>2636</v>
      </c>
      <c r="B2764" t="s">
        <v>105</v>
      </c>
      <c r="C2764">
        <v>2762</v>
      </c>
      <c r="D2764">
        <v>125841</v>
      </c>
      <c r="E2764" t="s">
        <v>5</v>
      </c>
      <c r="F2764">
        <v>156675</v>
      </c>
      <c r="G2764" t="s">
        <v>5</v>
      </c>
      <c r="H2764" t="s">
        <v>3</v>
      </c>
      <c r="I2764" s="1">
        <v>33464</v>
      </c>
      <c r="J2764" s="1"/>
      <c r="K2764" s="1" t="b">
        <f t="shared" si="43"/>
        <v>0</v>
      </c>
      <c r="N2764" s="10"/>
      <c r="O2764" s="10"/>
    </row>
    <row r="2765" spans="1:15" x14ac:dyDescent="0.25">
      <c r="A2765" t="s">
        <v>2637</v>
      </c>
      <c r="B2765" t="s">
        <v>56</v>
      </c>
      <c r="C2765">
        <v>2763</v>
      </c>
      <c r="D2765">
        <v>156616</v>
      </c>
      <c r="E2765" t="s">
        <v>5</v>
      </c>
      <c r="F2765" t="s">
        <v>5</v>
      </c>
      <c r="G2765" t="s">
        <v>5</v>
      </c>
      <c r="H2765" t="s">
        <v>7</v>
      </c>
      <c r="I2765" s="1">
        <v>38899</v>
      </c>
      <c r="J2765" s="1"/>
      <c r="K2765" s="1" t="b">
        <f t="shared" si="43"/>
        <v>0</v>
      </c>
      <c r="N2765" s="10"/>
      <c r="O2765" s="10"/>
    </row>
    <row r="2766" spans="1:15" x14ac:dyDescent="0.25">
      <c r="A2766" t="s">
        <v>2638</v>
      </c>
      <c r="B2766" t="s">
        <v>2038</v>
      </c>
      <c r="C2766">
        <v>2764</v>
      </c>
      <c r="D2766">
        <v>156530</v>
      </c>
      <c r="E2766" t="s">
        <v>5</v>
      </c>
      <c r="F2766" t="s">
        <v>5</v>
      </c>
      <c r="G2766" t="s">
        <v>5</v>
      </c>
      <c r="H2766" t="s">
        <v>3</v>
      </c>
      <c r="I2766" s="1">
        <v>37809</v>
      </c>
      <c r="J2766" s="1"/>
      <c r="K2766" s="1" t="b">
        <f t="shared" si="43"/>
        <v>0</v>
      </c>
      <c r="N2766" s="10"/>
      <c r="O2766" s="10"/>
    </row>
    <row r="2767" spans="1:15" x14ac:dyDescent="0.25">
      <c r="A2767" t="s">
        <v>2639</v>
      </c>
      <c r="B2767" t="s">
        <v>919</v>
      </c>
      <c r="C2767">
        <v>2765</v>
      </c>
      <c r="D2767">
        <v>156467</v>
      </c>
      <c r="E2767" t="s">
        <v>5</v>
      </c>
      <c r="F2767" t="s">
        <v>5</v>
      </c>
      <c r="G2767" t="s">
        <v>5</v>
      </c>
      <c r="H2767" t="s">
        <v>9</v>
      </c>
      <c r="I2767" s="1">
        <v>37144</v>
      </c>
      <c r="J2767" s="1"/>
      <c r="K2767" s="1" t="b">
        <f t="shared" si="43"/>
        <v>0</v>
      </c>
      <c r="N2767" s="10"/>
      <c r="O2767" s="10"/>
    </row>
    <row r="2768" spans="1:15" x14ac:dyDescent="0.25">
      <c r="A2768" t="s">
        <v>2640</v>
      </c>
      <c r="B2768" t="s">
        <v>44</v>
      </c>
      <c r="C2768">
        <v>2766</v>
      </c>
      <c r="D2768">
        <v>156417</v>
      </c>
      <c r="E2768" t="s">
        <v>5</v>
      </c>
      <c r="F2768" t="s">
        <v>5</v>
      </c>
      <c r="G2768" t="s">
        <v>5</v>
      </c>
      <c r="H2768" t="s">
        <v>3</v>
      </c>
      <c r="I2768" s="1">
        <v>36951</v>
      </c>
      <c r="J2768" s="1"/>
      <c r="K2768" s="1" t="b">
        <f t="shared" si="43"/>
        <v>0</v>
      </c>
      <c r="N2768" s="10"/>
      <c r="O2768" s="10"/>
    </row>
    <row r="2769" spans="1:15" x14ac:dyDescent="0.25">
      <c r="A2769" t="s">
        <v>4737</v>
      </c>
      <c r="B2769" t="s">
        <v>269</v>
      </c>
      <c r="C2769">
        <v>2767</v>
      </c>
      <c r="D2769">
        <v>156382</v>
      </c>
      <c r="E2769">
        <v>163</v>
      </c>
      <c r="F2769" t="s">
        <v>5</v>
      </c>
      <c r="G2769" t="s">
        <v>5</v>
      </c>
      <c r="H2769" t="s">
        <v>6</v>
      </c>
      <c r="I2769" s="1">
        <v>38899</v>
      </c>
      <c r="J2769" s="1"/>
      <c r="K2769" s="1" t="b">
        <f t="shared" si="43"/>
        <v>0</v>
      </c>
      <c r="N2769" s="10"/>
      <c r="O2769" s="10"/>
    </row>
    <row r="2770" spans="1:15" x14ac:dyDescent="0.25">
      <c r="A2770" t="s">
        <v>2641</v>
      </c>
      <c r="B2770" t="s">
        <v>108</v>
      </c>
      <c r="C2770">
        <v>2768</v>
      </c>
      <c r="D2770">
        <v>156320</v>
      </c>
      <c r="E2770" t="s">
        <v>5</v>
      </c>
      <c r="F2770" t="s">
        <v>5</v>
      </c>
      <c r="G2770" t="s">
        <v>5</v>
      </c>
      <c r="H2770" t="s">
        <v>7</v>
      </c>
      <c r="I2770" s="1">
        <v>38718</v>
      </c>
      <c r="J2770" s="1"/>
      <c r="K2770" s="1" t="b">
        <f t="shared" si="43"/>
        <v>0</v>
      </c>
      <c r="N2770" s="10"/>
      <c r="O2770" s="10"/>
    </row>
    <row r="2771" spans="1:15" x14ac:dyDescent="0.25">
      <c r="A2771" t="s">
        <v>2642</v>
      </c>
      <c r="B2771" t="s">
        <v>798</v>
      </c>
      <c r="C2771">
        <v>2769</v>
      </c>
      <c r="D2771">
        <v>156312</v>
      </c>
      <c r="E2771">
        <v>55</v>
      </c>
      <c r="F2771" t="s">
        <v>5</v>
      </c>
      <c r="G2771" t="s">
        <v>5</v>
      </c>
      <c r="H2771" t="s">
        <v>9</v>
      </c>
      <c r="I2771" s="1">
        <v>37064</v>
      </c>
      <c r="J2771" s="1"/>
      <c r="K2771" s="1" t="b">
        <f t="shared" si="43"/>
        <v>0</v>
      </c>
      <c r="N2771" s="10"/>
      <c r="O2771" s="10"/>
    </row>
    <row r="2772" spans="1:15" x14ac:dyDescent="0.25">
      <c r="A2772" t="s">
        <v>2643</v>
      </c>
      <c r="B2772" t="s">
        <v>44</v>
      </c>
      <c r="C2772">
        <v>2770</v>
      </c>
      <c r="D2772">
        <v>106032</v>
      </c>
      <c r="E2772" t="s">
        <v>5</v>
      </c>
      <c r="F2772">
        <v>156274</v>
      </c>
      <c r="G2772">
        <v>42</v>
      </c>
      <c r="H2772" t="s">
        <v>3</v>
      </c>
      <c r="I2772" s="1">
        <v>36951</v>
      </c>
      <c r="J2772" s="1"/>
      <c r="K2772" s="1" t="b">
        <f t="shared" si="43"/>
        <v>0</v>
      </c>
      <c r="N2772" s="10"/>
      <c r="O2772" s="10"/>
    </row>
    <row r="2773" spans="1:15" x14ac:dyDescent="0.25">
      <c r="A2773" t="s">
        <v>4926</v>
      </c>
      <c r="B2773" t="s">
        <v>142</v>
      </c>
      <c r="C2773">
        <v>2771</v>
      </c>
      <c r="D2773">
        <v>156258</v>
      </c>
      <c r="E2773" t="s">
        <v>5</v>
      </c>
      <c r="F2773" t="s">
        <v>5</v>
      </c>
      <c r="G2773" t="s">
        <v>5</v>
      </c>
      <c r="H2773" t="s">
        <v>9</v>
      </c>
      <c r="I2773" s="1">
        <v>35971</v>
      </c>
      <c r="J2773" s="1"/>
      <c r="K2773" s="1" t="b">
        <f t="shared" si="43"/>
        <v>0</v>
      </c>
      <c r="N2773" s="10"/>
      <c r="O2773" s="10"/>
    </row>
    <row r="2774" spans="1:15" x14ac:dyDescent="0.25">
      <c r="A2774" t="s">
        <v>2644</v>
      </c>
      <c r="B2774" t="s">
        <v>44</v>
      </c>
      <c r="C2774">
        <v>2772</v>
      </c>
      <c r="D2774">
        <v>151771</v>
      </c>
      <c r="E2774">
        <v>15</v>
      </c>
      <c r="F2774">
        <v>156216</v>
      </c>
      <c r="G2774" t="s">
        <v>5</v>
      </c>
      <c r="H2774" t="s">
        <v>3</v>
      </c>
      <c r="I2774" s="1">
        <v>36951</v>
      </c>
      <c r="J2774" s="1"/>
      <c r="K2774" s="1" t="b">
        <f t="shared" si="43"/>
        <v>0</v>
      </c>
      <c r="N2774" s="10"/>
      <c r="O2774" s="10"/>
    </row>
    <row r="2775" spans="1:15" x14ac:dyDescent="0.25">
      <c r="A2775" t="s">
        <v>2645</v>
      </c>
      <c r="B2775" t="s">
        <v>70</v>
      </c>
      <c r="C2775">
        <v>2773</v>
      </c>
      <c r="D2775">
        <v>156122</v>
      </c>
      <c r="E2775" t="s">
        <v>5</v>
      </c>
      <c r="F2775" t="s">
        <v>5</v>
      </c>
      <c r="G2775" t="s">
        <v>5</v>
      </c>
      <c r="H2775" t="s">
        <v>3</v>
      </c>
      <c r="I2775" s="1">
        <v>33568</v>
      </c>
      <c r="J2775" s="1"/>
      <c r="K2775" s="1" t="b">
        <f t="shared" si="43"/>
        <v>0</v>
      </c>
      <c r="N2775" s="10"/>
      <c r="O2775" s="10"/>
    </row>
    <row r="2776" spans="1:15" x14ac:dyDescent="0.25">
      <c r="A2776" t="s">
        <v>2646</v>
      </c>
      <c r="B2776" t="s">
        <v>46</v>
      </c>
      <c r="C2776">
        <v>2774</v>
      </c>
      <c r="D2776">
        <v>156100</v>
      </c>
      <c r="E2776">
        <v>640</v>
      </c>
      <c r="F2776" t="s">
        <v>5</v>
      </c>
      <c r="G2776" t="s">
        <v>5</v>
      </c>
      <c r="H2776" t="s">
        <v>6</v>
      </c>
      <c r="I2776" s="1">
        <v>38534</v>
      </c>
      <c r="J2776" s="1"/>
      <c r="K2776" s="1" t="b">
        <f t="shared" si="43"/>
        <v>0</v>
      </c>
      <c r="N2776" s="10"/>
      <c r="O2776" s="10"/>
    </row>
    <row r="2777" spans="1:15" x14ac:dyDescent="0.25">
      <c r="A2777" t="s">
        <v>2647</v>
      </c>
      <c r="B2777" t="s">
        <v>217</v>
      </c>
      <c r="C2777">
        <v>2775</v>
      </c>
      <c r="D2777">
        <v>156051</v>
      </c>
      <c r="E2777">
        <v>340</v>
      </c>
      <c r="F2777" t="s">
        <v>5</v>
      </c>
      <c r="G2777" t="s">
        <v>5</v>
      </c>
      <c r="H2777" t="s">
        <v>7</v>
      </c>
      <c r="I2777" s="1">
        <v>38718</v>
      </c>
      <c r="J2777" s="1"/>
      <c r="K2777" s="1" t="b">
        <f t="shared" si="43"/>
        <v>0</v>
      </c>
      <c r="N2777" s="10"/>
      <c r="O2777" s="10"/>
    </row>
    <row r="2778" spans="1:15" x14ac:dyDescent="0.25">
      <c r="A2778" t="s">
        <v>2648</v>
      </c>
      <c r="B2778" t="s">
        <v>44</v>
      </c>
      <c r="C2778">
        <v>2776</v>
      </c>
      <c r="D2778">
        <v>155503</v>
      </c>
      <c r="E2778" t="s">
        <v>5</v>
      </c>
      <c r="F2778" t="s">
        <v>5</v>
      </c>
      <c r="G2778" t="s">
        <v>5</v>
      </c>
      <c r="H2778" t="s">
        <v>3</v>
      </c>
      <c r="I2778" s="1">
        <v>36951</v>
      </c>
      <c r="J2778" s="1"/>
      <c r="K2778" s="1" t="b">
        <f t="shared" si="43"/>
        <v>0</v>
      </c>
      <c r="N2778" s="10"/>
      <c r="O2778" s="10"/>
    </row>
    <row r="2779" spans="1:15" x14ac:dyDescent="0.25">
      <c r="A2779" t="s">
        <v>2649</v>
      </c>
      <c r="B2779" t="s">
        <v>72</v>
      </c>
      <c r="C2779">
        <v>2777</v>
      </c>
      <c r="D2779" t="s">
        <v>5</v>
      </c>
      <c r="E2779" t="s">
        <v>5</v>
      </c>
      <c r="F2779">
        <v>155432</v>
      </c>
      <c r="G2779" t="s">
        <v>5</v>
      </c>
      <c r="H2779" t="s">
        <v>6</v>
      </c>
      <c r="I2779" s="1">
        <v>37010</v>
      </c>
      <c r="J2779" s="1"/>
      <c r="K2779" s="1" t="b">
        <f t="shared" si="43"/>
        <v>0</v>
      </c>
      <c r="N2779" s="10"/>
      <c r="O2779" s="10"/>
    </row>
    <row r="2780" spans="1:15" x14ac:dyDescent="0.25">
      <c r="A2780" t="s">
        <v>2650</v>
      </c>
      <c r="B2780" t="s">
        <v>52</v>
      </c>
      <c r="C2780">
        <v>2778</v>
      </c>
      <c r="D2780">
        <v>155382</v>
      </c>
      <c r="E2780" t="s">
        <v>5</v>
      </c>
      <c r="F2780" t="s">
        <v>5</v>
      </c>
      <c r="G2780" t="s">
        <v>5</v>
      </c>
      <c r="H2780" t="s">
        <v>3</v>
      </c>
      <c r="I2780" s="1">
        <v>35388</v>
      </c>
      <c r="J2780" s="1"/>
      <c r="K2780" s="1" t="b">
        <f t="shared" si="43"/>
        <v>0</v>
      </c>
      <c r="N2780" s="10"/>
      <c r="O2780" s="10"/>
    </row>
    <row r="2781" spans="1:15" x14ac:dyDescent="0.25">
      <c r="A2781" t="s">
        <v>2651</v>
      </c>
      <c r="B2781" t="s">
        <v>78</v>
      </c>
      <c r="C2781">
        <v>2779</v>
      </c>
      <c r="D2781">
        <v>155350</v>
      </c>
      <c r="E2781" t="s">
        <v>5</v>
      </c>
      <c r="F2781" t="s">
        <v>5</v>
      </c>
      <c r="G2781" t="s">
        <v>5</v>
      </c>
      <c r="H2781" t="s">
        <v>7</v>
      </c>
      <c r="I2781" s="1">
        <v>37803</v>
      </c>
      <c r="J2781" s="1"/>
      <c r="K2781" s="1" t="b">
        <f t="shared" si="43"/>
        <v>0</v>
      </c>
      <c r="N2781" s="10"/>
      <c r="O2781" s="10"/>
    </row>
    <row r="2782" spans="1:15" x14ac:dyDescent="0.25">
      <c r="A2782" t="s">
        <v>2652</v>
      </c>
      <c r="B2782" t="s">
        <v>36</v>
      </c>
      <c r="C2782">
        <v>2780</v>
      </c>
      <c r="D2782">
        <v>155290</v>
      </c>
      <c r="E2782">
        <v>17</v>
      </c>
      <c r="F2782" t="s">
        <v>5</v>
      </c>
      <c r="G2782" t="s">
        <v>5</v>
      </c>
      <c r="H2782" t="s">
        <v>3</v>
      </c>
      <c r="I2782" s="1">
        <v>38626</v>
      </c>
      <c r="J2782" s="1"/>
      <c r="K2782" s="1" t="b">
        <f t="shared" si="43"/>
        <v>0</v>
      </c>
      <c r="N2782" s="10"/>
      <c r="O2782" s="10"/>
    </row>
    <row r="2783" spans="1:15" x14ac:dyDescent="0.25">
      <c r="A2783" t="s">
        <v>2653</v>
      </c>
      <c r="B2783" t="s">
        <v>54</v>
      </c>
      <c r="C2783">
        <v>2781</v>
      </c>
      <c r="D2783">
        <v>155210</v>
      </c>
      <c r="E2783" t="s">
        <v>5</v>
      </c>
      <c r="F2783" t="s">
        <v>5</v>
      </c>
      <c r="G2783" t="s">
        <v>5</v>
      </c>
      <c r="H2783" t="s">
        <v>9</v>
      </c>
      <c r="I2783" s="1">
        <v>36831</v>
      </c>
      <c r="J2783" s="1"/>
      <c r="K2783" s="1" t="b">
        <f t="shared" si="43"/>
        <v>0</v>
      </c>
      <c r="N2783" s="10"/>
      <c r="O2783" s="10"/>
    </row>
    <row r="2784" spans="1:15" x14ac:dyDescent="0.25">
      <c r="A2784" t="s">
        <v>2654</v>
      </c>
      <c r="B2784" t="s">
        <v>101</v>
      </c>
      <c r="C2784">
        <v>2782</v>
      </c>
      <c r="D2784" t="s">
        <v>5</v>
      </c>
      <c r="E2784" t="s">
        <v>5</v>
      </c>
      <c r="F2784">
        <v>154971</v>
      </c>
      <c r="G2784">
        <v>1907</v>
      </c>
      <c r="H2784" t="s">
        <v>7</v>
      </c>
      <c r="I2784" s="1">
        <v>38899</v>
      </c>
      <c r="J2784" s="1"/>
      <c r="K2784" s="1" t="b">
        <f t="shared" si="43"/>
        <v>0</v>
      </c>
      <c r="N2784" s="10"/>
      <c r="O2784" s="10"/>
    </row>
    <row r="2785" spans="1:15" x14ac:dyDescent="0.25">
      <c r="A2785" t="s">
        <v>2655</v>
      </c>
      <c r="B2785" t="s">
        <v>44</v>
      </c>
      <c r="C2785">
        <v>2783</v>
      </c>
      <c r="D2785">
        <v>154849</v>
      </c>
      <c r="E2785">
        <v>35</v>
      </c>
      <c r="F2785" t="s">
        <v>5</v>
      </c>
      <c r="G2785" t="s">
        <v>5</v>
      </c>
      <c r="H2785" t="s">
        <v>3</v>
      </c>
      <c r="I2785" s="1">
        <v>36951</v>
      </c>
      <c r="J2785" s="1"/>
      <c r="K2785" s="1" t="b">
        <f t="shared" si="43"/>
        <v>0</v>
      </c>
      <c r="N2785" s="10"/>
      <c r="O2785" s="10"/>
    </row>
    <row r="2786" spans="1:15" x14ac:dyDescent="0.25">
      <c r="A2786" t="s">
        <v>2656</v>
      </c>
      <c r="B2786" t="s">
        <v>85</v>
      </c>
      <c r="C2786">
        <v>2784</v>
      </c>
      <c r="D2786" t="s">
        <v>5</v>
      </c>
      <c r="E2786" t="s">
        <v>5</v>
      </c>
      <c r="F2786">
        <v>154807</v>
      </c>
      <c r="G2786">
        <v>11</v>
      </c>
      <c r="H2786" t="s">
        <v>3</v>
      </c>
      <c r="I2786" s="1">
        <v>36913</v>
      </c>
      <c r="J2786" s="1"/>
      <c r="K2786" s="1" t="b">
        <f t="shared" si="43"/>
        <v>0</v>
      </c>
      <c r="N2786" s="10"/>
      <c r="O2786" s="10"/>
    </row>
    <row r="2787" spans="1:15" x14ac:dyDescent="0.25">
      <c r="A2787" t="s">
        <v>4927</v>
      </c>
      <c r="B2787" t="s">
        <v>39</v>
      </c>
      <c r="C2787">
        <v>2785</v>
      </c>
      <c r="D2787">
        <v>154762</v>
      </c>
      <c r="E2787">
        <v>349</v>
      </c>
      <c r="F2787" t="s">
        <v>5</v>
      </c>
      <c r="G2787" t="s">
        <v>5</v>
      </c>
      <c r="H2787" t="s">
        <v>7</v>
      </c>
      <c r="I2787" s="1">
        <v>38534</v>
      </c>
      <c r="J2787" s="1"/>
      <c r="K2787" s="1" t="b">
        <f t="shared" si="43"/>
        <v>0</v>
      </c>
      <c r="N2787" s="10"/>
      <c r="O2787" s="10"/>
    </row>
    <row r="2788" spans="1:15" x14ac:dyDescent="0.25">
      <c r="A2788" t="s">
        <v>2657</v>
      </c>
      <c r="B2788" t="s">
        <v>46</v>
      </c>
      <c r="C2788">
        <v>2786</v>
      </c>
      <c r="D2788">
        <v>154477</v>
      </c>
      <c r="E2788">
        <v>533</v>
      </c>
      <c r="F2788" t="s">
        <v>5</v>
      </c>
      <c r="G2788" t="s">
        <v>5</v>
      </c>
      <c r="H2788" t="s">
        <v>6</v>
      </c>
      <c r="I2788" s="1">
        <v>38534</v>
      </c>
      <c r="J2788" s="1"/>
      <c r="K2788" s="1" t="b">
        <f t="shared" si="43"/>
        <v>0</v>
      </c>
      <c r="N2788" s="10"/>
      <c r="O2788" s="10"/>
    </row>
    <row r="2789" spans="1:15" x14ac:dyDescent="0.25">
      <c r="A2789" t="s">
        <v>2658</v>
      </c>
      <c r="B2789" t="s">
        <v>279</v>
      </c>
      <c r="C2789">
        <v>2787</v>
      </c>
      <c r="D2789">
        <v>154469</v>
      </c>
      <c r="E2789" t="s">
        <v>5</v>
      </c>
      <c r="F2789" t="s">
        <v>5</v>
      </c>
      <c r="G2789" t="s">
        <v>5</v>
      </c>
      <c r="H2789" t="s">
        <v>3</v>
      </c>
      <c r="I2789" s="1">
        <v>37496</v>
      </c>
      <c r="J2789" s="1"/>
      <c r="K2789" s="1" t="b">
        <f t="shared" si="43"/>
        <v>0</v>
      </c>
      <c r="N2789" s="10"/>
      <c r="O2789" s="10"/>
    </row>
    <row r="2790" spans="1:15" x14ac:dyDescent="0.25">
      <c r="A2790" t="s">
        <v>2659</v>
      </c>
      <c r="B2790" t="s">
        <v>228</v>
      </c>
      <c r="C2790">
        <v>2788</v>
      </c>
      <c r="D2790">
        <v>154452</v>
      </c>
      <c r="E2790">
        <v>122</v>
      </c>
      <c r="F2790" t="s">
        <v>5</v>
      </c>
      <c r="G2790" t="s">
        <v>5</v>
      </c>
      <c r="H2790" t="s">
        <v>7</v>
      </c>
      <c r="I2790" s="1">
        <v>38899</v>
      </c>
      <c r="J2790" s="1"/>
      <c r="K2790" s="1" t="b">
        <f t="shared" si="43"/>
        <v>0</v>
      </c>
      <c r="N2790" s="10"/>
      <c r="O2790" s="10"/>
    </row>
    <row r="2791" spans="1:15" x14ac:dyDescent="0.25">
      <c r="A2791" t="s">
        <v>2660</v>
      </c>
      <c r="B2791" t="s">
        <v>217</v>
      </c>
      <c r="C2791">
        <v>2789</v>
      </c>
      <c r="D2791">
        <v>154377</v>
      </c>
      <c r="E2791">
        <v>141</v>
      </c>
      <c r="F2791" t="s">
        <v>5</v>
      </c>
      <c r="G2791" t="s">
        <v>5</v>
      </c>
      <c r="H2791" t="s">
        <v>7</v>
      </c>
      <c r="I2791" s="1">
        <v>38718</v>
      </c>
      <c r="J2791" s="1"/>
      <c r="K2791" s="1" t="b">
        <f t="shared" si="43"/>
        <v>0</v>
      </c>
      <c r="N2791" s="10"/>
      <c r="O2791" s="10"/>
    </row>
    <row r="2792" spans="1:15" x14ac:dyDescent="0.25">
      <c r="A2792" t="s">
        <v>2661</v>
      </c>
      <c r="B2792" t="s">
        <v>142</v>
      </c>
      <c r="C2792">
        <v>2790</v>
      </c>
      <c r="D2792">
        <v>154335</v>
      </c>
      <c r="E2792" t="s">
        <v>5</v>
      </c>
      <c r="F2792" t="s">
        <v>5</v>
      </c>
      <c r="G2792" t="s">
        <v>5</v>
      </c>
      <c r="H2792" t="s">
        <v>9</v>
      </c>
      <c r="I2792" s="1">
        <v>35971</v>
      </c>
      <c r="J2792" s="1"/>
      <c r="K2792" s="1" t="b">
        <f t="shared" si="43"/>
        <v>0</v>
      </c>
      <c r="N2792" s="10"/>
      <c r="O2792" s="10"/>
    </row>
    <row r="2793" spans="1:15" x14ac:dyDescent="0.25">
      <c r="A2793" t="s">
        <v>2662</v>
      </c>
      <c r="B2793" t="s">
        <v>43</v>
      </c>
      <c r="C2793">
        <v>2791</v>
      </c>
      <c r="D2793">
        <v>154297</v>
      </c>
      <c r="E2793" t="s">
        <v>5</v>
      </c>
      <c r="F2793" t="s">
        <v>5</v>
      </c>
      <c r="G2793" t="s">
        <v>5</v>
      </c>
      <c r="H2793" t="s">
        <v>9</v>
      </c>
      <c r="I2793" s="1">
        <v>36800</v>
      </c>
      <c r="J2793" s="1"/>
      <c r="K2793" s="1" t="b">
        <f t="shared" si="43"/>
        <v>0</v>
      </c>
      <c r="N2793" s="10"/>
      <c r="O2793" s="10"/>
    </row>
    <row r="2794" spans="1:15" x14ac:dyDescent="0.25">
      <c r="A2794" t="s">
        <v>4928</v>
      </c>
      <c r="B2794" t="s">
        <v>43</v>
      </c>
      <c r="C2794">
        <v>2792</v>
      </c>
      <c r="D2794">
        <v>154264</v>
      </c>
      <c r="E2794" t="s">
        <v>5</v>
      </c>
      <c r="F2794" t="s">
        <v>5</v>
      </c>
      <c r="G2794" t="s">
        <v>5</v>
      </c>
      <c r="H2794" t="s">
        <v>9</v>
      </c>
      <c r="I2794" s="1">
        <v>36800</v>
      </c>
      <c r="J2794" s="1"/>
      <c r="K2794" s="1" t="b">
        <f t="shared" si="43"/>
        <v>0</v>
      </c>
      <c r="N2794" s="10"/>
      <c r="O2794" s="10"/>
    </row>
    <row r="2795" spans="1:15" x14ac:dyDescent="0.25">
      <c r="A2795" t="s">
        <v>2663</v>
      </c>
      <c r="B2795" t="s">
        <v>87</v>
      </c>
      <c r="C2795">
        <v>2793</v>
      </c>
      <c r="D2795">
        <v>154125</v>
      </c>
      <c r="E2795">
        <v>103</v>
      </c>
      <c r="F2795" t="s">
        <v>5</v>
      </c>
      <c r="G2795" t="s">
        <v>5</v>
      </c>
      <c r="H2795" t="s">
        <v>7</v>
      </c>
      <c r="I2795" s="1">
        <v>36342</v>
      </c>
      <c r="J2795" s="1"/>
      <c r="K2795" s="1" t="b">
        <f t="shared" si="43"/>
        <v>0</v>
      </c>
      <c r="N2795" s="10"/>
      <c r="O2795" s="10"/>
    </row>
    <row r="2796" spans="1:15" x14ac:dyDescent="0.25">
      <c r="A2796" t="s">
        <v>2664</v>
      </c>
      <c r="B2796" t="s">
        <v>44</v>
      </c>
      <c r="C2796">
        <v>2794</v>
      </c>
      <c r="D2796">
        <v>153874</v>
      </c>
      <c r="E2796" t="s">
        <v>5</v>
      </c>
      <c r="F2796" t="s">
        <v>5</v>
      </c>
      <c r="G2796" t="s">
        <v>5</v>
      </c>
      <c r="H2796" t="s">
        <v>3</v>
      </c>
      <c r="I2796" s="1">
        <v>36951</v>
      </c>
      <c r="J2796" s="1"/>
      <c r="K2796" s="1" t="b">
        <f t="shared" si="43"/>
        <v>0</v>
      </c>
      <c r="N2796" s="10"/>
      <c r="O2796" s="10"/>
    </row>
    <row r="2797" spans="1:15" x14ac:dyDescent="0.25">
      <c r="A2797" t="s">
        <v>2665</v>
      </c>
      <c r="B2797" t="s">
        <v>178</v>
      </c>
      <c r="C2797">
        <v>2795</v>
      </c>
      <c r="D2797">
        <v>153858</v>
      </c>
      <c r="E2797">
        <v>43</v>
      </c>
      <c r="F2797" t="s">
        <v>5</v>
      </c>
      <c r="G2797" t="s">
        <v>5</v>
      </c>
      <c r="H2797" t="s">
        <v>7</v>
      </c>
      <c r="I2797" s="1">
        <v>38353</v>
      </c>
      <c r="J2797" s="1"/>
      <c r="K2797" s="1" t="b">
        <f t="shared" si="43"/>
        <v>0</v>
      </c>
      <c r="N2797" s="10"/>
      <c r="O2797" s="10"/>
    </row>
    <row r="2798" spans="1:15" x14ac:dyDescent="0.25">
      <c r="A2798" t="s">
        <v>4929</v>
      </c>
      <c r="B2798" t="s">
        <v>39</v>
      </c>
      <c r="C2798">
        <v>2796</v>
      </c>
      <c r="D2798">
        <v>153787</v>
      </c>
      <c r="E2798">
        <v>59</v>
      </c>
      <c r="F2798" t="s">
        <v>5</v>
      </c>
      <c r="G2798" t="s">
        <v>5</v>
      </c>
      <c r="H2798" t="s">
        <v>7</v>
      </c>
      <c r="I2798" s="1">
        <v>38534</v>
      </c>
      <c r="J2798" s="1"/>
      <c r="K2798" s="1" t="b">
        <f t="shared" si="43"/>
        <v>0</v>
      </c>
      <c r="N2798" s="10"/>
      <c r="O2798" s="10"/>
    </row>
    <row r="2799" spans="1:15" x14ac:dyDescent="0.25">
      <c r="A2799" t="s">
        <v>2666</v>
      </c>
      <c r="B2799" t="s">
        <v>44</v>
      </c>
      <c r="C2799">
        <v>2797</v>
      </c>
      <c r="D2799">
        <v>153768</v>
      </c>
      <c r="E2799">
        <v>17</v>
      </c>
      <c r="F2799" t="s">
        <v>5</v>
      </c>
      <c r="G2799" t="s">
        <v>5</v>
      </c>
      <c r="H2799" t="s">
        <v>3</v>
      </c>
      <c r="I2799" s="1">
        <v>36951</v>
      </c>
      <c r="J2799" s="1"/>
      <c r="K2799" s="1" t="b">
        <f t="shared" si="43"/>
        <v>0</v>
      </c>
      <c r="N2799" s="10"/>
      <c r="O2799" s="10"/>
    </row>
    <row r="2800" spans="1:15" x14ac:dyDescent="0.25">
      <c r="A2800" t="s">
        <v>2667</v>
      </c>
      <c r="B2800" t="s">
        <v>52</v>
      </c>
      <c r="C2800">
        <v>2798</v>
      </c>
      <c r="D2800">
        <v>153758</v>
      </c>
      <c r="E2800" t="s">
        <v>5</v>
      </c>
      <c r="F2800" t="s">
        <v>5</v>
      </c>
      <c r="G2800" t="s">
        <v>5</v>
      </c>
      <c r="H2800" t="s">
        <v>3</v>
      </c>
      <c r="I2800" s="1">
        <v>35388</v>
      </c>
      <c r="J2800" s="1"/>
      <c r="K2800" s="1" t="b">
        <f t="shared" si="43"/>
        <v>0</v>
      </c>
      <c r="N2800" s="10"/>
      <c r="O2800" s="10"/>
    </row>
    <row r="2801" spans="1:15" x14ac:dyDescent="0.25">
      <c r="A2801" t="s">
        <v>2668</v>
      </c>
      <c r="B2801" t="s">
        <v>36</v>
      </c>
      <c r="C2801">
        <v>2799</v>
      </c>
      <c r="D2801">
        <v>153639</v>
      </c>
      <c r="E2801">
        <v>99</v>
      </c>
      <c r="F2801" t="s">
        <v>5</v>
      </c>
      <c r="G2801" t="s">
        <v>5</v>
      </c>
      <c r="H2801" t="s">
        <v>3</v>
      </c>
      <c r="I2801" s="1">
        <v>38626</v>
      </c>
      <c r="J2801" s="1"/>
      <c r="K2801" s="1" t="b">
        <f t="shared" si="43"/>
        <v>0</v>
      </c>
      <c r="N2801" s="10"/>
      <c r="O2801" s="10"/>
    </row>
    <row r="2802" spans="1:15" x14ac:dyDescent="0.25">
      <c r="A2802" t="s">
        <v>2669</v>
      </c>
      <c r="B2802" t="s">
        <v>44</v>
      </c>
      <c r="C2802">
        <v>2800</v>
      </c>
      <c r="D2802">
        <v>122309</v>
      </c>
      <c r="E2802" t="s">
        <v>5</v>
      </c>
      <c r="F2802">
        <v>153635</v>
      </c>
      <c r="G2802" t="s">
        <v>5</v>
      </c>
      <c r="H2802" t="s">
        <v>3</v>
      </c>
      <c r="I2802" s="1">
        <v>36951</v>
      </c>
      <c r="J2802" s="1"/>
      <c r="K2802" s="1" t="b">
        <f t="shared" si="43"/>
        <v>0</v>
      </c>
      <c r="N2802" s="10"/>
      <c r="O2802" s="10"/>
    </row>
    <row r="2803" spans="1:15" x14ac:dyDescent="0.25">
      <c r="A2803" t="s">
        <v>2670</v>
      </c>
      <c r="B2803" t="s">
        <v>120</v>
      </c>
      <c r="C2803">
        <v>2801</v>
      </c>
      <c r="D2803">
        <v>153590</v>
      </c>
      <c r="E2803">
        <v>508</v>
      </c>
      <c r="F2803" t="s">
        <v>5</v>
      </c>
      <c r="G2803" t="s">
        <v>5</v>
      </c>
      <c r="H2803" t="s">
        <v>7</v>
      </c>
      <c r="I2803" s="1">
        <v>38899</v>
      </c>
      <c r="J2803" s="1"/>
      <c r="K2803" s="1" t="b">
        <f t="shared" si="43"/>
        <v>0</v>
      </c>
      <c r="N2803" s="10"/>
      <c r="O2803" s="10"/>
    </row>
    <row r="2804" spans="1:15" x14ac:dyDescent="0.25">
      <c r="A2804" t="s">
        <v>2671</v>
      </c>
      <c r="B2804" t="s">
        <v>142</v>
      </c>
      <c r="C2804">
        <v>2802</v>
      </c>
      <c r="D2804">
        <v>153531</v>
      </c>
      <c r="E2804" t="s">
        <v>5</v>
      </c>
      <c r="F2804" t="s">
        <v>5</v>
      </c>
      <c r="G2804" t="s">
        <v>5</v>
      </c>
      <c r="H2804" t="s">
        <v>9</v>
      </c>
      <c r="I2804" s="1">
        <v>35971</v>
      </c>
      <c r="J2804" s="1"/>
      <c r="K2804" s="1" t="b">
        <f t="shared" si="43"/>
        <v>0</v>
      </c>
      <c r="N2804" s="10"/>
      <c r="O2804" s="10"/>
    </row>
    <row r="2805" spans="1:15" x14ac:dyDescent="0.25">
      <c r="A2805" t="s">
        <v>2672</v>
      </c>
      <c r="B2805" t="s">
        <v>65</v>
      </c>
      <c r="C2805">
        <v>2803</v>
      </c>
      <c r="D2805">
        <v>153531</v>
      </c>
      <c r="E2805">
        <v>18</v>
      </c>
      <c r="F2805" t="s">
        <v>5</v>
      </c>
      <c r="G2805" t="s">
        <v>5</v>
      </c>
      <c r="H2805" t="s">
        <v>9</v>
      </c>
      <c r="I2805" s="1">
        <v>36227</v>
      </c>
      <c r="J2805" s="1"/>
      <c r="K2805" s="1" t="b">
        <f t="shared" si="43"/>
        <v>0</v>
      </c>
      <c r="N2805" s="10"/>
      <c r="O2805" s="10"/>
    </row>
    <row r="2806" spans="1:15" x14ac:dyDescent="0.25">
      <c r="A2806" t="s">
        <v>2673</v>
      </c>
      <c r="B2806" t="s">
        <v>2038</v>
      </c>
      <c r="C2806">
        <v>2804</v>
      </c>
      <c r="D2806">
        <v>153526</v>
      </c>
      <c r="E2806" t="s">
        <v>5</v>
      </c>
      <c r="F2806" t="s">
        <v>5</v>
      </c>
      <c r="G2806" t="s">
        <v>5</v>
      </c>
      <c r="H2806" t="s">
        <v>3</v>
      </c>
      <c r="I2806" s="1">
        <v>37809</v>
      </c>
      <c r="J2806" s="1"/>
      <c r="K2806" s="1" t="b">
        <f t="shared" si="43"/>
        <v>0</v>
      </c>
      <c r="N2806" s="10"/>
      <c r="O2806" s="10"/>
    </row>
    <row r="2807" spans="1:15" x14ac:dyDescent="0.25">
      <c r="A2807" t="s">
        <v>2674</v>
      </c>
      <c r="B2807" t="s">
        <v>44</v>
      </c>
      <c r="C2807">
        <v>2805</v>
      </c>
      <c r="D2807">
        <v>153349</v>
      </c>
      <c r="E2807">
        <v>15</v>
      </c>
      <c r="F2807" t="s">
        <v>5</v>
      </c>
      <c r="G2807" t="s">
        <v>5</v>
      </c>
      <c r="H2807" t="s">
        <v>3</v>
      </c>
      <c r="I2807" s="1">
        <v>36951</v>
      </c>
      <c r="J2807" s="1"/>
      <c r="K2807" s="1" t="b">
        <f t="shared" si="43"/>
        <v>0</v>
      </c>
      <c r="N2807" s="10"/>
      <c r="O2807" s="10"/>
    </row>
    <row r="2808" spans="1:15" x14ac:dyDescent="0.25">
      <c r="A2808" t="s">
        <v>2675</v>
      </c>
      <c r="B2808" t="s">
        <v>36</v>
      </c>
      <c r="C2808">
        <v>2806</v>
      </c>
      <c r="D2808">
        <v>153305</v>
      </c>
      <c r="E2808">
        <v>23</v>
      </c>
      <c r="F2808" t="s">
        <v>5</v>
      </c>
      <c r="G2808" t="s">
        <v>5</v>
      </c>
      <c r="H2808" t="s">
        <v>3</v>
      </c>
      <c r="I2808" s="1">
        <v>38626</v>
      </c>
      <c r="J2808" s="1"/>
      <c r="K2808" s="1" t="b">
        <f t="shared" si="43"/>
        <v>0</v>
      </c>
      <c r="N2808" s="10"/>
      <c r="O2808" s="10"/>
    </row>
    <row r="2809" spans="1:15" x14ac:dyDescent="0.25">
      <c r="A2809" t="s">
        <v>4930</v>
      </c>
      <c r="B2809" t="s">
        <v>39</v>
      </c>
      <c r="C2809">
        <v>2807</v>
      </c>
      <c r="D2809">
        <v>153158</v>
      </c>
      <c r="E2809">
        <v>105</v>
      </c>
      <c r="F2809" t="s">
        <v>5</v>
      </c>
      <c r="G2809" t="s">
        <v>5</v>
      </c>
      <c r="H2809" t="s">
        <v>7</v>
      </c>
      <c r="I2809" s="1">
        <v>38534</v>
      </c>
      <c r="J2809" s="1"/>
      <c r="K2809" s="1" t="b">
        <f t="shared" si="43"/>
        <v>0</v>
      </c>
      <c r="N2809" s="10"/>
      <c r="O2809" s="10"/>
    </row>
    <row r="2810" spans="1:15" x14ac:dyDescent="0.25">
      <c r="A2810" t="s">
        <v>2676</v>
      </c>
      <c r="B2810" t="s">
        <v>44</v>
      </c>
      <c r="C2810">
        <v>2808</v>
      </c>
      <c r="D2810" t="s">
        <v>5</v>
      </c>
      <c r="E2810" t="s">
        <v>5</v>
      </c>
      <c r="F2810">
        <v>153123</v>
      </c>
      <c r="G2810">
        <v>19</v>
      </c>
      <c r="H2810" t="s">
        <v>3</v>
      </c>
      <c r="I2810" s="1">
        <v>36951</v>
      </c>
      <c r="J2810" s="1"/>
      <c r="K2810" s="1" t="b">
        <f t="shared" si="43"/>
        <v>0</v>
      </c>
      <c r="N2810" s="10"/>
      <c r="O2810" s="10"/>
    </row>
    <row r="2811" spans="1:15" x14ac:dyDescent="0.25">
      <c r="A2811" t="s">
        <v>2677</v>
      </c>
      <c r="B2811" t="s">
        <v>282</v>
      </c>
      <c r="C2811">
        <v>2809</v>
      </c>
      <c r="D2811">
        <v>68721</v>
      </c>
      <c r="E2811">
        <v>24</v>
      </c>
      <c r="F2811">
        <v>153084</v>
      </c>
      <c r="G2811">
        <v>1025</v>
      </c>
      <c r="H2811" t="s">
        <v>7</v>
      </c>
      <c r="I2811" s="1">
        <v>38898</v>
      </c>
      <c r="J2811" s="1"/>
      <c r="K2811" s="1" t="b">
        <f t="shared" si="43"/>
        <v>0</v>
      </c>
      <c r="N2811" s="10"/>
      <c r="O2811" s="10"/>
    </row>
    <row r="2812" spans="1:15" x14ac:dyDescent="0.25">
      <c r="A2812" t="s">
        <v>2678</v>
      </c>
      <c r="B2812" t="s">
        <v>103</v>
      </c>
      <c r="C2812">
        <v>2810</v>
      </c>
      <c r="D2812">
        <v>153012</v>
      </c>
      <c r="E2812" t="s">
        <v>5</v>
      </c>
      <c r="F2812" t="s">
        <v>5</v>
      </c>
      <c r="G2812" t="s">
        <v>5</v>
      </c>
      <c r="H2812" t="s">
        <v>6</v>
      </c>
      <c r="I2812" s="1">
        <v>38898</v>
      </c>
      <c r="J2812" s="1"/>
      <c r="K2812" s="1" t="b">
        <f t="shared" si="43"/>
        <v>0</v>
      </c>
      <c r="N2812" s="10"/>
      <c r="O2812" s="10"/>
    </row>
    <row r="2813" spans="1:15" x14ac:dyDescent="0.25">
      <c r="A2813" t="s">
        <v>2679</v>
      </c>
      <c r="B2813" t="s">
        <v>44</v>
      </c>
      <c r="C2813">
        <v>2811</v>
      </c>
      <c r="D2813">
        <v>152966</v>
      </c>
      <c r="E2813">
        <v>33</v>
      </c>
      <c r="F2813" t="s">
        <v>5</v>
      </c>
      <c r="G2813" t="s">
        <v>5</v>
      </c>
      <c r="H2813" t="s">
        <v>3</v>
      </c>
      <c r="I2813" s="1">
        <v>36951</v>
      </c>
      <c r="J2813" s="1"/>
      <c r="K2813" s="1" t="b">
        <f t="shared" si="43"/>
        <v>0</v>
      </c>
      <c r="N2813" s="10"/>
      <c r="O2813" s="10"/>
    </row>
    <row r="2814" spans="1:15" x14ac:dyDescent="0.25">
      <c r="A2814" t="s">
        <v>2680</v>
      </c>
      <c r="B2814" t="s">
        <v>54</v>
      </c>
      <c r="C2814">
        <v>2812</v>
      </c>
      <c r="D2814">
        <v>152965</v>
      </c>
      <c r="E2814" t="s">
        <v>5</v>
      </c>
      <c r="F2814" t="s">
        <v>5</v>
      </c>
      <c r="G2814" t="s">
        <v>5</v>
      </c>
      <c r="H2814" t="s">
        <v>9</v>
      </c>
      <c r="I2814" s="1">
        <v>36831</v>
      </c>
      <c r="J2814" s="1"/>
      <c r="K2814" s="1" t="b">
        <f t="shared" si="43"/>
        <v>0</v>
      </c>
      <c r="N2814" s="10"/>
      <c r="O2814" s="10"/>
    </row>
    <row r="2815" spans="1:15" x14ac:dyDescent="0.25">
      <c r="A2815" t="s">
        <v>2681</v>
      </c>
      <c r="B2815" t="s">
        <v>44</v>
      </c>
      <c r="C2815">
        <v>2813</v>
      </c>
      <c r="D2815">
        <v>149589</v>
      </c>
      <c r="E2815">
        <v>8</v>
      </c>
      <c r="F2815">
        <v>152945</v>
      </c>
      <c r="G2815">
        <v>20</v>
      </c>
      <c r="H2815" t="s">
        <v>3</v>
      </c>
      <c r="I2815" s="1">
        <v>36951</v>
      </c>
      <c r="J2815" s="1"/>
      <c r="K2815" s="1" t="b">
        <f t="shared" si="43"/>
        <v>0</v>
      </c>
      <c r="N2815" s="10"/>
      <c r="O2815" s="10"/>
    </row>
    <row r="2816" spans="1:15" x14ac:dyDescent="0.25">
      <c r="A2816" t="s">
        <v>2682</v>
      </c>
      <c r="B2816" t="s">
        <v>62</v>
      </c>
      <c r="C2816">
        <v>2814</v>
      </c>
      <c r="D2816">
        <v>152918</v>
      </c>
      <c r="E2816" t="s">
        <v>5</v>
      </c>
      <c r="F2816" t="s">
        <v>5</v>
      </c>
      <c r="G2816" t="s">
        <v>5</v>
      </c>
      <c r="H2816" t="s">
        <v>6</v>
      </c>
      <c r="I2816" s="1">
        <v>37803</v>
      </c>
      <c r="J2816" s="1"/>
      <c r="K2816" s="1" t="b">
        <f t="shared" si="43"/>
        <v>0</v>
      </c>
      <c r="N2816" s="10"/>
      <c r="O2816" s="10"/>
    </row>
    <row r="2817" spans="1:15" x14ac:dyDescent="0.25">
      <c r="A2817" t="s">
        <v>4931</v>
      </c>
      <c r="B2817" t="s">
        <v>39</v>
      </c>
      <c r="C2817">
        <v>2815</v>
      </c>
      <c r="D2817">
        <v>152916</v>
      </c>
      <c r="E2817">
        <v>151</v>
      </c>
      <c r="F2817" t="s">
        <v>5</v>
      </c>
      <c r="G2817" t="s">
        <v>5</v>
      </c>
      <c r="H2817" t="s">
        <v>7</v>
      </c>
      <c r="I2817" s="1">
        <v>38534</v>
      </c>
      <c r="J2817" s="1"/>
      <c r="K2817" s="1" t="b">
        <f t="shared" si="43"/>
        <v>0</v>
      </c>
      <c r="N2817" s="10"/>
      <c r="O2817" s="10"/>
    </row>
    <row r="2818" spans="1:15" x14ac:dyDescent="0.25">
      <c r="A2818" t="s">
        <v>2683</v>
      </c>
      <c r="B2818" t="s">
        <v>164</v>
      </c>
      <c r="C2818">
        <v>2816</v>
      </c>
      <c r="D2818">
        <v>152844</v>
      </c>
      <c r="E2818" t="s">
        <v>5</v>
      </c>
      <c r="F2818" t="s">
        <v>5</v>
      </c>
      <c r="G2818" t="s">
        <v>5</v>
      </c>
      <c r="H2818" t="s">
        <v>3</v>
      </c>
      <c r="I2818" s="1">
        <v>32383</v>
      </c>
      <c r="J2818" s="1"/>
      <c r="K2818" s="1" t="b">
        <f t="shared" si="43"/>
        <v>0</v>
      </c>
      <c r="N2818" s="10"/>
      <c r="O2818" s="10"/>
    </row>
    <row r="2819" spans="1:15" x14ac:dyDescent="0.25">
      <c r="A2819" t="s">
        <v>2684</v>
      </c>
      <c r="B2819" t="s">
        <v>509</v>
      </c>
      <c r="C2819">
        <v>2817</v>
      </c>
      <c r="D2819" t="s">
        <v>5</v>
      </c>
      <c r="E2819" t="s">
        <v>5</v>
      </c>
      <c r="F2819">
        <v>152785</v>
      </c>
      <c r="G2819" t="s">
        <v>5</v>
      </c>
      <c r="H2819" t="s">
        <v>6</v>
      </c>
      <c r="I2819" s="1">
        <v>38534</v>
      </c>
      <c r="J2819" s="1"/>
      <c r="K2819" s="1" t="b">
        <f t="shared" ref="K2819:K2882" si="44">EXACT(A2819,UPPER(A2819))</f>
        <v>0</v>
      </c>
      <c r="N2819" s="10"/>
      <c r="O2819" s="10"/>
    </row>
    <row r="2820" spans="1:15" x14ac:dyDescent="0.25">
      <c r="A2820" t="s">
        <v>2685</v>
      </c>
      <c r="B2820" t="s">
        <v>36</v>
      </c>
      <c r="C2820">
        <v>2818</v>
      </c>
      <c r="D2820">
        <v>152641</v>
      </c>
      <c r="E2820">
        <v>35</v>
      </c>
      <c r="F2820" t="s">
        <v>5</v>
      </c>
      <c r="G2820" t="s">
        <v>5</v>
      </c>
      <c r="H2820" t="s">
        <v>3</v>
      </c>
      <c r="I2820" s="1">
        <v>38626</v>
      </c>
      <c r="J2820" s="1"/>
      <c r="K2820" s="1" t="b">
        <f t="shared" si="44"/>
        <v>0</v>
      </c>
      <c r="N2820" s="10"/>
      <c r="O2820" s="10"/>
    </row>
    <row r="2821" spans="1:15" x14ac:dyDescent="0.25">
      <c r="A2821" t="s">
        <v>2686</v>
      </c>
      <c r="B2821" t="s">
        <v>36</v>
      </c>
      <c r="C2821">
        <v>2819</v>
      </c>
      <c r="D2821">
        <v>152387</v>
      </c>
      <c r="E2821">
        <v>656</v>
      </c>
      <c r="F2821" t="s">
        <v>5</v>
      </c>
      <c r="G2821" t="s">
        <v>5</v>
      </c>
      <c r="H2821" t="s">
        <v>3</v>
      </c>
      <c r="I2821" s="1">
        <v>38626</v>
      </c>
      <c r="J2821" s="1"/>
      <c r="K2821" s="1" t="b">
        <f t="shared" si="44"/>
        <v>0</v>
      </c>
      <c r="N2821" s="10"/>
      <c r="O2821" s="10"/>
    </row>
    <row r="2822" spans="1:15" x14ac:dyDescent="0.25">
      <c r="A2822" t="s">
        <v>2687</v>
      </c>
      <c r="B2822" t="s">
        <v>67</v>
      </c>
      <c r="C2822">
        <v>2820</v>
      </c>
      <c r="D2822">
        <v>152288</v>
      </c>
      <c r="E2822" t="s">
        <v>5</v>
      </c>
      <c r="F2822" t="s">
        <v>5</v>
      </c>
      <c r="G2822" t="s">
        <v>5</v>
      </c>
      <c r="H2822" t="s">
        <v>3</v>
      </c>
      <c r="I2822" s="1">
        <v>35856</v>
      </c>
      <c r="J2822" s="1"/>
      <c r="K2822" s="1" t="b">
        <f t="shared" si="44"/>
        <v>0</v>
      </c>
      <c r="N2822" s="10"/>
      <c r="O2822" s="10"/>
    </row>
    <row r="2823" spans="1:15" x14ac:dyDescent="0.25">
      <c r="A2823" t="s">
        <v>2688</v>
      </c>
      <c r="B2823" t="s">
        <v>85</v>
      </c>
      <c r="C2823">
        <v>2821</v>
      </c>
      <c r="D2823" t="s">
        <v>5</v>
      </c>
      <c r="E2823" t="s">
        <v>5</v>
      </c>
      <c r="F2823">
        <v>152223</v>
      </c>
      <c r="G2823">
        <v>34</v>
      </c>
      <c r="H2823" t="s">
        <v>3</v>
      </c>
      <c r="I2823" s="1">
        <v>36913</v>
      </c>
      <c r="J2823" s="1"/>
      <c r="K2823" s="1" t="b">
        <f t="shared" si="44"/>
        <v>0</v>
      </c>
      <c r="N2823" s="10"/>
      <c r="O2823" s="10"/>
    </row>
    <row r="2824" spans="1:15" x14ac:dyDescent="0.25">
      <c r="A2824" t="s">
        <v>2689</v>
      </c>
      <c r="B2824" t="s">
        <v>501</v>
      </c>
      <c r="C2824">
        <v>2822</v>
      </c>
      <c r="D2824">
        <v>152223</v>
      </c>
      <c r="E2824">
        <v>120</v>
      </c>
      <c r="F2824" t="s">
        <v>5</v>
      </c>
      <c r="G2824" t="s">
        <v>5</v>
      </c>
      <c r="H2824" t="s">
        <v>6</v>
      </c>
      <c r="I2824" s="1">
        <v>37073</v>
      </c>
      <c r="J2824" s="1"/>
      <c r="K2824" s="1" t="b">
        <f t="shared" si="44"/>
        <v>0</v>
      </c>
      <c r="N2824" s="10"/>
      <c r="O2824" s="10"/>
    </row>
    <row r="2825" spans="1:15" x14ac:dyDescent="0.25">
      <c r="A2825" t="s">
        <v>4699</v>
      </c>
      <c r="B2825" t="s">
        <v>101</v>
      </c>
      <c r="C2825">
        <v>2823</v>
      </c>
      <c r="D2825" t="s">
        <v>5</v>
      </c>
      <c r="E2825" t="s">
        <v>5</v>
      </c>
      <c r="F2825">
        <v>152132</v>
      </c>
      <c r="G2825">
        <v>1754</v>
      </c>
      <c r="H2825" t="s">
        <v>7</v>
      </c>
      <c r="I2825" s="1">
        <v>38899</v>
      </c>
      <c r="J2825" s="1"/>
      <c r="K2825" s="1" t="b">
        <f t="shared" si="44"/>
        <v>0</v>
      </c>
      <c r="N2825" s="10"/>
      <c r="O2825" s="10"/>
    </row>
    <row r="2826" spans="1:15" x14ac:dyDescent="0.25">
      <c r="A2826" t="s">
        <v>2690</v>
      </c>
      <c r="B2826" t="s">
        <v>67</v>
      </c>
      <c r="C2826">
        <v>2824</v>
      </c>
      <c r="D2826">
        <v>152097</v>
      </c>
      <c r="E2826" t="s">
        <v>5</v>
      </c>
      <c r="F2826" t="s">
        <v>5</v>
      </c>
      <c r="G2826" t="s">
        <v>5</v>
      </c>
      <c r="H2826" t="s">
        <v>3</v>
      </c>
      <c r="I2826" s="1">
        <v>35856</v>
      </c>
      <c r="J2826" s="1"/>
      <c r="K2826" s="1" t="b">
        <f t="shared" si="44"/>
        <v>0</v>
      </c>
      <c r="N2826" s="10"/>
      <c r="O2826" s="10"/>
    </row>
    <row r="2827" spans="1:15" x14ac:dyDescent="0.25">
      <c r="A2827" t="s">
        <v>4932</v>
      </c>
      <c r="B2827" t="s">
        <v>178</v>
      </c>
      <c r="C2827">
        <v>2825</v>
      </c>
      <c r="D2827">
        <v>96928</v>
      </c>
      <c r="E2827">
        <v>41</v>
      </c>
      <c r="F2827">
        <v>151930</v>
      </c>
      <c r="G2827">
        <v>425</v>
      </c>
      <c r="H2827" t="s">
        <v>7</v>
      </c>
      <c r="I2827" s="1">
        <v>38353</v>
      </c>
      <c r="J2827" s="1"/>
      <c r="K2827" s="1" t="b">
        <f t="shared" si="44"/>
        <v>0</v>
      </c>
      <c r="N2827" s="10"/>
      <c r="O2827" s="10"/>
    </row>
    <row r="2828" spans="1:15" x14ac:dyDescent="0.25">
      <c r="A2828" t="s">
        <v>2691</v>
      </c>
      <c r="B2828" t="s">
        <v>74</v>
      </c>
      <c r="C2828">
        <v>2826</v>
      </c>
      <c r="D2828" t="s">
        <v>5</v>
      </c>
      <c r="E2828" t="s">
        <v>5</v>
      </c>
      <c r="F2828">
        <v>151831</v>
      </c>
      <c r="G2828">
        <v>3859</v>
      </c>
      <c r="H2828" t="s">
        <v>7</v>
      </c>
      <c r="I2828" s="1">
        <v>38899</v>
      </c>
      <c r="J2828" s="1"/>
      <c r="K2828" s="1" t="b">
        <f t="shared" si="44"/>
        <v>0</v>
      </c>
      <c r="N2828" s="10"/>
      <c r="O2828" s="10"/>
    </row>
    <row r="2829" spans="1:15" x14ac:dyDescent="0.25">
      <c r="A2829" t="s">
        <v>2692</v>
      </c>
      <c r="B2829" t="s">
        <v>44</v>
      </c>
      <c r="C2829">
        <v>2827</v>
      </c>
      <c r="D2829">
        <v>151827</v>
      </c>
      <c r="E2829">
        <v>26</v>
      </c>
      <c r="F2829" t="s">
        <v>5</v>
      </c>
      <c r="G2829" t="s">
        <v>5</v>
      </c>
      <c r="H2829" t="s">
        <v>3</v>
      </c>
      <c r="I2829" s="1">
        <v>36951</v>
      </c>
      <c r="J2829" s="1"/>
      <c r="K2829" s="1" t="b">
        <f t="shared" si="44"/>
        <v>0</v>
      </c>
      <c r="N2829" s="10"/>
      <c r="O2829" s="10"/>
    </row>
    <row r="2830" spans="1:15" x14ac:dyDescent="0.25">
      <c r="A2830" t="s">
        <v>2693</v>
      </c>
      <c r="B2830" t="s">
        <v>44</v>
      </c>
      <c r="C2830">
        <v>2828</v>
      </c>
      <c r="D2830">
        <v>151757</v>
      </c>
      <c r="E2830">
        <v>57</v>
      </c>
      <c r="F2830" t="s">
        <v>5</v>
      </c>
      <c r="G2830" t="s">
        <v>5</v>
      </c>
      <c r="H2830" t="s">
        <v>3</v>
      </c>
      <c r="I2830" s="1">
        <v>36951</v>
      </c>
      <c r="J2830" s="1"/>
      <c r="K2830" s="1" t="b">
        <f t="shared" si="44"/>
        <v>0</v>
      </c>
      <c r="N2830" s="10"/>
      <c r="O2830" s="10"/>
    </row>
    <row r="2831" spans="1:15" x14ac:dyDescent="0.25">
      <c r="A2831" t="s">
        <v>4933</v>
      </c>
      <c r="B2831" t="s">
        <v>39</v>
      </c>
      <c r="C2831">
        <v>2829</v>
      </c>
      <c r="D2831">
        <v>151732</v>
      </c>
      <c r="E2831">
        <v>83</v>
      </c>
      <c r="F2831" t="s">
        <v>5</v>
      </c>
      <c r="G2831" t="s">
        <v>5</v>
      </c>
      <c r="H2831" t="s">
        <v>7</v>
      </c>
      <c r="I2831" s="1">
        <v>38534</v>
      </c>
      <c r="J2831" s="1"/>
      <c r="K2831" s="1" t="b">
        <f t="shared" si="44"/>
        <v>0</v>
      </c>
      <c r="N2831" s="10"/>
      <c r="O2831" s="10"/>
    </row>
    <row r="2832" spans="1:15" x14ac:dyDescent="0.25">
      <c r="A2832" t="s">
        <v>2694</v>
      </c>
      <c r="B2832" t="s">
        <v>74</v>
      </c>
      <c r="C2832">
        <v>2830</v>
      </c>
      <c r="D2832" t="s">
        <v>5</v>
      </c>
      <c r="E2832" t="s">
        <v>5</v>
      </c>
      <c r="F2832">
        <v>151536</v>
      </c>
      <c r="G2832">
        <v>12778</v>
      </c>
      <c r="H2832" t="s">
        <v>7</v>
      </c>
      <c r="I2832" s="1">
        <v>38899</v>
      </c>
      <c r="J2832" s="1"/>
      <c r="K2832" s="1" t="b">
        <f t="shared" si="44"/>
        <v>0</v>
      </c>
      <c r="N2832" s="10"/>
      <c r="O2832" s="10"/>
    </row>
    <row r="2833" spans="1:15" x14ac:dyDescent="0.25">
      <c r="A2833" t="s">
        <v>2695</v>
      </c>
      <c r="B2833" t="s">
        <v>70</v>
      </c>
      <c r="C2833">
        <v>2831</v>
      </c>
      <c r="D2833">
        <v>151515</v>
      </c>
      <c r="E2833" t="s">
        <v>5</v>
      </c>
      <c r="F2833" t="s">
        <v>5</v>
      </c>
      <c r="G2833" t="s">
        <v>5</v>
      </c>
      <c r="H2833" t="s">
        <v>3</v>
      </c>
      <c r="I2833" s="1">
        <v>33568</v>
      </c>
      <c r="J2833" s="1"/>
      <c r="K2833" s="1" t="b">
        <f t="shared" si="44"/>
        <v>0</v>
      </c>
      <c r="N2833" s="10"/>
      <c r="O2833" s="10"/>
    </row>
    <row r="2834" spans="1:15" x14ac:dyDescent="0.25">
      <c r="A2834" t="s">
        <v>2696</v>
      </c>
      <c r="B2834" t="s">
        <v>44</v>
      </c>
      <c r="C2834">
        <v>2832</v>
      </c>
      <c r="D2834">
        <v>151427</v>
      </c>
      <c r="E2834" t="s">
        <v>5</v>
      </c>
      <c r="F2834" t="s">
        <v>5</v>
      </c>
      <c r="G2834" t="s">
        <v>5</v>
      </c>
      <c r="H2834" t="s">
        <v>3</v>
      </c>
      <c r="I2834" s="1">
        <v>36951</v>
      </c>
      <c r="J2834" s="1"/>
      <c r="K2834" s="1" t="b">
        <f t="shared" si="44"/>
        <v>0</v>
      </c>
      <c r="N2834" s="10"/>
      <c r="O2834" s="10"/>
    </row>
    <row r="2835" spans="1:15" x14ac:dyDescent="0.25">
      <c r="A2835" t="s">
        <v>2697</v>
      </c>
      <c r="B2835" t="s">
        <v>65</v>
      </c>
      <c r="C2835">
        <v>2833</v>
      </c>
      <c r="D2835">
        <v>151406</v>
      </c>
      <c r="E2835">
        <v>43</v>
      </c>
      <c r="F2835" t="s">
        <v>5</v>
      </c>
      <c r="G2835" t="s">
        <v>5</v>
      </c>
      <c r="H2835" t="s">
        <v>9</v>
      </c>
      <c r="I2835" s="1">
        <v>36227</v>
      </c>
      <c r="J2835" s="1"/>
      <c r="K2835" s="1" t="b">
        <f t="shared" si="44"/>
        <v>0</v>
      </c>
      <c r="N2835" s="10"/>
      <c r="O2835" s="10"/>
    </row>
    <row r="2836" spans="1:15" x14ac:dyDescent="0.25">
      <c r="A2836" t="s">
        <v>2698</v>
      </c>
      <c r="B2836" t="s">
        <v>56</v>
      </c>
      <c r="C2836">
        <v>2834</v>
      </c>
      <c r="D2836">
        <v>151272</v>
      </c>
      <c r="E2836" t="s">
        <v>5</v>
      </c>
      <c r="F2836" t="s">
        <v>5</v>
      </c>
      <c r="G2836" t="s">
        <v>5</v>
      </c>
      <c r="H2836" t="s">
        <v>7</v>
      </c>
      <c r="I2836" s="1">
        <v>38899</v>
      </c>
      <c r="J2836" s="1"/>
      <c r="K2836" s="1" t="b">
        <f t="shared" si="44"/>
        <v>0</v>
      </c>
      <c r="N2836" s="10"/>
      <c r="O2836" s="10"/>
    </row>
    <row r="2837" spans="1:15" x14ac:dyDescent="0.25">
      <c r="A2837" t="s">
        <v>2699</v>
      </c>
      <c r="B2837" t="s">
        <v>36</v>
      </c>
      <c r="C2837">
        <v>2835</v>
      </c>
      <c r="D2837">
        <v>151240</v>
      </c>
      <c r="E2837">
        <v>104</v>
      </c>
      <c r="F2837" t="s">
        <v>5</v>
      </c>
      <c r="G2837" t="s">
        <v>5</v>
      </c>
      <c r="H2837" t="s">
        <v>3</v>
      </c>
      <c r="I2837" s="1">
        <v>38626</v>
      </c>
      <c r="J2837" s="1"/>
      <c r="K2837" s="1" t="b">
        <f t="shared" si="44"/>
        <v>0</v>
      </c>
      <c r="N2837" s="10"/>
      <c r="O2837" s="10"/>
    </row>
    <row r="2838" spans="1:15" x14ac:dyDescent="0.25">
      <c r="A2838" t="s">
        <v>2700</v>
      </c>
      <c r="B2838" t="s">
        <v>36</v>
      </c>
      <c r="C2838">
        <v>2836</v>
      </c>
      <c r="D2838">
        <v>151030</v>
      </c>
      <c r="E2838">
        <v>80</v>
      </c>
      <c r="F2838" t="s">
        <v>5</v>
      </c>
      <c r="G2838" t="s">
        <v>5</v>
      </c>
      <c r="H2838" t="s">
        <v>3</v>
      </c>
      <c r="I2838" s="1">
        <v>38626</v>
      </c>
      <c r="J2838" s="1"/>
      <c r="K2838" s="1" t="b">
        <f t="shared" si="44"/>
        <v>0</v>
      </c>
      <c r="N2838" s="10"/>
      <c r="O2838" s="10"/>
    </row>
    <row r="2839" spans="1:15" x14ac:dyDescent="0.25">
      <c r="A2839" t="s">
        <v>2701</v>
      </c>
      <c r="B2839" t="s">
        <v>46</v>
      </c>
      <c r="C2839">
        <v>2837</v>
      </c>
      <c r="D2839">
        <v>150921</v>
      </c>
      <c r="E2839">
        <v>768</v>
      </c>
      <c r="F2839" t="s">
        <v>5</v>
      </c>
      <c r="G2839" t="s">
        <v>5</v>
      </c>
      <c r="H2839" t="s">
        <v>6</v>
      </c>
      <c r="I2839" s="1">
        <v>38534</v>
      </c>
      <c r="J2839" s="1"/>
      <c r="K2839" s="1" t="b">
        <f t="shared" si="44"/>
        <v>0</v>
      </c>
      <c r="N2839" s="10"/>
      <c r="O2839" s="10"/>
    </row>
    <row r="2840" spans="1:15" x14ac:dyDescent="0.25">
      <c r="A2840" t="s">
        <v>2702</v>
      </c>
      <c r="B2840" t="s">
        <v>44</v>
      </c>
      <c r="C2840">
        <v>2838</v>
      </c>
      <c r="D2840">
        <v>150890</v>
      </c>
      <c r="E2840">
        <v>96</v>
      </c>
      <c r="F2840" t="s">
        <v>5</v>
      </c>
      <c r="G2840" t="s">
        <v>5</v>
      </c>
      <c r="H2840" t="s">
        <v>3</v>
      </c>
      <c r="I2840" s="1">
        <v>36951</v>
      </c>
      <c r="J2840" s="1"/>
      <c r="K2840" s="1" t="b">
        <f t="shared" si="44"/>
        <v>0</v>
      </c>
      <c r="N2840" s="10"/>
      <c r="O2840" s="10"/>
    </row>
    <row r="2841" spans="1:15" x14ac:dyDescent="0.25">
      <c r="A2841" t="s">
        <v>2703</v>
      </c>
      <c r="B2841" t="s">
        <v>44</v>
      </c>
      <c r="C2841">
        <v>2839</v>
      </c>
      <c r="D2841">
        <v>150525</v>
      </c>
      <c r="E2841" t="s">
        <v>5</v>
      </c>
      <c r="F2841" t="s">
        <v>5</v>
      </c>
      <c r="G2841" t="s">
        <v>5</v>
      </c>
      <c r="H2841" t="s">
        <v>3</v>
      </c>
      <c r="I2841" s="1">
        <v>36951</v>
      </c>
      <c r="J2841" s="1"/>
      <c r="K2841" s="1" t="b">
        <f t="shared" si="44"/>
        <v>0</v>
      </c>
      <c r="N2841" s="10"/>
      <c r="O2841" s="10"/>
    </row>
    <row r="2842" spans="1:15" x14ac:dyDescent="0.25">
      <c r="A2842" t="s">
        <v>2704</v>
      </c>
      <c r="B2842" t="s">
        <v>46</v>
      </c>
      <c r="C2842">
        <v>2840</v>
      </c>
      <c r="D2842">
        <v>150475</v>
      </c>
      <c r="E2842" t="s">
        <v>5</v>
      </c>
      <c r="F2842" t="s">
        <v>5</v>
      </c>
      <c r="G2842" t="s">
        <v>5</v>
      </c>
      <c r="H2842" t="s">
        <v>6</v>
      </c>
      <c r="I2842" s="1">
        <v>38534</v>
      </c>
      <c r="J2842" s="1"/>
      <c r="K2842" s="1" t="b">
        <f t="shared" si="44"/>
        <v>0</v>
      </c>
      <c r="N2842" s="10"/>
      <c r="O2842" s="10"/>
    </row>
    <row r="2843" spans="1:15" x14ac:dyDescent="0.25">
      <c r="A2843" t="s">
        <v>2705</v>
      </c>
      <c r="B2843" t="s">
        <v>2038</v>
      </c>
      <c r="C2843">
        <v>2841</v>
      </c>
      <c r="D2843">
        <v>150420</v>
      </c>
      <c r="E2843" t="s">
        <v>5</v>
      </c>
      <c r="F2843" t="s">
        <v>5</v>
      </c>
      <c r="G2843" t="s">
        <v>5</v>
      </c>
      <c r="H2843" t="s">
        <v>3</v>
      </c>
      <c r="I2843" s="1">
        <v>37809</v>
      </c>
      <c r="J2843" s="1"/>
      <c r="K2843" s="1" t="b">
        <f t="shared" si="44"/>
        <v>0</v>
      </c>
      <c r="N2843" s="10"/>
      <c r="O2843" s="10"/>
    </row>
    <row r="2844" spans="1:15" x14ac:dyDescent="0.25">
      <c r="A2844" t="s">
        <v>2706</v>
      </c>
      <c r="B2844" t="s">
        <v>78</v>
      </c>
      <c r="C2844">
        <v>2842</v>
      </c>
      <c r="D2844">
        <v>150411</v>
      </c>
      <c r="E2844" t="s">
        <v>5</v>
      </c>
      <c r="F2844" t="s">
        <v>5</v>
      </c>
      <c r="G2844" t="s">
        <v>5</v>
      </c>
      <c r="H2844" t="s">
        <v>7</v>
      </c>
      <c r="I2844" s="1">
        <v>37803</v>
      </c>
      <c r="J2844" s="1"/>
      <c r="K2844" s="1" t="b">
        <f t="shared" si="44"/>
        <v>0</v>
      </c>
      <c r="N2844" s="10"/>
      <c r="O2844" s="10"/>
    </row>
    <row r="2845" spans="1:15" x14ac:dyDescent="0.25">
      <c r="A2845" t="s">
        <v>4934</v>
      </c>
      <c r="B2845" t="s">
        <v>39</v>
      </c>
      <c r="C2845">
        <v>2843</v>
      </c>
      <c r="D2845">
        <v>150380</v>
      </c>
      <c r="E2845">
        <v>85</v>
      </c>
      <c r="F2845" t="s">
        <v>5</v>
      </c>
      <c r="G2845" t="s">
        <v>5</v>
      </c>
      <c r="H2845" t="s">
        <v>7</v>
      </c>
      <c r="I2845" s="1">
        <v>38534</v>
      </c>
      <c r="J2845" s="1"/>
      <c r="K2845" s="1" t="b">
        <f t="shared" si="44"/>
        <v>0</v>
      </c>
      <c r="N2845" s="10"/>
      <c r="O2845" s="10"/>
    </row>
    <row r="2846" spans="1:15" x14ac:dyDescent="0.25">
      <c r="A2846" t="s">
        <v>2707</v>
      </c>
      <c r="B2846" t="s">
        <v>44</v>
      </c>
      <c r="C2846">
        <v>2844</v>
      </c>
      <c r="D2846">
        <v>150371</v>
      </c>
      <c r="E2846" t="s">
        <v>5</v>
      </c>
      <c r="F2846" t="s">
        <v>5</v>
      </c>
      <c r="G2846" t="s">
        <v>5</v>
      </c>
      <c r="H2846" t="s">
        <v>3</v>
      </c>
      <c r="I2846" s="1">
        <v>36951</v>
      </c>
      <c r="J2846" s="1"/>
      <c r="K2846" s="1" t="b">
        <f t="shared" si="44"/>
        <v>0</v>
      </c>
      <c r="N2846" s="10"/>
      <c r="O2846" s="10"/>
    </row>
    <row r="2847" spans="1:15" x14ac:dyDescent="0.25">
      <c r="A2847" t="s">
        <v>2708</v>
      </c>
      <c r="B2847" t="s">
        <v>46</v>
      </c>
      <c r="C2847">
        <v>2845</v>
      </c>
      <c r="D2847">
        <v>150354</v>
      </c>
      <c r="E2847" t="s">
        <v>5</v>
      </c>
      <c r="F2847" t="s">
        <v>5</v>
      </c>
      <c r="G2847" t="s">
        <v>5</v>
      </c>
      <c r="H2847" t="s">
        <v>6</v>
      </c>
      <c r="I2847" s="1">
        <v>38534</v>
      </c>
      <c r="J2847" s="1"/>
      <c r="K2847" s="1" t="b">
        <f t="shared" si="44"/>
        <v>0</v>
      </c>
      <c r="N2847" s="10"/>
      <c r="O2847" s="10"/>
    </row>
    <row r="2848" spans="1:15" x14ac:dyDescent="0.25">
      <c r="A2848" t="s">
        <v>4933</v>
      </c>
      <c r="B2848" t="s">
        <v>39</v>
      </c>
      <c r="C2848">
        <v>2846</v>
      </c>
      <c r="D2848">
        <v>150298</v>
      </c>
      <c r="E2848">
        <v>203</v>
      </c>
      <c r="F2848" t="s">
        <v>5</v>
      </c>
      <c r="G2848" t="s">
        <v>5</v>
      </c>
      <c r="H2848" t="s">
        <v>7</v>
      </c>
      <c r="I2848" s="1">
        <v>38534</v>
      </c>
      <c r="J2848" s="1"/>
      <c r="K2848" s="1" t="b">
        <f t="shared" si="44"/>
        <v>0</v>
      </c>
      <c r="N2848" s="10"/>
      <c r="O2848" s="10"/>
    </row>
    <row r="2849" spans="1:15" x14ac:dyDescent="0.25">
      <c r="A2849" t="s">
        <v>2709</v>
      </c>
      <c r="B2849" t="s">
        <v>44</v>
      </c>
      <c r="C2849">
        <v>2847</v>
      </c>
      <c r="D2849">
        <v>150204</v>
      </c>
      <c r="E2849" t="s">
        <v>5</v>
      </c>
      <c r="F2849" t="s">
        <v>5</v>
      </c>
      <c r="G2849" t="s">
        <v>5</v>
      </c>
      <c r="H2849" t="s">
        <v>3</v>
      </c>
      <c r="I2849" s="1">
        <v>36951</v>
      </c>
      <c r="J2849" s="1"/>
      <c r="K2849" s="1" t="b">
        <f t="shared" si="44"/>
        <v>0</v>
      </c>
      <c r="N2849" s="10"/>
      <c r="O2849" s="10"/>
    </row>
    <row r="2850" spans="1:15" x14ac:dyDescent="0.25">
      <c r="A2850" t="s">
        <v>2710</v>
      </c>
      <c r="B2850" t="s">
        <v>65</v>
      </c>
      <c r="C2850">
        <v>2848</v>
      </c>
      <c r="D2850">
        <v>150144</v>
      </c>
      <c r="E2850">
        <v>40</v>
      </c>
      <c r="F2850" t="s">
        <v>5</v>
      </c>
      <c r="G2850" t="s">
        <v>5</v>
      </c>
      <c r="H2850" t="s">
        <v>9</v>
      </c>
      <c r="I2850" s="1">
        <v>36227</v>
      </c>
      <c r="J2850" s="1"/>
      <c r="K2850" s="1" t="b">
        <f t="shared" si="44"/>
        <v>0</v>
      </c>
      <c r="N2850" s="10"/>
      <c r="O2850" s="10"/>
    </row>
    <row r="2851" spans="1:15" x14ac:dyDescent="0.25">
      <c r="A2851" t="s">
        <v>2711</v>
      </c>
      <c r="B2851" t="s">
        <v>330</v>
      </c>
      <c r="C2851">
        <v>2849</v>
      </c>
      <c r="D2851">
        <v>150116</v>
      </c>
      <c r="E2851" t="s">
        <v>5</v>
      </c>
      <c r="F2851" t="s">
        <v>5</v>
      </c>
      <c r="G2851" t="s">
        <v>5</v>
      </c>
      <c r="H2851" t="s">
        <v>3</v>
      </c>
      <c r="I2851" s="1">
        <v>35643</v>
      </c>
      <c r="J2851" s="1"/>
      <c r="K2851" s="1" t="b">
        <f t="shared" si="44"/>
        <v>0</v>
      </c>
      <c r="N2851" s="10"/>
      <c r="O2851" s="10"/>
    </row>
    <row r="2852" spans="1:15" x14ac:dyDescent="0.25">
      <c r="A2852" t="s">
        <v>2712</v>
      </c>
      <c r="B2852" t="s">
        <v>120</v>
      </c>
      <c r="C2852">
        <v>2850</v>
      </c>
      <c r="D2852">
        <v>150070</v>
      </c>
      <c r="E2852">
        <v>653</v>
      </c>
      <c r="F2852" t="s">
        <v>5</v>
      </c>
      <c r="G2852" t="s">
        <v>5</v>
      </c>
      <c r="H2852" t="s">
        <v>7</v>
      </c>
      <c r="I2852" s="1">
        <v>38899</v>
      </c>
      <c r="J2852" s="1"/>
      <c r="K2852" s="1" t="b">
        <f t="shared" si="44"/>
        <v>0</v>
      </c>
      <c r="N2852" s="10"/>
      <c r="O2852" s="10"/>
    </row>
    <row r="2853" spans="1:15" x14ac:dyDescent="0.25">
      <c r="A2853" t="s">
        <v>2713</v>
      </c>
      <c r="B2853" t="s">
        <v>299</v>
      </c>
      <c r="C2853">
        <v>2851</v>
      </c>
      <c r="D2853" t="s">
        <v>5</v>
      </c>
      <c r="E2853" t="s">
        <v>5</v>
      </c>
      <c r="F2853" t="s">
        <v>5</v>
      </c>
      <c r="G2853" t="s">
        <v>5</v>
      </c>
      <c r="H2853" t="s">
        <v>7</v>
      </c>
      <c r="I2853" s="1">
        <v>33055</v>
      </c>
      <c r="J2853" s="1"/>
      <c r="K2853" s="1" t="b">
        <f t="shared" si="44"/>
        <v>0</v>
      </c>
      <c r="N2853" s="10"/>
      <c r="O2853" s="10"/>
    </row>
    <row r="2854" spans="1:15" x14ac:dyDescent="0.25">
      <c r="A2854" t="s">
        <v>4935</v>
      </c>
      <c r="B2854" t="s">
        <v>39</v>
      </c>
      <c r="C2854">
        <v>2852</v>
      </c>
      <c r="D2854">
        <v>149843</v>
      </c>
      <c r="E2854">
        <v>22</v>
      </c>
      <c r="F2854" t="s">
        <v>5</v>
      </c>
      <c r="G2854" t="s">
        <v>5</v>
      </c>
      <c r="H2854" t="s">
        <v>7</v>
      </c>
      <c r="I2854" s="1">
        <v>38534</v>
      </c>
      <c r="J2854" s="1"/>
      <c r="K2854" s="1" t="b">
        <f t="shared" si="44"/>
        <v>0</v>
      </c>
      <c r="N2854" s="10"/>
      <c r="O2854" s="10"/>
    </row>
    <row r="2855" spans="1:15" x14ac:dyDescent="0.25">
      <c r="A2855" t="s">
        <v>2714</v>
      </c>
      <c r="B2855" t="s">
        <v>44</v>
      </c>
      <c r="C2855">
        <v>2853</v>
      </c>
      <c r="D2855">
        <v>149839</v>
      </c>
      <c r="E2855">
        <v>15</v>
      </c>
      <c r="F2855" t="s">
        <v>5</v>
      </c>
      <c r="G2855" t="s">
        <v>5</v>
      </c>
      <c r="H2855" t="s">
        <v>3</v>
      </c>
      <c r="I2855" s="1">
        <v>36951</v>
      </c>
      <c r="J2855" s="1"/>
      <c r="K2855" s="1" t="b">
        <f t="shared" si="44"/>
        <v>0</v>
      </c>
      <c r="N2855" s="10"/>
      <c r="O2855" s="10"/>
    </row>
    <row r="2856" spans="1:15" x14ac:dyDescent="0.25">
      <c r="A2856" t="s">
        <v>2715</v>
      </c>
      <c r="B2856" t="s">
        <v>72</v>
      </c>
      <c r="C2856">
        <v>2854</v>
      </c>
      <c r="D2856" t="s">
        <v>5</v>
      </c>
      <c r="E2856" t="s">
        <v>5</v>
      </c>
      <c r="F2856">
        <v>149796</v>
      </c>
      <c r="G2856" t="s">
        <v>5</v>
      </c>
      <c r="H2856" t="s">
        <v>6</v>
      </c>
      <c r="I2856" s="1">
        <v>37010</v>
      </c>
      <c r="J2856" s="1"/>
      <c r="K2856" s="1" t="b">
        <f t="shared" si="44"/>
        <v>0</v>
      </c>
      <c r="N2856" s="10"/>
      <c r="O2856" s="10"/>
    </row>
    <row r="2857" spans="1:15" x14ac:dyDescent="0.25">
      <c r="A2857" t="s">
        <v>2716</v>
      </c>
      <c r="B2857" t="s">
        <v>258</v>
      </c>
      <c r="C2857">
        <v>2855</v>
      </c>
      <c r="D2857">
        <v>149788</v>
      </c>
      <c r="E2857">
        <v>46</v>
      </c>
      <c r="F2857" t="s">
        <v>5</v>
      </c>
      <c r="G2857" t="s">
        <v>5</v>
      </c>
      <c r="H2857" t="s">
        <v>6</v>
      </c>
      <c r="I2857" s="1">
        <v>38899</v>
      </c>
      <c r="J2857" s="1"/>
      <c r="K2857" s="1" t="b">
        <f t="shared" si="44"/>
        <v>0</v>
      </c>
      <c r="N2857" s="10"/>
      <c r="O2857" s="10"/>
    </row>
    <row r="2858" spans="1:15" x14ac:dyDescent="0.25">
      <c r="A2858" t="s">
        <v>2717</v>
      </c>
      <c r="B2858" t="s">
        <v>43</v>
      </c>
      <c r="C2858">
        <v>2856</v>
      </c>
      <c r="D2858">
        <v>149769</v>
      </c>
      <c r="E2858">
        <v>697</v>
      </c>
      <c r="F2858" t="s">
        <v>5</v>
      </c>
      <c r="G2858" t="s">
        <v>5</v>
      </c>
      <c r="H2858" t="s">
        <v>9</v>
      </c>
      <c r="I2858" s="1">
        <v>36800</v>
      </c>
      <c r="J2858" s="1"/>
      <c r="K2858" s="1" t="b">
        <f t="shared" si="44"/>
        <v>0</v>
      </c>
      <c r="N2858" s="10"/>
      <c r="O2858" s="10"/>
    </row>
    <row r="2859" spans="1:15" x14ac:dyDescent="0.25">
      <c r="A2859" t="s">
        <v>2718</v>
      </c>
      <c r="B2859" t="s">
        <v>87</v>
      </c>
      <c r="C2859">
        <v>2857</v>
      </c>
      <c r="D2859">
        <v>149702</v>
      </c>
      <c r="E2859">
        <v>99</v>
      </c>
      <c r="F2859" t="s">
        <v>5</v>
      </c>
      <c r="G2859" t="s">
        <v>5</v>
      </c>
      <c r="H2859" t="s">
        <v>7</v>
      </c>
      <c r="I2859" s="1">
        <v>36342</v>
      </c>
      <c r="J2859" s="1"/>
      <c r="K2859" s="1" t="b">
        <f t="shared" si="44"/>
        <v>0</v>
      </c>
      <c r="N2859" s="10"/>
      <c r="O2859" s="10"/>
    </row>
    <row r="2860" spans="1:15" x14ac:dyDescent="0.25">
      <c r="A2860" t="s">
        <v>2719</v>
      </c>
      <c r="B2860" t="s">
        <v>183</v>
      </c>
      <c r="C2860">
        <v>2858</v>
      </c>
      <c r="D2860">
        <v>149646</v>
      </c>
      <c r="E2860" t="s">
        <v>5</v>
      </c>
      <c r="F2860" t="s">
        <v>5</v>
      </c>
      <c r="G2860" t="s">
        <v>5</v>
      </c>
      <c r="H2860" t="s">
        <v>6</v>
      </c>
      <c r="I2860" s="1">
        <v>37073</v>
      </c>
      <c r="J2860" s="1"/>
      <c r="K2860" s="1" t="b">
        <f t="shared" si="44"/>
        <v>0</v>
      </c>
      <c r="N2860" s="10"/>
      <c r="O2860" s="10"/>
    </row>
    <row r="2861" spans="1:15" x14ac:dyDescent="0.25">
      <c r="A2861" t="s">
        <v>2720</v>
      </c>
      <c r="B2861" t="s">
        <v>74</v>
      </c>
      <c r="C2861">
        <v>2859</v>
      </c>
      <c r="D2861" t="s">
        <v>5</v>
      </c>
      <c r="E2861" t="s">
        <v>5</v>
      </c>
      <c r="F2861">
        <v>149623</v>
      </c>
      <c r="G2861">
        <v>6225</v>
      </c>
      <c r="H2861" t="s">
        <v>7</v>
      </c>
      <c r="I2861" s="1">
        <v>38899</v>
      </c>
      <c r="J2861" s="1"/>
      <c r="K2861" s="1" t="b">
        <f t="shared" si="44"/>
        <v>0</v>
      </c>
      <c r="N2861" s="10"/>
      <c r="O2861" s="10"/>
    </row>
    <row r="2862" spans="1:15" x14ac:dyDescent="0.25">
      <c r="A2862" t="s">
        <v>2721</v>
      </c>
      <c r="B2862" t="s">
        <v>62</v>
      </c>
      <c r="C2862">
        <v>2860</v>
      </c>
      <c r="D2862">
        <v>149607</v>
      </c>
      <c r="E2862" t="s">
        <v>5</v>
      </c>
      <c r="F2862" t="s">
        <v>5</v>
      </c>
      <c r="G2862" t="s">
        <v>5</v>
      </c>
      <c r="H2862" t="s">
        <v>6</v>
      </c>
      <c r="I2862" s="1">
        <v>37803</v>
      </c>
      <c r="J2862" s="1"/>
      <c r="K2862" s="1" t="b">
        <f t="shared" si="44"/>
        <v>0</v>
      </c>
      <c r="N2862" s="10"/>
      <c r="O2862" s="10"/>
    </row>
    <row r="2863" spans="1:15" x14ac:dyDescent="0.25">
      <c r="A2863" t="s">
        <v>2722</v>
      </c>
      <c r="B2863" t="s">
        <v>36</v>
      </c>
      <c r="C2863">
        <v>2861</v>
      </c>
      <c r="D2863">
        <v>149584</v>
      </c>
      <c r="E2863">
        <v>132</v>
      </c>
      <c r="F2863" t="s">
        <v>5</v>
      </c>
      <c r="G2863" t="s">
        <v>5</v>
      </c>
      <c r="H2863" t="s">
        <v>3</v>
      </c>
      <c r="I2863" s="1">
        <v>38626</v>
      </c>
      <c r="J2863" s="1"/>
      <c r="K2863" s="1" t="b">
        <f t="shared" si="44"/>
        <v>0</v>
      </c>
      <c r="N2863" s="10"/>
      <c r="O2863" s="10"/>
    </row>
    <row r="2864" spans="1:15" x14ac:dyDescent="0.25">
      <c r="A2864" t="s">
        <v>2723</v>
      </c>
      <c r="B2864" t="s">
        <v>210</v>
      </c>
      <c r="C2864">
        <v>2862</v>
      </c>
      <c r="D2864">
        <v>149532</v>
      </c>
      <c r="E2864" t="s">
        <v>5</v>
      </c>
      <c r="F2864" t="s">
        <v>5</v>
      </c>
      <c r="G2864" t="s">
        <v>5</v>
      </c>
      <c r="H2864" t="s">
        <v>6</v>
      </c>
      <c r="I2864" s="1">
        <v>38899</v>
      </c>
      <c r="J2864" s="1"/>
      <c r="K2864" s="1" t="b">
        <f t="shared" si="44"/>
        <v>0</v>
      </c>
      <c r="N2864" s="10"/>
      <c r="O2864" s="10"/>
    </row>
    <row r="2865" spans="1:15" x14ac:dyDescent="0.25">
      <c r="A2865" t="s">
        <v>1649</v>
      </c>
      <c r="B2865" t="s">
        <v>65</v>
      </c>
      <c r="C2865">
        <v>2863</v>
      </c>
      <c r="D2865">
        <v>149495</v>
      </c>
      <c r="E2865">
        <v>50</v>
      </c>
      <c r="F2865" t="s">
        <v>5</v>
      </c>
      <c r="G2865" t="s">
        <v>5</v>
      </c>
      <c r="H2865" t="s">
        <v>9</v>
      </c>
      <c r="I2865" s="1">
        <v>36227</v>
      </c>
      <c r="J2865" s="1"/>
      <c r="K2865" s="1" t="b">
        <f t="shared" si="44"/>
        <v>0</v>
      </c>
      <c r="N2865" s="10"/>
      <c r="O2865" s="10"/>
    </row>
    <row r="2866" spans="1:15" x14ac:dyDescent="0.25">
      <c r="A2866" t="s">
        <v>4936</v>
      </c>
      <c r="B2866" t="s">
        <v>39</v>
      </c>
      <c r="C2866">
        <v>2864</v>
      </c>
      <c r="D2866">
        <v>149387</v>
      </c>
      <c r="E2866">
        <v>98</v>
      </c>
      <c r="F2866" t="s">
        <v>5</v>
      </c>
      <c r="G2866" t="s">
        <v>5</v>
      </c>
      <c r="H2866" t="s">
        <v>7</v>
      </c>
      <c r="I2866" s="1">
        <v>38534</v>
      </c>
      <c r="J2866" s="1"/>
      <c r="K2866" s="1" t="b">
        <f t="shared" si="44"/>
        <v>0</v>
      </c>
      <c r="N2866" s="10"/>
      <c r="O2866" s="10"/>
    </row>
    <row r="2867" spans="1:15" x14ac:dyDescent="0.25">
      <c r="A2867" t="s">
        <v>2724</v>
      </c>
      <c r="B2867" t="s">
        <v>324</v>
      </c>
      <c r="C2867">
        <v>2865</v>
      </c>
      <c r="D2867">
        <v>149246</v>
      </c>
      <c r="E2867" t="s">
        <v>5</v>
      </c>
      <c r="F2867" t="s">
        <v>5</v>
      </c>
      <c r="G2867" t="s">
        <v>5</v>
      </c>
      <c r="H2867" t="s">
        <v>6</v>
      </c>
      <c r="I2867" s="1">
        <v>38899</v>
      </c>
      <c r="J2867" s="1"/>
      <c r="K2867" s="1" t="b">
        <f t="shared" si="44"/>
        <v>0</v>
      </c>
      <c r="N2867" s="10"/>
      <c r="O2867" s="10"/>
    </row>
    <row r="2868" spans="1:15" x14ac:dyDescent="0.25">
      <c r="A2868" t="s">
        <v>2725</v>
      </c>
      <c r="B2868" t="s">
        <v>62</v>
      </c>
      <c r="C2868">
        <v>2866</v>
      </c>
      <c r="D2868">
        <v>149236</v>
      </c>
      <c r="E2868" t="s">
        <v>5</v>
      </c>
      <c r="F2868" t="s">
        <v>5</v>
      </c>
      <c r="G2868" t="s">
        <v>5</v>
      </c>
      <c r="H2868" t="s">
        <v>6</v>
      </c>
      <c r="I2868" s="1">
        <v>37803</v>
      </c>
      <c r="J2868" s="1"/>
      <c r="K2868" s="1" t="b">
        <f t="shared" si="44"/>
        <v>0</v>
      </c>
      <c r="N2868" s="10"/>
      <c r="O2868" s="10"/>
    </row>
    <row r="2869" spans="1:15" x14ac:dyDescent="0.25">
      <c r="A2869" t="s">
        <v>2726</v>
      </c>
      <c r="B2869" t="s">
        <v>54</v>
      </c>
      <c r="C2869">
        <v>2867</v>
      </c>
      <c r="D2869">
        <v>149210</v>
      </c>
      <c r="E2869" t="s">
        <v>5</v>
      </c>
      <c r="F2869" t="s">
        <v>5</v>
      </c>
      <c r="G2869" t="s">
        <v>5</v>
      </c>
      <c r="H2869" t="s">
        <v>9</v>
      </c>
      <c r="I2869" s="1">
        <v>36831</v>
      </c>
      <c r="J2869" s="1"/>
      <c r="K2869" s="1" t="b">
        <f t="shared" si="44"/>
        <v>0</v>
      </c>
      <c r="N2869" s="10"/>
      <c r="O2869" s="10"/>
    </row>
    <row r="2870" spans="1:15" x14ac:dyDescent="0.25">
      <c r="A2870" t="s">
        <v>2727</v>
      </c>
      <c r="B2870" t="s">
        <v>133</v>
      </c>
      <c r="C2870">
        <v>2868</v>
      </c>
      <c r="D2870">
        <v>149207</v>
      </c>
      <c r="E2870">
        <v>460</v>
      </c>
      <c r="F2870" t="s">
        <v>5</v>
      </c>
      <c r="G2870" t="s">
        <v>5</v>
      </c>
      <c r="H2870" t="s">
        <v>7</v>
      </c>
      <c r="I2870" s="1">
        <v>38533</v>
      </c>
      <c r="J2870" s="1"/>
      <c r="K2870" s="1" t="b">
        <f t="shared" si="44"/>
        <v>0</v>
      </c>
      <c r="N2870" s="10"/>
      <c r="O2870" s="10"/>
    </row>
    <row r="2871" spans="1:15" x14ac:dyDescent="0.25">
      <c r="A2871" t="s">
        <v>4738</v>
      </c>
      <c r="B2871" t="s">
        <v>46</v>
      </c>
      <c r="C2871">
        <v>2869</v>
      </c>
      <c r="D2871">
        <v>148992</v>
      </c>
      <c r="E2871">
        <v>3113</v>
      </c>
      <c r="F2871" t="s">
        <v>5</v>
      </c>
      <c r="G2871" t="s">
        <v>5</v>
      </c>
      <c r="H2871" t="s">
        <v>6</v>
      </c>
      <c r="I2871" s="1">
        <v>38534</v>
      </c>
      <c r="J2871" s="1"/>
      <c r="K2871" s="1" t="b">
        <f t="shared" si="44"/>
        <v>0</v>
      </c>
      <c r="N2871" s="10"/>
      <c r="O2871" s="10"/>
    </row>
    <row r="2872" spans="1:15" x14ac:dyDescent="0.25">
      <c r="A2872" t="s">
        <v>2728</v>
      </c>
      <c r="B2872" t="s">
        <v>684</v>
      </c>
      <c r="C2872">
        <v>2870</v>
      </c>
      <c r="D2872">
        <v>144200</v>
      </c>
      <c r="E2872" t="s">
        <v>5</v>
      </c>
      <c r="F2872">
        <v>148900</v>
      </c>
      <c r="G2872" t="s">
        <v>5</v>
      </c>
      <c r="H2872" t="s">
        <v>7</v>
      </c>
      <c r="I2872" s="1">
        <v>38169</v>
      </c>
      <c r="J2872" s="1"/>
      <c r="K2872" s="1" t="b">
        <f t="shared" si="44"/>
        <v>0</v>
      </c>
      <c r="N2872" s="10"/>
      <c r="O2872" s="10"/>
    </row>
    <row r="2873" spans="1:15" x14ac:dyDescent="0.25">
      <c r="A2873" t="s">
        <v>2729</v>
      </c>
      <c r="B2873" t="s">
        <v>2730</v>
      </c>
      <c r="C2873">
        <v>2871</v>
      </c>
      <c r="D2873">
        <v>148872</v>
      </c>
      <c r="E2873">
        <v>46</v>
      </c>
      <c r="F2873" t="s">
        <v>5</v>
      </c>
      <c r="G2873" t="s">
        <v>5</v>
      </c>
      <c r="H2873" t="s">
        <v>7</v>
      </c>
      <c r="I2873" s="1">
        <v>38899</v>
      </c>
      <c r="J2873" s="1"/>
      <c r="K2873" s="1" t="b">
        <f t="shared" si="44"/>
        <v>1</v>
      </c>
      <c r="N2873" s="10"/>
      <c r="O2873" s="10"/>
    </row>
    <row r="2874" spans="1:15" x14ac:dyDescent="0.25">
      <c r="A2874" t="s">
        <v>2731</v>
      </c>
      <c r="B2874" t="s">
        <v>142</v>
      </c>
      <c r="C2874">
        <v>2872</v>
      </c>
      <c r="D2874">
        <v>148850</v>
      </c>
      <c r="E2874" t="s">
        <v>5</v>
      </c>
      <c r="F2874" t="s">
        <v>5</v>
      </c>
      <c r="G2874" t="s">
        <v>5</v>
      </c>
      <c r="H2874" t="s">
        <v>9</v>
      </c>
      <c r="I2874" s="1">
        <v>35971</v>
      </c>
      <c r="J2874" s="1"/>
      <c r="K2874" s="1" t="b">
        <f t="shared" si="44"/>
        <v>0</v>
      </c>
      <c r="N2874" s="10"/>
      <c r="O2874" s="10"/>
    </row>
    <row r="2875" spans="1:15" x14ac:dyDescent="0.25">
      <c r="A2875" t="s">
        <v>720</v>
      </c>
      <c r="B2875" t="s">
        <v>39</v>
      </c>
      <c r="C2875">
        <v>2873</v>
      </c>
      <c r="D2875">
        <v>148751</v>
      </c>
      <c r="E2875">
        <v>120</v>
      </c>
      <c r="F2875" t="s">
        <v>5</v>
      </c>
      <c r="G2875" t="s">
        <v>5</v>
      </c>
      <c r="H2875" t="s">
        <v>7</v>
      </c>
      <c r="I2875" s="1">
        <v>38534</v>
      </c>
      <c r="J2875" s="1"/>
      <c r="K2875" s="1" t="b">
        <f t="shared" si="44"/>
        <v>0</v>
      </c>
      <c r="N2875" s="10"/>
      <c r="O2875" s="10"/>
    </row>
    <row r="2876" spans="1:15" x14ac:dyDescent="0.25">
      <c r="A2876" t="s">
        <v>2732</v>
      </c>
      <c r="B2876" t="s">
        <v>44</v>
      </c>
      <c r="C2876">
        <v>2874</v>
      </c>
      <c r="D2876">
        <v>139070</v>
      </c>
      <c r="E2876">
        <v>16</v>
      </c>
      <c r="F2876">
        <v>148645</v>
      </c>
      <c r="G2876" t="s">
        <v>5</v>
      </c>
      <c r="H2876" t="s">
        <v>3</v>
      </c>
      <c r="I2876" s="1">
        <v>36951</v>
      </c>
      <c r="J2876" s="1"/>
      <c r="K2876" s="1" t="b">
        <f t="shared" si="44"/>
        <v>0</v>
      </c>
      <c r="N2876" s="10"/>
      <c r="O2876" s="10"/>
    </row>
    <row r="2877" spans="1:15" x14ac:dyDescent="0.25">
      <c r="A2877" t="s">
        <v>2733</v>
      </c>
      <c r="B2877" t="s">
        <v>36</v>
      </c>
      <c r="C2877">
        <v>2875</v>
      </c>
      <c r="D2877">
        <v>148576</v>
      </c>
      <c r="E2877">
        <v>45</v>
      </c>
      <c r="F2877" t="s">
        <v>5</v>
      </c>
      <c r="G2877" t="s">
        <v>5</v>
      </c>
      <c r="H2877" t="s">
        <v>3</v>
      </c>
      <c r="I2877" s="1">
        <v>38626</v>
      </c>
      <c r="J2877" s="1"/>
      <c r="K2877" s="1" t="b">
        <f t="shared" si="44"/>
        <v>0</v>
      </c>
      <c r="N2877" s="10"/>
      <c r="O2877" s="10"/>
    </row>
    <row r="2878" spans="1:15" x14ac:dyDescent="0.25">
      <c r="A2878" t="s">
        <v>2734</v>
      </c>
      <c r="B2878" t="s">
        <v>44</v>
      </c>
      <c r="C2878">
        <v>2876</v>
      </c>
      <c r="D2878">
        <v>148549</v>
      </c>
      <c r="E2878" t="s">
        <v>5</v>
      </c>
      <c r="F2878" t="s">
        <v>5</v>
      </c>
      <c r="G2878" t="s">
        <v>5</v>
      </c>
      <c r="H2878" t="s">
        <v>3</v>
      </c>
      <c r="I2878" s="1">
        <v>36951</v>
      </c>
      <c r="J2878" s="1"/>
      <c r="K2878" s="1" t="b">
        <f t="shared" si="44"/>
        <v>0</v>
      </c>
      <c r="N2878" s="10"/>
      <c r="O2878" s="10"/>
    </row>
    <row r="2879" spans="1:15" x14ac:dyDescent="0.25">
      <c r="A2879" t="s">
        <v>2735</v>
      </c>
      <c r="B2879" t="s">
        <v>276</v>
      </c>
      <c r="C2879">
        <v>2877</v>
      </c>
      <c r="D2879">
        <v>148473</v>
      </c>
      <c r="E2879">
        <v>66</v>
      </c>
      <c r="F2879" t="s">
        <v>5</v>
      </c>
      <c r="G2879" t="s">
        <v>5</v>
      </c>
      <c r="H2879" t="s">
        <v>7</v>
      </c>
      <c r="I2879" s="1">
        <v>38718</v>
      </c>
      <c r="J2879" s="1"/>
      <c r="K2879" s="1" t="b">
        <f t="shared" si="44"/>
        <v>0</v>
      </c>
      <c r="N2879" s="10"/>
      <c r="O2879" s="10"/>
    </row>
    <row r="2880" spans="1:15" x14ac:dyDescent="0.25">
      <c r="A2880" t="s">
        <v>2736</v>
      </c>
      <c r="B2880" t="s">
        <v>78</v>
      </c>
      <c r="C2880">
        <v>2878</v>
      </c>
      <c r="D2880">
        <v>148445</v>
      </c>
      <c r="E2880" t="s">
        <v>5</v>
      </c>
      <c r="F2880" t="s">
        <v>5</v>
      </c>
      <c r="G2880" t="s">
        <v>5</v>
      </c>
      <c r="H2880" t="s">
        <v>7</v>
      </c>
      <c r="I2880" s="1">
        <v>37803</v>
      </c>
      <c r="J2880" s="1"/>
      <c r="K2880" s="1" t="b">
        <f t="shared" si="44"/>
        <v>0</v>
      </c>
      <c r="N2880" s="10"/>
      <c r="O2880" s="10"/>
    </row>
    <row r="2881" spans="1:15" x14ac:dyDescent="0.25">
      <c r="A2881" t="s">
        <v>2737</v>
      </c>
      <c r="B2881" t="s">
        <v>44</v>
      </c>
      <c r="C2881">
        <v>2879</v>
      </c>
      <c r="D2881">
        <v>148243</v>
      </c>
      <c r="E2881">
        <v>28</v>
      </c>
      <c r="F2881" t="s">
        <v>5</v>
      </c>
      <c r="G2881" t="s">
        <v>5</v>
      </c>
      <c r="H2881" t="s">
        <v>3</v>
      </c>
      <c r="I2881" s="1">
        <v>36951</v>
      </c>
      <c r="J2881" s="1"/>
      <c r="K2881" s="1" t="b">
        <f t="shared" si="44"/>
        <v>0</v>
      </c>
      <c r="N2881" s="10"/>
      <c r="O2881" s="10"/>
    </row>
    <row r="2882" spans="1:15" x14ac:dyDescent="0.25">
      <c r="A2882" t="s">
        <v>2738</v>
      </c>
      <c r="B2882" t="s">
        <v>44</v>
      </c>
      <c r="C2882">
        <v>2880</v>
      </c>
      <c r="D2882">
        <v>148138</v>
      </c>
      <c r="E2882">
        <v>4</v>
      </c>
      <c r="F2882" t="s">
        <v>5</v>
      </c>
      <c r="G2882" t="s">
        <v>5</v>
      </c>
      <c r="H2882" t="s">
        <v>3</v>
      </c>
      <c r="I2882" s="1">
        <v>36951</v>
      </c>
      <c r="J2882" s="1"/>
      <c r="K2882" s="1" t="b">
        <f t="shared" si="44"/>
        <v>0</v>
      </c>
      <c r="N2882" s="10"/>
      <c r="O2882" s="10"/>
    </row>
    <row r="2883" spans="1:15" x14ac:dyDescent="0.25">
      <c r="A2883" t="s">
        <v>4937</v>
      </c>
      <c r="B2883" t="s">
        <v>459</v>
      </c>
      <c r="C2883">
        <v>2881</v>
      </c>
      <c r="D2883" t="s">
        <v>5</v>
      </c>
      <c r="E2883">
        <v>50</v>
      </c>
      <c r="F2883" t="s">
        <v>5</v>
      </c>
      <c r="G2883" t="s">
        <v>5</v>
      </c>
      <c r="H2883" t="s">
        <v>7</v>
      </c>
      <c r="I2883" s="1">
        <v>38899</v>
      </c>
      <c r="J2883" s="1"/>
      <c r="K2883" s="1" t="b">
        <f t="shared" ref="K2883:K2946" si="45">EXACT(A2883,UPPER(A2883))</f>
        <v>0</v>
      </c>
      <c r="N2883" s="10"/>
      <c r="O2883" s="10"/>
    </row>
    <row r="2884" spans="1:15" x14ac:dyDescent="0.25">
      <c r="A2884" t="s">
        <v>2739</v>
      </c>
      <c r="B2884" t="s">
        <v>56</v>
      </c>
      <c r="C2884">
        <v>2882</v>
      </c>
      <c r="D2884">
        <v>147970</v>
      </c>
      <c r="E2884" t="s">
        <v>5</v>
      </c>
      <c r="F2884" t="s">
        <v>5</v>
      </c>
      <c r="G2884" t="s">
        <v>5</v>
      </c>
      <c r="H2884" t="s">
        <v>7</v>
      </c>
      <c r="I2884" s="1">
        <v>38899</v>
      </c>
      <c r="J2884" s="1"/>
      <c r="K2884" s="1" t="b">
        <f t="shared" si="45"/>
        <v>0</v>
      </c>
      <c r="N2884" s="10"/>
      <c r="O2884" s="10"/>
    </row>
    <row r="2885" spans="1:15" x14ac:dyDescent="0.25">
      <c r="A2885" t="s">
        <v>2740</v>
      </c>
      <c r="B2885" t="s">
        <v>170</v>
      </c>
      <c r="C2885">
        <v>2883</v>
      </c>
      <c r="D2885">
        <v>147961</v>
      </c>
      <c r="E2885" t="s">
        <v>5</v>
      </c>
      <c r="F2885" t="s">
        <v>5</v>
      </c>
      <c r="G2885" t="s">
        <v>5</v>
      </c>
      <c r="H2885" t="s">
        <v>6</v>
      </c>
      <c r="I2885" s="1">
        <v>36342</v>
      </c>
      <c r="J2885" s="1"/>
      <c r="K2885" s="1" t="b">
        <f t="shared" si="45"/>
        <v>0</v>
      </c>
      <c r="N2885" s="10"/>
      <c r="O2885" s="10"/>
    </row>
    <row r="2886" spans="1:15" x14ac:dyDescent="0.25">
      <c r="A2886" t="s">
        <v>2741</v>
      </c>
      <c r="B2886" t="s">
        <v>46</v>
      </c>
      <c r="C2886">
        <v>2884</v>
      </c>
      <c r="D2886">
        <v>147934</v>
      </c>
      <c r="E2886">
        <v>1015</v>
      </c>
      <c r="F2886" t="s">
        <v>5</v>
      </c>
      <c r="G2886" t="s">
        <v>5</v>
      </c>
      <c r="H2886" t="s">
        <v>6</v>
      </c>
      <c r="I2886" s="1">
        <v>38534</v>
      </c>
      <c r="J2886" s="1"/>
      <c r="K2886" s="1" t="b">
        <f t="shared" si="45"/>
        <v>0</v>
      </c>
      <c r="N2886" s="10"/>
      <c r="O2886" s="10"/>
    </row>
    <row r="2887" spans="1:15" x14ac:dyDescent="0.25">
      <c r="A2887" t="s">
        <v>2742</v>
      </c>
      <c r="B2887" t="s">
        <v>41</v>
      </c>
      <c r="C2887">
        <v>2885</v>
      </c>
      <c r="D2887">
        <v>147855</v>
      </c>
      <c r="E2887" t="s">
        <v>5</v>
      </c>
      <c r="F2887" t="s">
        <v>5</v>
      </c>
      <c r="G2887" t="s">
        <v>5</v>
      </c>
      <c r="H2887" t="s">
        <v>3</v>
      </c>
      <c r="I2887" s="1">
        <v>36831</v>
      </c>
      <c r="J2887" s="1"/>
      <c r="K2887" s="1" t="b">
        <f t="shared" si="45"/>
        <v>0</v>
      </c>
      <c r="N2887" s="10"/>
      <c r="O2887" s="10"/>
    </row>
    <row r="2888" spans="1:15" x14ac:dyDescent="0.25">
      <c r="A2888" t="s">
        <v>2743</v>
      </c>
      <c r="B2888" t="s">
        <v>72</v>
      </c>
      <c r="C2888">
        <v>2886</v>
      </c>
      <c r="D2888" t="s">
        <v>5</v>
      </c>
      <c r="E2888" t="s">
        <v>5</v>
      </c>
      <c r="F2888">
        <v>147765</v>
      </c>
      <c r="G2888" t="s">
        <v>5</v>
      </c>
      <c r="H2888" t="s">
        <v>6</v>
      </c>
      <c r="I2888" s="1">
        <v>37010</v>
      </c>
      <c r="J2888" s="1"/>
      <c r="K2888" s="1" t="b">
        <f t="shared" si="45"/>
        <v>0</v>
      </c>
      <c r="N2888" s="10"/>
      <c r="O2888" s="10"/>
    </row>
    <row r="2889" spans="1:15" x14ac:dyDescent="0.25">
      <c r="A2889" t="s">
        <v>2744</v>
      </c>
      <c r="B2889" t="s">
        <v>44</v>
      </c>
      <c r="C2889">
        <v>2887</v>
      </c>
      <c r="D2889">
        <v>126646</v>
      </c>
      <c r="E2889" t="s">
        <v>5</v>
      </c>
      <c r="F2889">
        <v>147753</v>
      </c>
      <c r="G2889" t="s">
        <v>5</v>
      </c>
      <c r="H2889" t="s">
        <v>3</v>
      </c>
      <c r="I2889" s="1">
        <v>36951</v>
      </c>
      <c r="J2889" s="1"/>
      <c r="K2889" s="1" t="b">
        <f t="shared" si="45"/>
        <v>0</v>
      </c>
      <c r="N2889" s="10"/>
      <c r="O2889" s="10"/>
    </row>
    <row r="2890" spans="1:15" x14ac:dyDescent="0.25">
      <c r="A2890" t="s">
        <v>2745</v>
      </c>
      <c r="B2890" t="s">
        <v>58</v>
      </c>
      <c r="C2890">
        <v>2888</v>
      </c>
      <c r="D2890">
        <v>147636</v>
      </c>
      <c r="E2890" t="s">
        <v>5</v>
      </c>
      <c r="F2890" t="s">
        <v>5</v>
      </c>
      <c r="G2890" t="s">
        <v>5</v>
      </c>
      <c r="H2890" t="s">
        <v>3</v>
      </c>
      <c r="I2890" s="1">
        <v>33526</v>
      </c>
      <c r="J2890" s="1"/>
      <c r="K2890" s="1" t="b">
        <f t="shared" si="45"/>
        <v>0</v>
      </c>
      <c r="N2890" s="10"/>
      <c r="O2890" s="10"/>
    </row>
    <row r="2891" spans="1:15" x14ac:dyDescent="0.25">
      <c r="A2891" t="s">
        <v>2746</v>
      </c>
      <c r="B2891" t="s">
        <v>74</v>
      </c>
      <c r="C2891">
        <v>2889</v>
      </c>
      <c r="D2891" t="s">
        <v>5</v>
      </c>
      <c r="E2891" t="s">
        <v>5</v>
      </c>
      <c r="F2891">
        <v>147599</v>
      </c>
      <c r="G2891">
        <v>6338</v>
      </c>
      <c r="H2891" t="s">
        <v>7</v>
      </c>
      <c r="I2891" s="1">
        <v>38899</v>
      </c>
      <c r="J2891" s="1"/>
      <c r="K2891" s="1" t="b">
        <f t="shared" si="45"/>
        <v>0</v>
      </c>
      <c r="N2891" s="10"/>
      <c r="O2891" s="10"/>
    </row>
    <row r="2892" spans="1:15" x14ac:dyDescent="0.25">
      <c r="A2892" t="s">
        <v>2747</v>
      </c>
      <c r="B2892" t="s">
        <v>36</v>
      </c>
      <c r="C2892">
        <v>2890</v>
      </c>
      <c r="D2892">
        <v>147465</v>
      </c>
      <c r="E2892">
        <v>13</v>
      </c>
      <c r="F2892" t="s">
        <v>5</v>
      </c>
      <c r="G2892" t="s">
        <v>5</v>
      </c>
      <c r="H2892" t="s">
        <v>3</v>
      </c>
      <c r="I2892" s="1">
        <v>38626</v>
      </c>
      <c r="J2892" s="1"/>
      <c r="K2892" s="1" t="b">
        <f t="shared" si="45"/>
        <v>0</v>
      </c>
      <c r="N2892" s="10"/>
      <c r="O2892" s="10"/>
    </row>
    <row r="2893" spans="1:15" x14ac:dyDescent="0.25">
      <c r="A2893" t="s">
        <v>2748</v>
      </c>
      <c r="B2893" t="s">
        <v>74</v>
      </c>
      <c r="C2893">
        <v>2891</v>
      </c>
      <c r="D2893" t="s">
        <v>5</v>
      </c>
      <c r="E2893" t="s">
        <v>5</v>
      </c>
      <c r="F2893">
        <v>147432</v>
      </c>
      <c r="G2893">
        <v>12668</v>
      </c>
      <c r="H2893" t="s">
        <v>7</v>
      </c>
      <c r="I2893" s="1">
        <v>38899</v>
      </c>
      <c r="J2893" s="1"/>
      <c r="K2893" s="1" t="b">
        <f t="shared" si="45"/>
        <v>0</v>
      </c>
      <c r="N2893" s="10"/>
      <c r="O2893" s="10"/>
    </row>
    <row r="2894" spans="1:15" x14ac:dyDescent="0.25">
      <c r="A2894" t="s">
        <v>2749</v>
      </c>
      <c r="B2894" t="s">
        <v>67</v>
      </c>
      <c r="C2894">
        <v>2892</v>
      </c>
      <c r="D2894">
        <v>147392</v>
      </c>
      <c r="E2894" t="s">
        <v>5</v>
      </c>
      <c r="F2894" t="s">
        <v>5</v>
      </c>
      <c r="G2894" t="s">
        <v>5</v>
      </c>
      <c r="H2894" t="s">
        <v>3</v>
      </c>
      <c r="I2894" s="1">
        <v>35856</v>
      </c>
      <c r="J2894" s="1"/>
      <c r="K2894" s="1" t="b">
        <f t="shared" si="45"/>
        <v>0</v>
      </c>
      <c r="N2894" s="10"/>
      <c r="O2894" s="10"/>
    </row>
    <row r="2895" spans="1:15" x14ac:dyDescent="0.25">
      <c r="A2895" t="s">
        <v>2750</v>
      </c>
      <c r="B2895" t="s">
        <v>43</v>
      </c>
      <c r="C2895">
        <v>2893</v>
      </c>
      <c r="D2895">
        <v>147187</v>
      </c>
      <c r="E2895" t="s">
        <v>5</v>
      </c>
      <c r="F2895" t="s">
        <v>5</v>
      </c>
      <c r="G2895" t="s">
        <v>5</v>
      </c>
      <c r="H2895" t="s">
        <v>9</v>
      </c>
      <c r="I2895" s="1">
        <v>36800</v>
      </c>
      <c r="J2895" s="1"/>
      <c r="K2895" s="1" t="b">
        <f t="shared" si="45"/>
        <v>0</v>
      </c>
      <c r="N2895" s="10"/>
      <c r="O2895" s="10"/>
    </row>
    <row r="2896" spans="1:15" x14ac:dyDescent="0.25">
      <c r="A2896" t="s">
        <v>2751</v>
      </c>
      <c r="B2896" t="s">
        <v>36</v>
      </c>
      <c r="C2896">
        <v>2894</v>
      </c>
      <c r="D2896">
        <v>147182</v>
      </c>
      <c r="E2896">
        <v>63</v>
      </c>
      <c r="F2896" t="s">
        <v>5</v>
      </c>
      <c r="G2896" t="s">
        <v>5</v>
      </c>
      <c r="H2896" t="s">
        <v>3</v>
      </c>
      <c r="I2896" s="1">
        <v>38626</v>
      </c>
      <c r="J2896" s="1"/>
      <c r="K2896" s="1" t="b">
        <f t="shared" si="45"/>
        <v>0</v>
      </c>
      <c r="N2896" s="10"/>
      <c r="O2896" s="10"/>
    </row>
    <row r="2897" spans="1:15" x14ac:dyDescent="0.25">
      <c r="A2897" t="s">
        <v>2752</v>
      </c>
      <c r="B2897" t="s">
        <v>70</v>
      </c>
      <c r="C2897">
        <v>2895</v>
      </c>
      <c r="D2897">
        <v>147167</v>
      </c>
      <c r="E2897" t="s">
        <v>5</v>
      </c>
      <c r="F2897" t="s">
        <v>5</v>
      </c>
      <c r="G2897" t="s">
        <v>5</v>
      </c>
      <c r="H2897" t="s">
        <v>3</v>
      </c>
      <c r="I2897" s="1">
        <v>33568</v>
      </c>
      <c r="J2897" s="1"/>
      <c r="K2897" s="1" t="b">
        <f t="shared" si="45"/>
        <v>0</v>
      </c>
      <c r="N2897" s="10"/>
      <c r="O2897" s="10"/>
    </row>
    <row r="2898" spans="1:15" x14ac:dyDescent="0.25">
      <c r="A2898" t="s">
        <v>2753</v>
      </c>
      <c r="B2898" t="s">
        <v>108</v>
      </c>
      <c r="C2898">
        <v>2896</v>
      </c>
      <c r="D2898">
        <v>147036</v>
      </c>
      <c r="E2898">
        <v>796</v>
      </c>
      <c r="F2898" t="s">
        <v>5</v>
      </c>
      <c r="G2898" t="s">
        <v>5</v>
      </c>
      <c r="H2898" t="s">
        <v>7</v>
      </c>
      <c r="I2898" s="1">
        <v>38718</v>
      </c>
      <c r="J2898" s="1"/>
      <c r="K2898" s="1" t="b">
        <f t="shared" si="45"/>
        <v>0</v>
      </c>
      <c r="N2898" s="10"/>
      <c r="O2898" s="10"/>
    </row>
    <row r="2899" spans="1:15" x14ac:dyDescent="0.25">
      <c r="A2899" t="s">
        <v>2754</v>
      </c>
      <c r="B2899" t="s">
        <v>44</v>
      </c>
      <c r="C2899">
        <v>2897</v>
      </c>
      <c r="D2899">
        <v>146859</v>
      </c>
      <c r="E2899">
        <v>81</v>
      </c>
      <c r="F2899" t="s">
        <v>5</v>
      </c>
      <c r="G2899" t="s">
        <v>5</v>
      </c>
      <c r="H2899" t="s">
        <v>3</v>
      </c>
      <c r="I2899" s="1">
        <v>36951</v>
      </c>
      <c r="J2899" s="1"/>
      <c r="K2899" s="1" t="b">
        <f t="shared" si="45"/>
        <v>0</v>
      </c>
      <c r="N2899" s="10"/>
      <c r="O2899" s="10"/>
    </row>
    <row r="2900" spans="1:15" x14ac:dyDescent="0.25">
      <c r="A2900" t="s">
        <v>2755</v>
      </c>
      <c r="B2900" t="s">
        <v>74</v>
      </c>
      <c r="C2900">
        <v>2898</v>
      </c>
      <c r="D2900" t="s">
        <v>5</v>
      </c>
      <c r="E2900" t="s">
        <v>5</v>
      </c>
      <c r="F2900">
        <v>146822</v>
      </c>
      <c r="G2900">
        <v>6368</v>
      </c>
      <c r="H2900" t="s">
        <v>7</v>
      </c>
      <c r="I2900" s="1">
        <v>38899</v>
      </c>
      <c r="J2900" s="1"/>
      <c r="K2900" s="1" t="b">
        <f t="shared" si="45"/>
        <v>0</v>
      </c>
      <c r="N2900" s="10"/>
      <c r="O2900" s="10"/>
    </row>
    <row r="2901" spans="1:15" x14ac:dyDescent="0.25">
      <c r="A2901" t="s">
        <v>4739</v>
      </c>
      <c r="B2901" t="s">
        <v>130</v>
      </c>
      <c r="C2901">
        <v>2899</v>
      </c>
      <c r="D2901">
        <v>146743</v>
      </c>
      <c r="E2901">
        <v>10</v>
      </c>
      <c r="F2901" t="s">
        <v>5</v>
      </c>
      <c r="G2901" t="s">
        <v>5</v>
      </c>
      <c r="H2901" t="s">
        <v>9</v>
      </c>
      <c r="I2901" s="1">
        <v>36968</v>
      </c>
      <c r="J2901" s="1"/>
      <c r="K2901" s="1" t="b">
        <f t="shared" si="45"/>
        <v>0</v>
      </c>
      <c r="N2901" s="10"/>
      <c r="O2901" s="10"/>
    </row>
    <row r="2902" spans="1:15" x14ac:dyDescent="0.25">
      <c r="A2902" t="s">
        <v>2756</v>
      </c>
      <c r="B2902" t="s">
        <v>1504</v>
      </c>
      <c r="C2902">
        <v>2900</v>
      </c>
      <c r="D2902">
        <v>146522</v>
      </c>
      <c r="E2902">
        <v>288</v>
      </c>
      <c r="F2902" t="s">
        <v>5</v>
      </c>
      <c r="G2902" t="s">
        <v>5</v>
      </c>
      <c r="H2902" t="s">
        <v>7</v>
      </c>
      <c r="I2902" s="1">
        <v>38899</v>
      </c>
      <c r="J2902" s="1"/>
      <c r="K2902" s="1" t="b">
        <f t="shared" si="45"/>
        <v>0</v>
      </c>
      <c r="N2902" s="10"/>
      <c r="O2902" s="10"/>
    </row>
    <row r="2903" spans="1:15" x14ac:dyDescent="0.25">
      <c r="A2903" t="s">
        <v>2757</v>
      </c>
      <c r="B2903" t="s">
        <v>175</v>
      </c>
      <c r="C2903">
        <v>2901</v>
      </c>
      <c r="D2903">
        <v>146499</v>
      </c>
      <c r="E2903">
        <v>7</v>
      </c>
      <c r="F2903" t="s">
        <v>5</v>
      </c>
      <c r="G2903" t="s">
        <v>5</v>
      </c>
      <c r="H2903" t="s">
        <v>7</v>
      </c>
      <c r="I2903" s="1">
        <v>38899</v>
      </c>
      <c r="J2903" s="1"/>
      <c r="K2903" s="1" t="b">
        <f t="shared" si="45"/>
        <v>0</v>
      </c>
      <c r="N2903" s="10"/>
      <c r="O2903" s="10"/>
    </row>
    <row r="2904" spans="1:15" x14ac:dyDescent="0.25">
      <c r="A2904" t="s">
        <v>2758</v>
      </c>
      <c r="B2904" t="s">
        <v>228</v>
      </c>
      <c r="C2904">
        <v>2902</v>
      </c>
      <c r="D2904">
        <v>146448</v>
      </c>
      <c r="E2904">
        <v>130</v>
      </c>
      <c r="F2904" t="s">
        <v>5</v>
      </c>
      <c r="G2904" t="s">
        <v>5</v>
      </c>
      <c r="H2904" t="s">
        <v>7</v>
      </c>
      <c r="I2904" s="1">
        <v>38899</v>
      </c>
      <c r="J2904" s="1"/>
      <c r="K2904" s="1" t="b">
        <f t="shared" si="45"/>
        <v>0</v>
      </c>
      <c r="N2904" s="10"/>
      <c r="O2904" s="10"/>
    </row>
    <row r="2905" spans="1:15" x14ac:dyDescent="0.25">
      <c r="A2905" t="s">
        <v>4938</v>
      </c>
      <c r="B2905" t="s">
        <v>39</v>
      </c>
      <c r="C2905">
        <v>2903</v>
      </c>
      <c r="D2905">
        <v>146431</v>
      </c>
      <c r="E2905">
        <v>50</v>
      </c>
      <c r="F2905" t="s">
        <v>5</v>
      </c>
      <c r="G2905" t="s">
        <v>5</v>
      </c>
      <c r="H2905" t="s">
        <v>7</v>
      </c>
      <c r="I2905" s="1">
        <v>38534</v>
      </c>
      <c r="J2905" s="1"/>
      <c r="K2905" s="1" t="b">
        <f t="shared" si="45"/>
        <v>0</v>
      </c>
      <c r="N2905" s="10"/>
      <c r="O2905" s="10"/>
    </row>
    <row r="2906" spans="1:15" x14ac:dyDescent="0.25">
      <c r="A2906" t="s">
        <v>2759</v>
      </c>
      <c r="B2906" t="s">
        <v>36</v>
      </c>
      <c r="C2906">
        <v>2904</v>
      </c>
      <c r="D2906">
        <v>146307</v>
      </c>
      <c r="E2906">
        <v>543</v>
      </c>
      <c r="F2906" t="s">
        <v>5</v>
      </c>
      <c r="G2906" t="s">
        <v>5</v>
      </c>
      <c r="H2906" t="s">
        <v>3</v>
      </c>
      <c r="I2906" s="1">
        <v>38626</v>
      </c>
      <c r="J2906" s="1"/>
      <c r="K2906" s="1" t="b">
        <f t="shared" si="45"/>
        <v>0</v>
      </c>
      <c r="N2906" s="10"/>
      <c r="O2906" s="10"/>
    </row>
    <row r="2907" spans="1:15" x14ac:dyDescent="0.25">
      <c r="A2907" t="s">
        <v>4939</v>
      </c>
      <c r="B2907" t="s">
        <v>83</v>
      </c>
      <c r="C2907">
        <v>2905</v>
      </c>
      <c r="D2907" t="s">
        <v>5</v>
      </c>
      <c r="E2907" t="s">
        <v>5</v>
      </c>
      <c r="F2907">
        <v>146284</v>
      </c>
      <c r="G2907">
        <v>2292</v>
      </c>
      <c r="H2907" t="s">
        <v>6</v>
      </c>
      <c r="I2907" s="1">
        <v>38899</v>
      </c>
      <c r="J2907" s="1"/>
      <c r="K2907" s="1" t="b">
        <f t="shared" si="45"/>
        <v>0</v>
      </c>
      <c r="N2907" s="10"/>
      <c r="O2907" s="10"/>
    </row>
    <row r="2908" spans="1:15" x14ac:dyDescent="0.25">
      <c r="A2908" t="s">
        <v>2760</v>
      </c>
      <c r="B2908" t="s">
        <v>210</v>
      </c>
      <c r="C2908">
        <v>2906</v>
      </c>
      <c r="D2908">
        <v>146260</v>
      </c>
      <c r="E2908" t="s">
        <v>5</v>
      </c>
      <c r="F2908" t="s">
        <v>5</v>
      </c>
      <c r="G2908" t="s">
        <v>5</v>
      </c>
      <c r="H2908" t="s">
        <v>6</v>
      </c>
      <c r="I2908" s="1">
        <v>38899</v>
      </c>
      <c r="J2908" s="1"/>
      <c r="K2908" s="1" t="b">
        <f t="shared" si="45"/>
        <v>0</v>
      </c>
      <c r="N2908" s="10"/>
      <c r="O2908" s="10"/>
    </row>
    <row r="2909" spans="1:15" x14ac:dyDescent="0.25">
      <c r="A2909" t="s">
        <v>2761</v>
      </c>
      <c r="B2909" t="s">
        <v>282</v>
      </c>
      <c r="C2909">
        <v>2907</v>
      </c>
      <c r="D2909">
        <v>107134</v>
      </c>
      <c r="E2909">
        <v>164</v>
      </c>
      <c r="F2909">
        <v>146238</v>
      </c>
      <c r="G2909">
        <v>1007</v>
      </c>
      <c r="H2909" t="s">
        <v>7</v>
      </c>
      <c r="I2909" s="1">
        <v>38898</v>
      </c>
      <c r="J2909" s="1"/>
      <c r="K2909" s="1" t="b">
        <f t="shared" si="45"/>
        <v>0</v>
      </c>
      <c r="N2909" s="10"/>
      <c r="O2909" s="10"/>
    </row>
    <row r="2910" spans="1:15" x14ac:dyDescent="0.25">
      <c r="A2910" t="s">
        <v>2762</v>
      </c>
      <c r="B2910" t="s">
        <v>44</v>
      </c>
      <c r="C2910">
        <v>2908</v>
      </c>
      <c r="D2910">
        <v>146154</v>
      </c>
      <c r="E2910" t="s">
        <v>5</v>
      </c>
      <c r="F2910" t="s">
        <v>5</v>
      </c>
      <c r="G2910" t="s">
        <v>5</v>
      </c>
      <c r="H2910" t="s">
        <v>3</v>
      </c>
      <c r="I2910" s="1">
        <v>36951</v>
      </c>
      <c r="J2910" s="1"/>
      <c r="K2910" s="1" t="b">
        <f t="shared" si="45"/>
        <v>0</v>
      </c>
      <c r="N2910" s="10"/>
      <c r="O2910" s="10"/>
    </row>
    <row r="2911" spans="1:15" x14ac:dyDescent="0.25">
      <c r="A2911" t="s">
        <v>2763</v>
      </c>
      <c r="B2911" t="s">
        <v>46</v>
      </c>
      <c r="C2911">
        <v>2909</v>
      </c>
      <c r="D2911">
        <v>146150</v>
      </c>
      <c r="E2911" t="s">
        <v>5</v>
      </c>
      <c r="F2911" t="s">
        <v>5</v>
      </c>
      <c r="G2911" t="s">
        <v>5</v>
      </c>
      <c r="H2911" t="s">
        <v>6</v>
      </c>
      <c r="I2911" s="1">
        <v>38534</v>
      </c>
      <c r="J2911" s="1"/>
      <c r="K2911" s="1" t="b">
        <f t="shared" si="45"/>
        <v>0</v>
      </c>
      <c r="N2911" s="10"/>
      <c r="O2911" s="10"/>
    </row>
    <row r="2912" spans="1:15" x14ac:dyDescent="0.25">
      <c r="A2912" t="s">
        <v>2764</v>
      </c>
      <c r="B2912" t="s">
        <v>46</v>
      </c>
      <c r="C2912">
        <v>2910</v>
      </c>
      <c r="D2912">
        <v>146139</v>
      </c>
      <c r="E2912">
        <v>1702</v>
      </c>
      <c r="F2912" t="s">
        <v>5</v>
      </c>
      <c r="G2912" t="s">
        <v>5</v>
      </c>
      <c r="H2912" t="s">
        <v>6</v>
      </c>
      <c r="I2912" s="1">
        <v>38534</v>
      </c>
      <c r="J2912" s="1"/>
      <c r="K2912" s="1" t="b">
        <f t="shared" si="45"/>
        <v>0</v>
      </c>
      <c r="N2912" s="10"/>
      <c r="O2912" s="10"/>
    </row>
    <row r="2913" spans="1:15" x14ac:dyDescent="0.25">
      <c r="A2913" t="s">
        <v>2765</v>
      </c>
      <c r="B2913" t="s">
        <v>56</v>
      </c>
      <c r="C2913">
        <v>2911</v>
      </c>
      <c r="D2913">
        <v>146064</v>
      </c>
      <c r="E2913" t="s">
        <v>5</v>
      </c>
      <c r="F2913" t="s">
        <v>5</v>
      </c>
      <c r="G2913" t="s">
        <v>5</v>
      </c>
      <c r="H2913" t="s">
        <v>7</v>
      </c>
      <c r="I2913" s="1">
        <v>38899</v>
      </c>
      <c r="J2913" s="1"/>
      <c r="K2913" s="1" t="b">
        <f t="shared" si="45"/>
        <v>0</v>
      </c>
      <c r="N2913" s="10"/>
      <c r="O2913" s="10"/>
    </row>
    <row r="2914" spans="1:15" x14ac:dyDescent="0.25">
      <c r="A2914" t="s">
        <v>2766</v>
      </c>
      <c r="B2914" t="s">
        <v>70</v>
      </c>
      <c r="C2914">
        <v>2912</v>
      </c>
      <c r="D2914">
        <v>146051</v>
      </c>
      <c r="E2914" t="s">
        <v>5</v>
      </c>
      <c r="F2914" t="s">
        <v>5</v>
      </c>
      <c r="G2914" t="s">
        <v>5</v>
      </c>
      <c r="H2914" t="s">
        <v>3</v>
      </c>
      <c r="I2914" s="1">
        <v>33568</v>
      </c>
      <c r="J2914" s="1"/>
      <c r="K2914" s="1" t="b">
        <f t="shared" si="45"/>
        <v>0</v>
      </c>
      <c r="N2914" s="10"/>
      <c r="O2914" s="10"/>
    </row>
    <row r="2915" spans="1:15" x14ac:dyDescent="0.25">
      <c r="A2915" t="s">
        <v>2767</v>
      </c>
      <c r="B2915" t="s">
        <v>65</v>
      </c>
      <c r="C2915">
        <v>2913</v>
      </c>
      <c r="D2915">
        <v>145994</v>
      </c>
      <c r="E2915">
        <v>53</v>
      </c>
      <c r="F2915" t="s">
        <v>5</v>
      </c>
      <c r="G2915" t="s">
        <v>5</v>
      </c>
      <c r="H2915" t="s">
        <v>9</v>
      </c>
      <c r="I2915" s="1">
        <v>36227</v>
      </c>
      <c r="J2915" s="1"/>
      <c r="K2915" s="1" t="b">
        <f t="shared" si="45"/>
        <v>0</v>
      </c>
      <c r="N2915" s="10"/>
      <c r="O2915" s="10"/>
    </row>
    <row r="2916" spans="1:15" x14ac:dyDescent="0.25">
      <c r="A2916" t="s">
        <v>2768</v>
      </c>
      <c r="B2916" t="s">
        <v>185</v>
      </c>
      <c r="C2916">
        <v>2914</v>
      </c>
      <c r="D2916">
        <v>145929</v>
      </c>
      <c r="E2916">
        <v>78</v>
      </c>
      <c r="F2916" t="s">
        <v>5</v>
      </c>
      <c r="G2916" t="s">
        <v>5</v>
      </c>
      <c r="H2916" t="s">
        <v>6</v>
      </c>
      <c r="I2916" s="1">
        <v>38899</v>
      </c>
      <c r="J2916" s="1"/>
      <c r="K2916" s="1" t="b">
        <f t="shared" si="45"/>
        <v>0</v>
      </c>
      <c r="N2916" s="10"/>
      <c r="O2916" s="10"/>
    </row>
    <row r="2917" spans="1:15" x14ac:dyDescent="0.25">
      <c r="A2917" t="s">
        <v>2769</v>
      </c>
      <c r="B2917" t="s">
        <v>36</v>
      </c>
      <c r="C2917">
        <v>2915</v>
      </c>
      <c r="D2917">
        <v>145877</v>
      </c>
      <c r="E2917">
        <v>21</v>
      </c>
      <c r="F2917" t="s">
        <v>5</v>
      </c>
      <c r="G2917" t="s">
        <v>5</v>
      </c>
      <c r="H2917" t="s">
        <v>3</v>
      </c>
      <c r="I2917" s="1">
        <v>38626</v>
      </c>
      <c r="J2917" s="1"/>
      <c r="K2917" s="1" t="b">
        <f t="shared" si="45"/>
        <v>0</v>
      </c>
      <c r="N2917" s="10"/>
      <c r="O2917" s="10"/>
    </row>
    <row r="2918" spans="1:15" x14ac:dyDescent="0.25">
      <c r="A2918" t="s">
        <v>2599</v>
      </c>
      <c r="B2918" t="s">
        <v>48</v>
      </c>
      <c r="C2918">
        <v>2916</v>
      </c>
      <c r="D2918">
        <v>145860</v>
      </c>
      <c r="E2918" t="s">
        <v>5</v>
      </c>
      <c r="F2918" t="s">
        <v>5</v>
      </c>
      <c r="G2918" t="s">
        <v>5</v>
      </c>
      <c r="H2918" t="s">
        <v>7</v>
      </c>
      <c r="I2918" s="1">
        <v>38899</v>
      </c>
      <c r="J2918" s="1"/>
      <c r="K2918" s="1" t="b">
        <f t="shared" si="45"/>
        <v>0</v>
      </c>
      <c r="N2918" s="10"/>
      <c r="O2918" s="10"/>
    </row>
    <row r="2919" spans="1:15" x14ac:dyDescent="0.25">
      <c r="A2919" t="s">
        <v>2770</v>
      </c>
      <c r="B2919" t="s">
        <v>1008</v>
      </c>
      <c r="C2919">
        <v>2917</v>
      </c>
      <c r="D2919">
        <v>145837</v>
      </c>
      <c r="E2919">
        <v>505</v>
      </c>
      <c r="F2919" t="s">
        <v>5</v>
      </c>
      <c r="G2919" t="s">
        <v>5</v>
      </c>
      <c r="H2919" t="s">
        <v>7</v>
      </c>
      <c r="I2919" s="1">
        <v>33328</v>
      </c>
      <c r="J2919" s="1"/>
      <c r="K2919" s="1" t="b">
        <f t="shared" si="45"/>
        <v>0</v>
      </c>
      <c r="N2919" s="10"/>
      <c r="O2919" s="10"/>
    </row>
    <row r="2920" spans="1:15" x14ac:dyDescent="0.25">
      <c r="A2920" t="s">
        <v>2771</v>
      </c>
      <c r="B2920" t="s">
        <v>38</v>
      </c>
      <c r="C2920">
        <v>2918</v>
      </c>
      <c r="D2920">
        <v>145828</v>
      </c>
      <c r="E2920">
        <v>65</v>
      </c>
      <c r="F2920" t="s">
        <v>5</v>
      </c>
      <c r="G2920" t="s">
        <v>5</v>
      </c>
      <c r="H2920" t="s">
        <v>6</v>
      </c>
      <c r="I2920" s="1">
        <v>37803</v>
      </c>
      <c r="J2920" s="1"/>
      <c r="K2920" s="1" t="b">
        <f t="shared" si="45"/>
        <v>0</v>
      </c>
      <c r="N2920" s="10"/>
      <c r="O2920" s="10"/>
    </row>
    <row r="2921" spans="1:15" x14ac:dyDescent="0.25">
      <c r="A2921" t="s">
        <v>2772</v>
      </c>
      <c r="B2921" t="s">
        <v>54</v>
      </c>
      <c r="C2921">
        <v>2919</v>
      </c>
      <c r="D2921">
        <v>145769</v>
      </c>
      <c r="E2921" t="s">
        <v>5</v>
      </c>
      <c r="F2921" t="s">
        <v>5</v>
      </c>
      <c r="G2921" t="s">
        <v>5</v>
      </c>
      <c r="H2921" t="s">
        <v>9</v>
      </c>
      <c r="I2921" s="1">
        <v>36831</v>
      </c>
      <c r="J2921" s="1"/>
      <c r="K2921" s="1" t="b">
        <f t="shared" si="45"/>
        <v>0</v>
      </c>
      <c r="N2921" s="10"/>
      <c r="O2921" s="10"/>
    </row>
    <row r="2922" spans="1:15" x14ac:dyDescent="0.25">
      <c r="A2922" t="s">
        <v>2773</v>
      </c>
      <c r="B2922" t="s">
        <v>108</v>
      </c>
      <c r="C2922">
        <v>2920</v>
      </c>
      <c r="D2922">
        <v>145763</v>
      </c>
      <c r="E2922">
        <v>1513</v>
      </c>
      <c r="F2922" t="s">
        <v>5</v>
      </c>
      <c r="G2922" t="s">
        <v>5</v>
      </c>
      <c r="H2922" t="s">
        <v>7</v>
      </c>
      <c r="I2922" s="1">
        <v>38718</v>
      </c>
      <c r="J2922" s="1"/>
      <c r="K2922" s="1" t="b">
        <f t="shared" si="45"/>
        <v>0</v>
      </c>
      <c r="N2922" s="10"/>
      <c r="O2922" s="10"/>
    </row>
    <row r="2923" spans="1:15" x14ac:dyDescent="0.25">
      <c r="A2923" t="s">
        <v>2774</v>
      </c>
      <c r="B2923" t="s">
        <v>62</v>
      </c>
      <c r="C2923">
        <v>2921</v>
      </c>
      <c r="D2923">
        <v>145758</v>
      </c>
      <c r="E2923" t="s">
        <v>5</v>
      </c>
      <c r="F2923" t="s">
        <v>5</v>
      </c>
      <c r="G2923" t="s">
        <v>5</v>
      </c>
      <c r="H2923" t="s">
        <v>6</v>
      </c>
      <c r="I2923" s="1">
        <v>37803</v>
      </c>
      <c r="J2923" s="1"/>
      <c r="K2923" s="1" t="b">
        <f t="shared" si="45"/>
        <v>0</v>
      </c>
      <c r="N2923" s="10"/>
      <c r="O2923" s="10"/>
    </row>
    <row r="2924" spans="1:15" x14ac:dyDescent="0.25">
      <c r="A2924" t="s">
        <v>2775</v>
      </c>
      <c r="B2924" t="s">
        <v>56</v>
      </c>
      <c r="C2924">
        <v>2922</v>
      </c>
      <c r="D2924" t="s">
        <v>5</v>
      </c>
      <c r="E2924" t="s">
        <v>5</v>
      </c>
      <c r="F2924">
        <v>145712</v>
      </c>
      <c r="G2924" t="s">
        <v>5</v>
      </c>
      <c r="H2924" t="s">
        <v>7</v>
      </c>
      <c r="I2924" s="1">
        <v>38899</v>
      </c>
      <c r="J2924" s="1"/>
      <c r="K2924" s="1" t="b">
        <f t="shared" si="45"/>
        <v>0</v>
      </c>
      <c r="N2924" s="10"/>
      <c r="O2924" s="10"/>
    </row>
    <row r="2925" spans="1:15" x14ac:dyDescent="0.25">
      <c r="A2925" t="s">
        <v>2776</v>
      </c>
      <c r="B2925" t="s">
        <v>72</v>
      </c>
      <c r="C2925">
        <v>2923</v>
      </c>
      <c r="D2925" t="s">
        <v>5</v>
      </c>
      <c r="E2925" t="s">
        <v>5</v>
      </c>
      <c r="F2925">
        <v>145663</v>
      </c>
      <c r="G2925" t="s">
        <v>5</v>
      </c>
      <c r="H2925" t="s">
        <v>6</v>
      </c>
      <c r="I2925" s="1">
        <v>37010</v>
      </c>
      <c r="J2925" s="1"/>
      <c r="K2925" s="1" t="b">
        <f t="shared" si="45"/>
        <v>0</v>
      </c>
      <c r="N2925" s="10"/>
      <c r="O2925" s="10"/>
    </row>
    <row r="2926" spans="1:15" x14ac:dyDescent="0.25">
      <c r="A2926" t="s">
        <v>2777</v>
      </c>
      <c r="B2926" t="s">
        <v>44</v>
      </c>
      <c r="C2926">
        <v>2924</v>
      </c>
      <c r="D2926" t="s">
        <v>5</v>
      </c>
      <c r="E2926" t="s">
        <v>5</v>
      </c>
      <c r="F2926">
        <v>145650</v>
      </c>
      <c r="G2926" t="s">
        <v>5</v>
      </c>
      <c r="H2926" t="s">
        <v>3</v>
      </c>
      <c r="I2926" s="1">
        <v>36951</v>
      </c>
      <c r="J2926" s="1"/>
      <c r="K2926" s="1" t="b">
        <f t="shared" si="45"/>
        <v>0</v>
      </c>
      <c r="N2926" s="10"/>
      <c r="O2926" s="10"/>
    </row>
    <row r="2927" spans="1:15" x14ac:dyDescent="0.25">
      <c r="A2927" t="s">
        <v>4940</v>
      </c>
      <c r="B2927" t="s">
        <v>39</v>
      </c>
      <c r="C2927">
        <v>2925</v>
      </c>
      <c r="D2927">
        <v>145629</v>
      </c>
      <c r="E2927">
        <v>71</v>
      </c>
      <c r="F2927" t="s">
        <v>5</v>
      </c>
      <c r="G2927" t="s">
        <v>5</v>
      </c>
      <c r="H2927" t="s">
        <v>7</v>
      </c>
      <c r="I2927" s="1">
        <v>38534</v>
      </c>
      <c r="J2927" s="1"/>
      <c r="K2927" s="1" t="b">
        <f t="shared" si="45"/>
        <v>0</v>
      </c>
      <c r="N2927" s="10"/>
      <c r="O2927" s="10"/>
    </row>
    <row r="2928" spans="1:15" x14ac:dyDescent="0.25">
      <c r="A2928" t="s">
        <v>4941</v>
      </c>
      <c r="B2928" t="s">
        <v>39</v>
      </c>
      <c r="C2928">
        <v>2926</v>
      </c>
      <c r="D2928">
        <v>145579</v>
      </c>
      <c r="E2928">
        <v>134</v>
      </c>
      <c r="F2928" t="s">
        <v>5</v>
      </c>
      <c r="G2928" t="s">
        <v>5</v>
      </c>
      <c r="H2928" t="s">
        <v>7</v>
      </c>
      <c r="I2928" s="1">
        <v>38534</v>
      </c>
      <c r="J2928" s="1"/>
      <c r="K2928" s="1" t="b">
        <f t="shared" si="45"/>
        <v>0</v>
      </c>
      <c r="N2928" s="10"/>
      <c r="O2928" s="10"/>
    </row>
    <row r="2929" spans="1:15" x14ac:dyDescent="0.25">
      <c r="A2929" t="s">
        <v>2778</v>
      </c>
      <c r="B2929" t="s">
        <v>38</v>
      </c>
      <c r="C2929">
        <v>2927</v>
      </c>
      <c r="D2929">
        <v>145572</v>
      </c>
      <c r="E2929">
        <v>68</v>
      </c>
      <c r="F2929" t="s">
        <v>5</v>
      </c>
      <c r="G2929" t="s">
        <v>5</v>
      </c>
      <c r="H2929" t="s">
        <v>6</v>
      </c>
      <c r="I2929" s="1">
        <v>37803</v>
      </c>
      <c r="J2929" s="1"/>
      <c r="K2929" s="1" t="b">
        <f t="shared" si="45"/>
        <v>0</v>
      </c>
      <c r="N2929" s="10"/>
      <c r="O2929" s="10"/>
    </row>
    <row r="2930" spans="1:15" x14ac:dyDescent="0.25">
      <c r="A2930" t="s">
        <v>2779</v>
      </c>
      <c r="B2930" t="s">
        <v>103</v>
      </c>
      <c r="C2930">
        <v>2928</v>
      </c>
      <c r="D2930">
        <v>145292</v>
      </c>
      <c r="E2930" t="s">
        <v>5</v>
      </c>
      <c r="F2930" t="s">
        <v>5</v>
      </c>
      <c r="G2930" t="s">
        <v>5</v>
      </c>
      <c r="H2930" t="s">
        <v>6</v>
      </c>
      <c r="I2930" s="1">
        <v>38898</v>
      </c>
      <c r="J2930" s="1"/>
      <c r="K2930" s="1" t="b">
        <f t="shared" si="45"/>
        <v>0</v>
      </c>
      <c r="N2930" s="10"/>
      <c r="O2930" s="10"/>
    </row>
    <row r="2931" spans="1:15" x14ac:dyDescent="0.25">
      <c r="A2931" t="s">
        <v>2780</v>
      </c>
      <c r="B2931" t="s">
        <v>462</v>
      </c>
      <c r="C2931">
        <v>2929</v>
      </c>
      <c r="D2931">
        <v>70316</v>
      </c>
      <c r="E2931">
        <v>39</v>
      </c>
      <c r="F2931">
        <v>145270</v>
      </c>
      <c r="G2931">
        <v>175</v>
      </c>
      <c r="H2931" t="s">
        <v>7</v>
      </c>
      <c r="I2931" s="1">
        <v>38899</v>
      </c>
      <c r="J2931" s="1"/>
      <c r="K2931" s="1" t="b">
        <f t="shared" si="45"/>
        <v>0</v>
      </c>
      <c r="N2931" s="10"/>
      <c r="O2931" s="10"/>
    </row>
    <row r="2932" spans="1:15" x14ac:dyDescent="0.25">
      <c r="A2932" t="s">
        <v>2781</v>
      </c>
      <c r="B2932" t="s">
        <v>36</v>
      </c>
      <c r="C2932">
        <v>2930</v>
      </c>
      <c r="D2932">
        <v>145265</v>
      </c>
      <c r="E2932">
        <v>124</v>
      </c>
      <c r="F2932" t="s">
        <v>5</v>
      </c>
      <c r="G2932" t="s">
        <v>5</v>
      </c>
      <c r="H2932" t="s">
        <v>3</v>
      </c>
      <c r="I2932" s="1">
        <v>38626</v>
      </c>
      <c r="J2932" s="1"/>
      <c r="K2932" s="1" t="b">
        <f t="shared" si="45"/>
        <v>0</v>
      </c>
      <c r="N2932" s="10"/>
      <c r="O2932" s="10"/>
    </row>
    <row r="2933" spans="1:15" x14ac:dyDescent="0.25">
      <c r="A2933" t="s">
        <v>2782</v>
      </c>
      <c r="B2933" t="s">
        <v>116</v>
      </c>
      <c r="C2933">
        <v>2931</v>
      </c>
      <c r="D2933">
        <v>145237</v>
      </c>
      <c r="E2933" t="s">
        <v>5</v>
      </c>
      <c r="F2933" t="s">
        <v>5</v>
      </c>
      <c r="G2933" t="s">
        <v>5</v>
      </c>
      <c r="H2933" t="s">
        <v>3</v>
      </c>
      <c r="I2933" s="1">
        <v>38245</v>
      </c>
      <c r="J2933" s="1"/>
      <c r="K2933" s="1" t="b">
        <f t="shared" si="45"/>
        <v>0</v>
      </c>
      <c r="N2933" s="10"/>
      <c r="O2933" s="10"/>
    </row>
    <row r="2934" spans="1:15" x14ac:dyDescent="0.25">
      <c r="A2934" t="s">
        <v>2783</v>
      </c>
      <c r="B2934" t="s">
        <v>72</v>
      </c>
      <c r="C2934">
        <v>2932</v>
      </c>
      <c r="D2934" t="s">
        <v>5</v>
      </c>
      <c r="E2934" t="s">
        <v>5</v>
      </c>
      <c r="F2934">
        <v>145191</v>
      </c>
      <c r="G2934" t="s">
        <v>5</v>
      </c>
      <c r="H2934" t="s">
        <v>6</v>
      </c>
      <c r="I2934" s="1">
        <v>37010</v>
      </c>
      <c r="J2934" s="1"/>
      <c r="K2934" s="1" t="b">
        <f t="shared" si="45"/>
        <v>0</v>
      </c>
      <c r="N2934" s="10"/>
      <c r="O2934" s="10"/>
    </row>
    <row r="2935" spans="1:15" x14ac:dyDescent="0.25">
      <c r="A2935" t="s">
        <v>2784</v>
      </c>
      <c r="B2935" t="s">
        <v>44</v>
      </c>
      <c r="C2935">
        <v>2933</v>
      </c>
      <c r="D2935" t="s">
        <v>5</v>
      </c>
      <c r="E2935" t="s">
        <v>5</v>
      </c>
      <c r="F2935">
        <v>145172</v>
      </c>
      <c r="G2935">
        <v>25</v>
      </c>
      <c r="H2935" t="s">
        <v>3</v>
      </c>
      <c r="I2935" s="1">
        <v>36951</v>
      </c>
      <c r="J2935" s="1"/>
      <c r="K2935" s="1" t="b">
        <f t="shared" si="45"/>
        <v>0</v>
      </c>
      <c r="N2935" s="10"/>
      <c r="O2935" s="10"/>
    </row>
    <row r="2936" spans="1:15" x14ac:dyDescent="0.25">
      <c r="A2936" t="s">
        <v>2785</v>
      </c>
      <c r="B2936" t="s">
        <v>93</v>
      </c>
      <c r="C2936">
        <v>2934</v>
      </c>
      <c r="D2936">
        <v>145145</v>
      </c>
      <c r="E2936" t="s">
        <v>5</v>
      </c>
      <c r="F2936" t="s">
        <v>5</v>
      </c>
      <c r="G2936" t="s">
        <v>5</v>
      </c>
      <c r="H2936" t="s">
        <v>6</v>
      </c>
      <c r="I2936" s="1">
        <v>33786</v>
      </c>
      <c r="J2936" s="1"/>
      <c r="K2936" s="1" t="b">
        <f t="shared" si="45"/>
        <v>0</v>
      </c>
      <c r="N2936" s="10"/>
      <c r="O2936" s="10"/>
    </row>
    <row r="2937" spans="1:15" x14ac:dyDescent="0.25">
      <c r="A2937" t="s">
        <v>4740</v>
      </c>
      <c r="B2937" t="s">
        <v>103</v>
      </c>
      <c r="C2937">
        <v>2935</v>
      </c>
      <c r="D2937">
        <v>145001</v>
      </c>
      <c r="E2937" t="s">
        <v>5</v>
      </c>
      <c r="F2937" t="s">
        <v>5</v>
      </c>
      <c r="G2937" t="s">
        <v>5</v>
      </c>
      <c r="H2937" t="s">
        <v>6</v>
      </c>
      <c r="I2937" s="1">
        <v>38898</v>
      </c>
      <c r="J2937" s="1"/>
      <c r="K2937" s="1" t="b">
        <f t="shared" si="45"/>
        <v>0</v>
      </c>
      <c r="N2937" s="10"/>
      <c r="O2937" s="10"/>
    </row>
    <row r="2938" spans="1:15" x14ac:dyDescent="0.25">
      <c r="A2938" t="s">
        <v>2786</v>
      </c>
      <c r="B2938" t="s">
        <v>1100</v>
      </c>
      <c r="C2938">
        <v>2936</v>
      </c>
      <c r="D2938">
        <v>144985</v>
      </c>
      <c r="E2938">
        <v>35</v>
      </c>
      <c r="F2938" t="s">
        <v>5</v>
      </c>
      <c r="G2938" t="s">
        <v>5</v>
      </c>
      <c r="H2938" t="s">
        <v>6</v>
      </c>
      <c r="I2938" s="1">
        <v>37803</v>
      </c>
      <c r="J2938" s="1"/>
      <c r="K2938" s="1" t="b">
        <f t="shared" si="45"/>
        <v>0</v>
      </c>
      <c r="N2938" s="10"/>
      <c r="O2938" s="10"/>
    </row>
    <row r="2939" spans="1:15" x14ac:dyDescent="0.25">
      <c r="A2939" t="s">
        <v>2787</v>
      </c>
      <c r="B2939" t="s">
        <v>36</v>
      </c>
      <c r="C2939">
        <v>2937</v>
      </c>
      <c r="D2939">
        <v>144929</v>
      </c>
      <c r="E2939">
        <v>17</v>
      </c>
      <c r="F2939" t="s">
        <v>5</v>
      </c>
      <c r="G2939" t="s">
        <v>5</v>
      </c>
      <c r="H2939" t="s">
        <v>3</v>
      </c>
      <c r="I2939" s="1">
        <v>38626</v>
      </c>
      <c r="J2939" s="1"/>
      <c r="K2939" s="1" t="b">
        <f t="shared" si="45"/>
        <v>0</v>
      </c>
      <c r="N2939" s="10"/>
      <c r="O2939" s="10"/>
    </row>
    <row r="2940" spans="1:15" x14ac:dyDescent="0.25">
      <c r="A2940" t="s">
        <v>2788</v>
      </c>
      <c r="B2940" t="s">
        <v>44</v>
      </c>
      <c r="C2940">
        <v>2938</v>
      </c>
      <c r="D2940">
        <v>144917</v>
      </c>
      <c r="E2940">
        <v>16</v>
      </c>
      <c r="F2940" t="s">
        <v>5</v>
      </c>
      <c r="G2940" t="s">
        <v>5</v>
      </c>
      <c r="H2940" t="s">
        <v>3</v>
      </c>
      <c r="I2940" s="1">
        <v>36951</v>
      </c>
      <c r="J2940" s="1"/>
      <c r="K2940" s="1" t="b">
        <f t="shared" si="45"/>
        <v>0</v>
      </c>
      <c r="N2940" s="10"/>
      <c r="O2940" s="10"/>
    </row>
    <row r="2941" spans="1:15" x14ac:dyDescent="0.25">
      <c r="A2941" t="s">
        <v>2789</v>
      </c>
      <c r="B2941" t="s">
        <v>103</v>
      </c>
      <c r="C2941">
        <v>2939</v>
      </c>
      <c r="D2941">
        <v>144913</v>
      </c>
      <c r="E2941" t="s">
        <v>5</v>
      </c>
      <c r="F2941" t="s">
        <v>5</v>
      </c>
      <c r="G2941" t="s">
        <v>5</v>
      </c>
      <c r="H2941" t="s">
        <v>6</v>
      </c>
      <c r="I2941" s="1">
        <v>38898</v>
      </c>
      <c r="J2941" s="1"/>
      <c r="K2941" s="1" t="b">
        <f t="shared" si="45"/>
        <v>0</v>
      </c>
      <c r="N2941" s="10"/>
      <c r="O2941" s="10"/>
    </row>
    <row r="2942" spans="1:15" x14ac:dyDescent="0.25">
      <c r="A2942" t="s">
        <v>2790</v>
      </c>
      <c r="B2942" t="s">
        <v>62</v>
      </c>
      <c r="C2942">
        <v>2940</v>
      </c>
      <c r="D2942">
        <v>144731</v>
      </c>
      <c r="E2942" t="s">
        <v>5</v>
      </c>
      <c r="F2942" t="s">
        <v>5</v>
      </c>
      <c r="G2942" t="s">
        <v>5</v>
      </c>
      <c r="H2942" t="s">
        <v>6</v>
      </c>
      <c r="I2942" s="1">
        <v>37803</v>
      </c>
      <c r="J2942" s="1"/>
      <c r="K2942" s="1" t="b">
        <f t="shared" si="45"/>
        <v>0</v>
      </c>
      <c r="N2942" s="10"/>
      <c r="O2942" s="10"/>
    </row>
    <row r="2943" spans="1:15" x14ac:dyDescent="0.25">
      <c r="A2943" t="s">
        <v>2791</v>
      </c>
      <c r="B2943" t="s">
        <v>826</v>
      </c>
      <c r="C2943">
        <v>2941</v>
      </c>
      <c r="D2943">
        <v>144627</v>
      </c>
      <c r="E2943">
        <v>441</v>
      </c>
      <c r="F2943" t="s">
        <v>5</v>
      </c>
      <c r="G2943" t="s">
        <v>5</v>
      </c>
      <c r="H2943" t="s">
        <v>6</v>
      </c>
      <c r="I2943" s="1">
        <v>36708</v>
      </c>
      <c r="J2943" s="1"/>
      <c r="K2943" s="1" t="b">
        <f t="shared" si="45"/>
        <v>0</v>
      </c>
      <c r="N2943" s="10"/>
      <c r="O2943" s="10"/>
    </row>
    <row r="2944" spans="1:15" x14ac:dyDescent="0.25">
      <c r="A2944" t="s">
        <v>2792</v>
      </c>
      <c r="B2944" t="s">
        <v>44</v>
      </c>
      <c r="C2944">
        <v>2942</v>
      </c>
      <c r="D2944">
        <v>142161</v>
      </c>
      <c r="E2944">
        <v>32</v>
      </c>
      <c r="F2944">
        <v>144578</v>
      </c>
      <c r="G2944">
        <v>35</v>
      </c>
      <c r="H2944" t="s">
        <v>3</v>
      </c>
      <c r="I2944" s="1">
        <v>36951</v>
      </c>
      <c r="J2944" s="1"/>
      <c r="K2944" s="1" t="b">
        <f t="shared" si="45"/>
        <v>0</v>
      </c>
      <c r="N2944" s="10"/>
      <c r="O2944" s="10"/>
    </row>
    <row r="2945" spans="1:15" x14ac:dyDescent="0.25">
      <c r="A2945" t="s">
        <v>4942</v>
      </c>
      <c r="B2945" t="s">
        <v>39</v>
      </c>
      <c r="C2945">
        <v>2943</v>
      </c>
      <c r="D2945">
        <v>144515</v>
      </c>
      <c r="E2945">
        <v>107</v>
      </c>
      <c r="F2945" t="s">
        <v>5</v>
      </c>
      <c r="G2945" t="s">
        <v>5</v>
      </c>
      <c r="H2945" t="s">
        <v>7</v>
      </c>
      <c r="I2945" s="1">
        <v>38534</v>
      </c>
      <c r="J2945" s="1"/>
      <c r="K2945" s="1" t="b">
        <f t="shared" si="45"/>
        <v>0</v>
      </c>
      <c r="N2945" s="10"/>
      <c r="O2945" s="10"/>
    </row>
    <row r="2946" spans="1:15" x14ac:dyDescent="0.25">
      <c r="A2946" t="s">
        <v>2793</v>
      </c>
      <c r="B2946" t="s">
        <v>142</v>
      </c>
      <c r="C2946">
        <v>2944</v>
      </c>
      <c r="D2946">
        <v>144405</v>
      </c>
      <c r="E2946" t="s">
        <v>5</v>
      </c>
      <c r="F2946" t="s">
        <v>5</v>
      </c>
      <c r="G2946" t="s">
        <v>5</v>
      </c>
      <c r="H2946" t="s">
        <v>9</v>
      </c>
      <c r="I2946" s="1">
        <v>35971</v>
      </c>
      <c r="J2946" s="1"/>
      <c r="K2946" s="1" t="b">
        <f t="shared" si="45"/>
        <v>0</v>
      </c>
      <c r="N2946" s="10"/>
      <c r="O2946" s="10"/>
    </row>
    <row r="2947" spans="1:15" x14ac:dyDescent="0.25">
      <c r="A2947" t="s">
        <v>2794</v>
      </c>
      <c r="B2947" t="s">
        <v>67</v>
      </c>
      <c r="C2947">
        <v>2945</v>
      </c>
      <c r="D2947">
        <v>144391</v>
      </c>
      <c r="E2947" t="s">
        <v>5</v>
      </c>
      <c r="F2947" t="s">
        <v>5</v>
      </c>
      <c r="G2947" t="s">
        <v>5</v>
      </c>
      <c r="H2947" t="s">
        <v>3</v>
      </c>
      <c r="I2947" s="1">
        <v>35856</v>
      </c>
      <c r="J2947" s="1"/>
      <c r="K2947" s="1" t="b">
        <f t="shared" ref="K2947:K3003" si="46">EXACT(A2947,UPPER(A2947))</f>
        <v>0</v>
      </c>
      <c r="N2947" s="10"/>
      <c r="O2947" s="10"/>
    </row>
    <row r="2948" spans="1:15" x14ac:dyDescent="0.25">
      <c r="A2948" t="s">
        <v>2795</v>
      </c>
      <c r="B2948" t="s">
        <v>46</v>
      </c>
      <c r="C2948">
        <v>2946</v>
      </c>
      <c r="D2948">
        <v>144387</v>
      </c>
      <c r="E2948">
        <v>6724</v>
      </c>
      <c r="F2948" t="s">
        <v>5</v>
      </c>
      <c r="G2948" t="s">
        <v>5</v>
      </c>
      <c r="H2948" t="s">
        <v>6</v>
      </c>
      <c r="I2948" s="1">
        <v>38534</v>
      </c>
      <c r="J2948" s="1"/>
      <c r="K2948" s="1" t="b">
        <f t="shared" si="46"/>
        <v>0</v>
      </c>
      <c r="N2948" s="10"/>
      <c r="O2948" s="10"/>
    </row>
    <row r="2949" spans="1:15" x14ac:dyDescent="0.25">
      <c r="A2949" t="s">
        <v>4943</v>
      </c>
      <c r="B2949" t="s">
        <v>39</v>
      </c>
      <c r="C2949">
        <v>2947</v>
      </c>
      <c r="D2949">
        <v>144337</v>
      </c>
      <c r="E2949">
        <v>186</v>
      </c>
      <c r="F2949" t="s">
        <v>5</v>
      </c>
      <c r="G2949" t="s">
        <v>5</v>
      </c>
      <c r="H2949" t="s">
        <v>7</v>
      </c>
      <c r="I2949" s="1">
        <v>38534</v>
      </c>
      <c r="J2949" s="1"/>
      <c r="K2949" s="1" t="b">
        <f t="shared" si="46"/>
        <v>0</v>
      </c>
      <c r="N2949" s="10"/>
      <c r="O2949" s="10"/>
    </row>
    <row r="2950" spans="1:15" x14ac:dyDescent="0.25">
      <c r="A2950" t="s">
        <v>2796</v>
      </c>
      <c r="B2950" t="s">
        <v>44</v>
      </c>
      <c r="C2950">
        <v>2948</v>
      </c>
      <c r="D2950">
        <v>144331</v>
      </c>
      <c r="E2950">
        <v>14</v>
      </c>
      <c r="F2950" t="s">
        <v>5</v>
      </c>
      <c r="G2950" t="s">
        <v>5</v>
      </c>
      <c r="H2950" t="s">
        <v>3</v>
      </c>
      <c r="I2950" s="1">
        <v>36951</v>
      </c>
      <c r="J2950" s="1"/>
      <c r="K2950" s="1" t="b">
        <f t="shared" si="46"/>
        <v>0</v>
      </c>
      <c r="N2950" s="10"/>
      <c r="O2950" s="10"/>
    </row>
    <row r="2951" spans="1:15" x14ac:dyDescent="0.25">
      <c r="A2951" t="s">
        <v>4803</v>
      </c>
      <c r="B2951" t="s">
        <v>39</v>
      </c>
      <c r="C2951">
        <v>2949</v>
      </c>
      <c r="D2951">
        <v>144210</v>
      </c>
      <c r="E2951">
        <v>323</v>
      </c>
      <c r="F2951" t="s">
        <v>5</v>
      </c>
      <c r="G2951" t="s">
        <v>5</v>
      </c>
      <c r="H2951" t="s">
        <v>7</v>
      </c>
      <c r="I2951" s="1">
        <v>38534</v>
      </c>
      <c r="J2951" s="1"/>
      <c r="K2951" s="1" t="b">
        <f t="shared" si="46"/>
        <v>0</v>
      </c>
      <c r="N2951" s="10"/>
      <c r="O2951" s="10"/>
    </row>
    <row r="2952" spans="1:15" x14ac:dyDescent="0.25">
      <c r="A2952" t="s">
        <v>2797</v>
      </c>
      <c r="B2952" t="s">
        <v>36</v>
      </c>
      <c r="C2952">
        <v>2950</v>
      </c>
      <c r="D2952">
        <v>144174</v>
      </c>
      <c r="E2952">
        <v>88</v>
      </c>
      <c r="F2952" t="s">
        <v>5</v>
      </c>
      <c r="G2952" t="s">
        <v>5</v>
      </c>
      <c r="H2952" t="s">
        <v>3</v>
      </c>
      <c r="I2952" s="1">
        <v>38626</v>
      </c>
      <c r="J2952" s="1"/>
      <c r="K2952" s="1" t="b">
        <f t="shared" si="46"/>
        <v>0</v>
      </c>
      <c r="N2952" s="10"/>
      <c r="O2952" s="10"/>
    </row>
    <row r="2953" spans="1:15" x14ac:dyDescent="0.25">
      <c r="A2953" t="s">
        <v>2798</v>
      </c>
      <c r="B2953" t="s">
        <v>46</v>
      </c>
      <c r="C2953">
        <v>2951</v>
      </c>
      <c r="D2953">
        <v>144137</v>
      </c>
      <c r="E2953" t="s">
        <v>5</v>
      </c>
      <c r="F2953" t="s">
        <v>5</v>
      </c>
      <c r="G2953" t="s">
        <v>5</v>
      </c>
      <c r="H2953" t="s">
        <v>6</v>
      </c>
      <c r="I2953" s="1">
        <v>38534</v>
      </c>
      <c r="J2953" s="1"/>
      <c r="K2953" s="1" t="b">
        <f t="shared" si="46"/>
        <v>0</v>
      </c>
      <c r="N2953" s="10"/>
      <c r="O2953" s="10"/>
    </row>
    <row r="2954" spans="1:15" x14ac:dyDescent="0.25">
      <c r="A2954" t="s">
        <v>2799</v>
      </c>
      <c r="B2954" t="s">
        <v>687</v>
      </c>
      <c r="C2954">
        <v>2952</v>
      </c>
      <c r="D2954">
        <v>143800</v>
      </c>
      <c r="E2954" t="s">
        <v>5</v>
      </c>
      <c r="F2954">
        <v>144043</v>
      </c>
      <c r="G2954" t="s">
        <v>5</v>
      </c>
      <c r="H2954" t="s">
        <v>7</v>
      </c>
      <c r="I2954" s="1">
        <v>37073</v>
      </c>
      <c r="J2954" s="1"/>
      <c r="K2954" s="1" t="b">
        <f t="shared" si="46"/>
        <v>0</v>
      </c>
      <c r="N2954" s="10"/>
      <c r="O2954" s="10"/>
    </row>
    <row r="2955" spans="1:15" x14ac:dyDescent="0.25">
      <c r="A2955" t="s">
        <v>2800</v>
      </c>
      <c r="B2955" t="s">
        <v>36</v>
      </c>
      <c r="C2955">
        <v>2953</v>
      </c>
      <c r="D2955">
        <v>144034</v>
      </c>
      <c r="E2955">
        <v>312</v>
      </c>
      <c r="F2955" t="s">
        <v>5</v>
      </c>
      <c r="G2955" t="s">
        <v>5</v>
      </c>
      <c r="H2955" t="s">
        <v>3</v>
      </c>
      <c r="I2955" s="1">
        <v>38626</v>
      </c>
      <c r="J2955" s="1"/>
      <c r="K2955" s="1" t="b">
        <f t="shared" si="46"/>
        <v>0</v>
      </c>
      <c r="N2955" s="10"/>
      <c r="O2955" s="10"/>
    </row>
    <row r="2956" spans="1:15" x14ac:dyDescent="0.25">
      <c r="A2956" t="s">
        <v>2801</v>
      </c>
      <c r="B2956" t="s">
        <v>481</v>
      </c>
      <c r="C2956">
        <v>2954</v>
      </c>
      <c r="D2956">
        <v>144009</v>
      </c>
      <c r="E2956">
        <v>811</v>
      </c>
      <c r="F2956" t="s">
        <v>5</v>
      </c>
      <c r="G2956" t="s">
        <v>5</v>
      </c>
      <c r="H2956" t="s">
        <v>6</v>
      </c>
      <c r="I2956" s="1">
        <v>36708</v>
      </c>
      <c r="J2956" s="1"/>
      <c r="K2956" s="1" t="b">
        <f t="shared" si="46"/>
        <v>0</v>
      </c>
      <c r="N2956" s="10"/>
      <c r="O2956" s="10"/>
    </row>
    <row r="2957" spans="1:15" x14ac:dyDescent="0.25">
      <c r="A2957" t="s">
        <v>2802</v>
      </c>
      <c r="B2957" t="s">
        <v>44</v>
      </c>
      <c r="C2957">
        <v>2955</v>
      </c>
      <c r="D2957">
        <v>143984</v>
      </c>
      <c r="E2957" t="s">
        <v>5</v>
      </c>
      <c r="F2957" t="s">
        <v>5</v>
      </c>
      <c r="G2957" t="s">
        <v>5</v>
      </c>
      <c r="H2957" t="s">
        <v>3</v>
      </c>
      <c r="I2957" s="1">
        <v>36951</v>
      </c>
      <c r="J2957" s="1"/>
      <c r="K2957" s="1" t="b">
        <f t="shared" si="46"/>
        <v>0</v>
      </c>
      <c r="N2957" s="10"/>
      <c r="O2957" s="10"/>
    </row>
    <row r="2958" spans="1:15" x14ac:dyDescent="0.25">
      <c r="A2958" t="s">
        <v>4944</v>
      </c>
      <c r="B2958" t="s">
        <v>39</v>
      </c>
      <c r="C2958">
        <v>2956</v>
      </c>
      <c r="D2958">
        <v>143852</v>
      </c>
      <c r="E2958">
        <v>117</v>
      </c>
      <c r="F2958" t="s">
        <v>5</v>
      </c>
      <c r="G2958" t="s">
        <v>5</v>
      </c>
      <c r="H2958" t="s">
        <v>7</v>
      </c>
      <c r="I2958" s="1">
        <v>38534</v>
      </c>
      <c r="J2958" s="1"/>
      <c r="K2958" s="1" t="b">
        <f t="shared" si="46"/>
        <v>0</v>
      </c>
      <c r="N2958" s="10"/>
      <c r="O2958" s="10"/>
    </row>
    <row r="2959" spans="1:15" x14ac:dyDescent="0.25">
      <c r="A2959" t="s">
        <v>2803</v>
      </c>
      <c r="B2959" t="s">
        <v>108</v>
      </c>
      <c r="C2959">
        <v>2957</v>
      </c>
      <c r="D2959">
        <v>143748</v>
      </c>
      <c r="E2959">
        <v>15302</v>
      </c>
      <c r="F2959" t="s">
        <v>5</v>
      </c>
      <c r="G2959" t="s">
        <v>5</v>
      </c>
      <c r="H2959" t="s">
        <v>7</v>
      </c>
      <c r="I2959" s="1">
        <v>38718</v>
      </c>
      <c r="J2959" s="1"/>
      <c r="K2959" s="1" t="b">
        <f t="shared" si="46"/>
        <v>0</v>
      </c>
      <c r="N2959" s="10"/>
      <c r="O2959" s="10"/>
    </row>
    <row r="2960" spans="1:15" x14ac:dyDescent="0.25">
      <c r="A2960" t="s">
        <v>2804</v>
      </c>
      <c r="B2960" t="s">
        <v>46</v>
      </c>
      <c r="C2960">
        <v>2958</v>
      </c>
      <c r="D2960">
        <v>143737</v>
      </c>
      <c r="E2960">
        <v>719</v>
      </c>
      <c r="F2960" t="s">
        <v>5</v>
      </c>
      <c r="G2960" t="s">
        <v>5</v>
      </c>
      <c r="H2960" t="s">
        <v>6</v>
      </c>
      <c r="I2960" s="1">
        <v>38534</v>
      </c>
      <c r="J2960" s="1"/>
      <c r="K2960" s="1" t="b">
        <f t="shared" si="46"/>
        <v>0</v>
      </c>
      <c r="N2960" s="10"/>
      <c r="O2960" s="10"/>
    </row>
    <row r="2961" spans="1:15" x14ac:dyDescent="0.25">
      <c r="A2961" t="s">
        <v>4944</v>
      </c>
      <c r="B2961" t="s">
        <v>39</v>
      </c>
      <c r="C2961">
        <v>2959</v>
      </c>
      <c r="D2961">
        <v>143731</v>
      </c>
      <c r="E2961">
        <v>60</v>
      </c>
      <c r="F2961" t="s">
        <v>5</v>
      </c>
      <c r="G2961" t="s">
        <v>5</v>
      </c>
      <c r="H2961" t="s">
        <v>7</v>
      </c>
      <c r="I2961" s="1">
        <v>38534</v>
      </c>
      <c r="J2961" s="1"/>
      <c r="K2961" s="1" t="b">
        <f t="shared" si="46"/>
        <v>0</v>
      </c>
      <c r="N2961" s="10"/>
      <c r="O2961" s="10"/>
    </row>
    <row r="2962" spans="1:15" x14ac:dyDescent="0.25">
      <c r="A2962" t="s">
        <v>2805</v>
      </c>
      <c r="B2962" t="s">
        <v>44</v>
      </c>
      <c r="C2962">
        <v>2960</v>
      </c>
      <c r="D2962">
        <v>143727</v>
      </c>
      <c r="E2962">
        <v>93</v>
      </c>
      <c r="F2962" t="s">
        <v>5</v>
      </c>
      <c r="G2962" t="s">
        <v>5</v>
      </c>
      <c r="H2962" t="s">
        <v>3</v>
      </c>
      <c r="I2962" s="1">
        <v>36951</v>
      </c>
      <c r="J2962" s="1"/>
      <c r="K2962" s="1" t="b">
        <f t="shared" si="46"/>
        <v>0</v>
      </c>
      <c r="N2962" s="10"/>
      <c r="O2962" s="10"/>
    </row>
    <row r="2963" spans="1:15" x14ac:dyDescent="0.25">
      <c r="A2963" t="s">
        <v>4945</v>
      </c>
      <c r="B2963" t="s">
        <v>41</v>
      </c>
      <c r="C2963">
        <v>2961</v>
      </c>
      <c r="D2963">
        <v>143710</v>
      </c>
      <c r="E2963">
        <v>882</v>
      </c>
      <c r="F2963" t="s">
        <v>5</v>
      </c>
      <c r="G2963" t="s">
        <v>5</v>
      </c>
      <c r="H2963" t="s">
        <v>3</v>
      </c>
      <c r="I2963" s="1">
        <v>36831</v>
      </c>
      <c r="J2963" s="1"/>
      <c r="K2963" s="1" t="b">
        <f t="shared" si="46"/>
        <v>0</v>
      </c>
      <c r="N2963" s="10"/>
      <c r="O2963" s="10"/>
    </row>
    <row r="2964" spans="1:15" x14ac:dyDescent="0.25">
      <c r="A2964" t="s">
        <v>2806</v>
      </c>
      <c r="B2964" t="s">
        <v>217</v>
      </c>
      <c r="C2964">
        <v>2962</v>
      </c>
      <c r="D2964">
        <v>142195</v>
      </c>
      <c r="E2964">
        <v>98</v>
      </c>
      <c r="F2964">
        <v>143697</v>
      </c>
      <c r="G2964">
        <v>126</v>
      </c>
      <c r="H2964" t="s">
        <v>7</v>
      </c>
      <c r="I2964" s="1">
        <v>38718</v>
      </c>
      <c r="J2964" s="1"/>
      <c r="K2964" s="1" t="b">
        <f t="shared" si="46"/>
        <v>0</v>
      </c>
      <c r="N2964" s="10"/>
      <c r="O2964" s="10"/>
    </row>
    <row r="2965" spans="1:15" x14ac:dyDescent="0.25">
      <c r="A2965" t="s">
        <v>2807</v>
      </c>
      <c r="B2965" t="s">
        <v>46</v>
      </c>
      <c r="C2965">
        <v>2963</v>
      </c>
      <c r="D2965">
        <v>143675</v>
      </c>
      <c r="E2965">
        <v>1053</v>
      </c>
      <c r="F2965" t="s">
        <v>5</v>
      </c>
      <c r="G2965" t="s">
        <v>5</v>
      </c>
      <c r="H2965" t="s">
        <v>6</v>
      </c>
      <c r="I2965" s="1">
        <v>38534</v>
      </c>
      <c r="J2965" s="1"/>
      <c r="K2965" s="1" t="b">
        <f t="shared" si="46"/>
        <v>0</v>
      </c>
      <c r="N2965" s="10"/>
      <c r="O2965" s="10"/>
    </row>
    <row r="2966" spans="1:15" x14ac:dyDescent="0.25">
      <c r="A2966" t="s">
        <v>2808</v>
      </c>
      <c r="B2966" t="s">
        <v>46</v>
      </c>
      <c r="C2966">
        <v>2964</v>
      </c>
      <c r="D2966">
        <v>143621</v>
      </c>
      <c r="E2966">
        <v>770</v>
      </c>
      <c r="F2966" t="s">
        <v>5</v>
      </c>
      <c r="G2966" t="s">
        <v>5</v>
      </c>
      <c r="H2966" t="s">
        <v>6</v>
      </c>
      <c r="I2966" s="1">
        <v>38534</v>
      </c>
      <c r="J2966" s="1"/>
      <c r="K2966" s="1" t="b">
        <f t="shared" si="46"/>
        <v>0</v>
      </c>
      <c r="N2966" s="10"/>
      <c r="O2966" s="10"/>
    </row>
    <row r="2967" spans="1:15" x14ac:dyDescent="0.25">
      <c r="A2967" t="s">
        <v>2809</v>
      </c>
      <c r="B2967" t="s">
        <v>41</v>
      </c>
      <c r="C2967">
        <v>2965</v>
      </c>
      <c r="D2967">
        <v>143154</v>
      </c>
      <c r="E2967" t="s">
        <v>5</v>
      </c>
      <c r="F2967" t="s">
        <v>5</v>
      </c>
      <c r="G2967" t="s">
        <v>5</v>
      </c>
      <c r="H2967" t="s">
        <v>3</v>
      </c>
      <c r="I2967" s="1">
        <v>36831</v>
      </c>
      <c r="J2967" s="1"/>
      <c r="K2967" s="1" t="b">
        <f t="shared" si="46"/>
        <v>0</v>
      </c>
      <c r="N2967" s="10"/>
      <c r="O2967" s="10"/>
    </row>
    <row r="2968" spans="1:15" x14ac:dyDescent="0.25">
      <c r="A2968" t="s">
        <v>2810</v>
      </c>
      <c r="B2968" t="s">
        <v>46</v>
      </c>
      <c r="C2968">
        <v>2966</v>
      </c>
      <c r="D2968">
        <v>143097</v>
      </c>
      <c r="E2968">
        <v>2035</v>
      </c>
      <c r="F2968" t="s">
        <v>5</v>
      </c>
      <c r="G2968" t="s">
        <v>5</v>
      </c>
      <c r="H2968" t="s">
        <v>6</v>
      </c>
      <c r="I2968" s="1">
        <v>38534</v>
      </c>
      <c r="J2968" s="1"/>
      <c r="K2968" s="1" t="b">
        <f t="shared" si="46"/>
        <v>0</v>
      </c>
      <c r="N2968" s="10"/>
      <c r="O2968" s="10"/>
    </row>
    <row r="2969" spans="1:15" x14ac:dyDescent="0.25">
      <c r="A2969" t="s">
        <v>2811</v>
      </c>
      <c r="B2969" t="s">
        <v>44</v>
      </c>
      <c r="C2969">
        <v>2967</v>
      </c>
      <c r="D2969">
        <v>135516</v>
      </c>
      <c r="E2969" t="s">
        <v>5</v>
      </c>
      <c r="F2969">
        <v>143095</v>
      </c>
      <c r="G2969">
        <v>8</v>
      </c>
      <c r="H2969" t="s">
        <v>3</v>
      </c>
      <c r="I2969" s="1">
        <v>36951</v>
      </c>
      <c r="J2969" s="1"/>
      <c r="K2969" s="1" t="b">
        <f t="shared" si="46"/>
        <v>0</v>
      </c>
      <c r="N2969" s="10"/>
      <c r="O2969" s="10"/>
    </row>
    <row r="2970" spans="1:15" x14ac:dyDescent="0.25">
      <c r="A2970" t="s">
        <v>2812</v>
      </c>
      <c r="B2970" t="s">
        <v>72</v>
      </c>
      <c r="C2970">
        <v>2968</v>
      </c>
      <c r="D2970" t="s">
        <v>5</v>
      </c>
      <c r="E2970" t="s">
        <v>5</v>
      </c>
      <c r="F2970">
        <v>143016</v>
      </c>
      <c r="G2970" t="s">
        <v>5</v>
      </c>
      <c r="H2970" t="s">
        <v>6</v>
      </c>
      <c r="I2970" s="1">
        <v>37010</v>
      </c>
      <c r="J2970" s="1"/>
      <c r="K2970" s="1" t="b">
        <f t="shared" si="46"/>
        <v>0</v>
      </c>
      <c r="N2970" s="10"/>
      <c r="O2970" s="10"/>
    </row>
    <row r="2971" spans="1:15" x14ac:dyDescent="0.25">
      <c r="A2971" t="s">
        <v>2813</v>
      </c>
      <c r="B2971" t="s">
        <v>1254</v>
      </c>
      <c r="C2971">
        <v>2969</v>
      </c>
      <c r="D2971">
        <v>142769</v>
      </c>
      <c r="E2971">
        <v>152</v>
      </c>
      <c r="F2971" t="s">
        <v>5</v>
      </c>
      <c r="G2971" t="s">
        <v>5</v>
      </c>
      <c r="H2971" t="s">
        <v>7</v>
      </c>
      <c r="I2971" s="1">
        <v>38899</v>
      </c>
      <c r="J2971" s="1"/>
      <c r="K2971" s="1" t="b">
        <f t="shared" si="46"/>
        <v>0</v>
      </c>
      <c r="N2971" s="10"/>
      <c r="O2971" s="10"/>
    </row>
    <row r="2972" spans="1:15" x14ac:dyDescent="0.25">
      <c r="A2972" t="s">
        <v>2814</v>
      </c>
      <c r="B2972" t="s">
        <v>80</v>
      </c>
      <c r="C2972">
        <v>2970</v>
      </c>
      <c r="D2972">
        <v>142738</v>
      </c>
      <c r="E2972" t="s">
        <v>5</v>
      </c>
      <c r="F2972" t="s">
        <v>5</v>
      </c>
      <c r="G2972" t="s">
        <v>5</v>
      </c>
      <c r="H2972" t="s">
        <v>3</v>
      </c>
      <c r="I2972" s="1">
        <v>38551</v>
      </c>
      <c r="J2972" s="1"/>
      <c r="K2972" s="1" t="b">
        <f t="shared" si="46"/>
        <v>0</v>
      </c>
      <c r="N2972" s="10"/>
      <c r="O2972" s="10"/>
    </row>
    <row r="2973" spans="1:15" x14ac:dyDescent="0.25">
      <c r="A2973" t="s">
        <v>4700</v>
      </c>
      <c r="B2973" t="s">
        <v>101</v>
      </c>
      <c r="C2973">
        <v>2971</v>
      </c>
      <c r="D2973" t="s">
        <v>5</v>
      </c>
      <c r="E2973" t="s">
        <v>5</v>
      </c>
      <c r="F2973">
        <v>142614</v>
      </c>
      <c r="G2973">
        <v>880</v>
      </c>
      <c r="H2973" t="s">
        <v>7</v>
      </c>
      <c r="I2973" s="1">
        <v>38899</v>
      </c>
      <c r="J2973" s="1"/>
      <c r="K2973" s="1" t="b">
        <f t="shared" si="46"/>
        <v>0</v>
      </c>
      <c r="N2973" s="10"/>
      <c r="O2973" s="10"/>
    </row>
    <row r="2974" spans="1:15" x14ac:dyDescent="0.25">
      <c r="A2974" t="s">
        <v>2815</v>
      </c>
      <c r="B2974" t="s">
        <v>43</v>
      </c>
      <c r="C2974">
        <v>2972</v>
      </c>
      <c r="D2974">
        <v>142585</v>
      </c>
      <c r="E2974">
        <v>332</v>
      </c>
      <c r="F2974" t="s">
        <v>5</v>
      </c>
      <c r="G2974" t="s">
        <v>5</v>
      </c>
      <c r="H2974" t="s">
        <v>9</v>
      </c>
      <c r="I2974" s="1">
        <v>36800</v>
      </c>
      <c r="J2974" s="1"/>
      <c r="K2974" s="1" t="b">
        <f t="shared" si="46"/>
        <v>0</v>
      </c>
      <c r="N2974" s="10"/>
      <c r="O2974" s="10"/>
    </row>
    <row r="2975" spans="1:15" x14ac:dyDescent="0.25">
      <c r="A2975" t="s">
        <v>2816</v>
      </c>
      <c r="B2975" t="s">
        <v>78</v>
      </c>
      <c r="C2975">
        <v>2973</v>
      </c>
      <c r="D2975">
        <v>142506</v>
      </c>
      <c r="E2975" t="s">
        <v>5</v>
      </c>
      <c r="F2975" t="s">
        <v>5</v>
      </c>
      <c r="G2975" t="s">
        <v>5</v>
      </c>
      <c r="H2975" t="s">
        <v>7</v>
      </c>
      <c r="I2975" s="1">
        <v>37803</v>
      </c>
      <c r="J2975" s="1"/>
      <c r="K2975" s="1" t="b">
        <f t="shared" si="46"/>
        <v>0</v>
      </c>
      <c r="N2975" s="10"/>
      <c r="O2975" s="10"/>
    </row>
    <row r="2976" spans="1:15" x14ac:dyDescent="0.25">
      <c r="A2976" t="s">
        <v>2817</v>
      </c>
      <c r="B2976" t="s">
        <v>210</v>
      </c>
      <c r="C2976">
        <v>2974</v>
      </c>
      <c r="D2976" t="s">
        <v>5</v>
      </c>
      <c r="E2976" t="s">
        <v>5</v>
      </c>
      <c r="F2976" t="s">
        <v>5</v>
      </c>
      <c r="G2976" t="s">
        <v>5</v>
      </c>
      <c r="H2976" t="s">
        <v>6</v>
      </c>
      <c r="I2976" s="1">
        <v>38899</v>
      </c>
      <c r="J2976" s="1"/>
      <c r="K2976" s="1" t="b">
        <f t="shared" si="46"/>
        <v>0</v>
      </c>
      <c r="N2976" s="10"/>
      <c r="O2976" s="10"/>
    </row>
    <row r="2977" spans="1:15" x14ac:dyDescent="0.25">
      <c r="A2977" t="s">
        <v>2818</v>
      </c>
      <c r="B2977" t="s">
        <v>36</v>
      </c>
      <c r="C2977">
        <v>2975</v>
      </c>
      <c r="D2977">
        <v>142384</v>
      </c>
      <c r="E2977">
        <v>1311</v>
      </c>
      <c r="F2977" t="s">
        <v>5</v>
      </c>
      <c r="G2977" t="s">
        <v>5</v>
      </c>
      <c r="H2977" t="s">
        <v>3</v>
      </c>
      <c r="I2977" s="1">
        <v>38626</v>
      </c>
      <c r="J2977" s="1"/>
      <c r="K2977" s="1" t="b">
        <f t="shared" si="46"/>
        <v>0</v>
      </c>
      <c r="N2977" s="10"/>
      <c r="O2977" s="10"/>
    </row>
    <row r="2978" spans="1:15" x14ac:dyDescent="0.25">
      <c r="A2978" t="s">
        <v>4946</v>
      </c>
      <c r="B2978" t="s">
        <v>39</v>
      </c>
      <c r="C2978">
        <v>2976</v>
      </c>
      <c r="D2978">
        <v>142384</v>
      </c>
      <c r="E2978">
        <v>53</v>
      </c>
      <c r="F2978" t="s">
        <v>5</v>
      </c>
      <c r="G2978" t="s">
        <v>5</v>
      </c>
      <c r="H2978" t="s">
        <v>7</v>
      </c>
      <c r="I2978" s="1">
        <v>38534</v>
      </c>
      <c r="J2978" s="1"/>
      <c r="K2978" s="1" t="b">
        <f t="shared" si="46"/>
        <v>0</v>
      </c>
      <c r="N2978" s="10"/>
      <c r="O2978" s="10"/>
    </row>
    <row r="2979" spans="1:15" x14ac:dyDescent="0.25">
      <c r="A2979" t="s">
        <v>2819</v>
      </c>
      <c r="B2979" t="s">
        <v>70</v>
      </c>
      <c r="C2979">
        <v>2977</v>
      </c>
      <c r="D2979">
        <v>142363</v>
      </c>
      <c r="E2979" t="s">
        <v>5</v>
      </c>
      <c r="F2979" t="s">
        <v>5</v>
      </c>
      <c r="G2979" t="s">
        <v>5</v>
      </c>
      <c r="H2979" t="s">
        <v>3</v>
      </c>
      <c r="I2979" s="1">
        <v>33568</v>
      </c>
      <c r="J2979" s="1"/>
      <c r="K2979" s="1" t="b">
        <f t="shared" si="46"/>
        <v>0</v>
      </c>
      <c r="N2979" s="10"/>
      <c r="O2979" s="10"/>
    </row>
    <row r="2980" spans="1:15" x14ac:dyDescent="0.25">
      <c r="A2980" t="s">
        <v>2820</v>
      </c>
      <c r="B2980" t="s">
        <v>36</v>
      </c>
      <c r="C2980">
        <v>2978</v>
      </c>
      <c r="D2980">
        <v>142354</v>
      </c>
      <c r="E2980">
        <v>103</v>
      </c>
      <c r="F2980" t="s">
        <v>5</v>
      </c>
      <c r="G2980" t="s">
        <v>5</v>
      </c>
      <c r="H2980" t="s">
        <v>3</v>
      </c>
      <c r="I2980" s="1">
        <v>38626</v>
      </c>
      <c r="J2980" s="1"/>
      <c r="K2980" s="1" t="b">
        <f t="shared" si="46"/>
        <v>0</v>
      </c>
      <c r="N2980" s="10"/>
      <c r="O2980" s="10"/>
    </row>
    <row r="2981" spans="1:15" x14ac:dyDescent="0.25">
      <c r="A2981" t="s">
        <v>2821</v>
      </c>
      <c r="B2981" t="s">
        <v>103</v>
      </c>
      <c r="C2981">
        <v>2979</v>
      </c>
      <c r="D2981">
        <v>142169</v>
      </c>
      <c r="E2981" t="s">
        <v>5</v>
      </c>
      <c r="F2981" t="s">
        <v>5</v>
      </c>
      <c r="G2981" t="s">
        <v>5</v>
      </c>
      <c r="H2981" t="s">
        <v>6</v>
      </c>
      <c r="I2981" s="1">
        <v>38898</v>
      </c>
      <c r="J2981" s="1"/>
      <c r="K2981" s="1" t="b">
        <f t="shared" si="46"/>
        <v>0</v>
      </c>
      <c r="N2981" s="10"/>
      <c r="O2981" s="10"/>
    </row>
    <row r="2982" spans="1:15" x14ac:dyDescent="0.25">
      <c r="A2982" t="s">
        <v>2822</v>
      </c>
      <c r="B2982" t="s">
        <v>36</v>
      </c>
      <c r="C2982">
        <v>2980</v>
      </c>
      <c r="D2982">
        <v>142161</v>
      </c>
      <c r="E2982">
        <v>243</v>
      </c>
      <c r="F2982" t="s">
        <v>5</v>
      </c>
      <c r="G2982" t="s">
        <v>5</v>
      </c>
      <c r="H2982" t="s">
        <v>3</v>
      </c>
      <c r="I2982" s="1">
        <v>38626</v>
      </c>
      <c r="J2982" s="1"/>
      <c r="K2982" s="1" t="b">
        <f t="shared" si="46"/>
        <v>0</v>
      </c>
      <c r="N2982" s="10"/>
      <c r="O2982" s="10"/>
    </row>
    <row r="2983" spans="1:15" x14ac:dyDescent="0.25">
      <c r="A2983" t="s">
        <v>2823</v>
      </c>
      <c r="B2983" t="s">
        <v>108</v>
      </c>
      <c r="C2983">
        <v>2981</v>
      </c>
      <c r="D2983">
        <v>142161</v>
      </c>
      <c r="E2983" t="s">
        <v>5</v>
      </c>
      <c r="F2983" t="s">
        <v>5</v>
      </c>
      <c r="G2983" t="s">
        <v>5</v>
      </c>
      <c r="H2983" t="s">
        <v>7</v>
      </c>
      <c r="I2983" s="1">
        <v>38718</v>
      </c>
      <c r="J2983" s="1"/>
      <c r="K2983" s="1" t="b">
        <f t="shared" si="46"/>
        <v>0</v>
      </c>
      <c r="N2983" s="10"/>
      <c r="O2983" s="10"/>
    </row>
    <row r="2984" spans="1:15" x14ac:dyDescent="0.25">
      <c r="A2984" t="s">
        <v>2824</v>
      </c>
      <c r="B2984" t="s">
        <v>36</v>
      </c>
      <c r="C2984">
        <v>2982</v>
      </c>
      <c r="D2984">
        <v>142134</v>
      </c>
      <c r="E2984">
        <v>50</v>
      </c>
      <c r="F2984" t="s">
        <v>5</v>
      </c>
      <c r="G2984" t="s">
        <v>5</v>
      </c>
      <c r="H2984" t="s">
        <v>3</v>
      </c>
      <c r="I2984" s="1">
        <v>38626</v>
      </c>
      <c r="J2984" s="1"/>
      <c r="K2984" s="1" t="b">
        <f t="shared" si="46"/>
        <v>0</v>
      </c>
      <c r="N2984" s="10"/>
      <c r="O2984" s="10"/>
    </row>
    <row r="2985" spans="1:15" x14ac:dyDescent="0.25">
      <c r="A2985" t="s">
        <v>2825</v>
      </c>
      <c r="B2985" t="s">
        <v>44</v>
      </c>
      <c r="C2985">
        <v>2983</v>
      </c>
      <c r="D2985">
        <v>137327</v>
      </c>
      <c r="E2985">
        <v>26</v>
      </c>
      <c r="F2985">
        <v>141975</v>
      </c>
      <c r="G2985" t="s">
        <v>5</v>
      </c>
      <c r="H2985" t="s">
        <v>3</v>
      </c>
      <c r="I2985" s="1">
        <v>36951</v>
      </c>
      <c r="J2985" s="1"/>
      <c r="K2985" s="1" t="b">
        <f t="shared" si="46"/>
        <v>0</v>
      </c>
      <c r="N2985" s="10"/>
      <c r="O2985" s="10"/>
    </row>
    <row r="2986" spans="1:15" x14ac:dyDescent="0.25">
      <c r="A2986" t="s">
        <v>2826</v>
      </c>
      <c r="B2986" t="s">
        <v>44</v>
      </c>
      <c r="C2986">
        <v>2984</v>
      </c>
      <c r="D2986">
        <v>122906</v>
      </c>
      <c r="E2986">
        <v>10</v>
      </c>
      <c r="F2986" t="s">
        <v>5</v>
      </c>
      <c r="G2986">
        <v>13</v>
      </c>
      <c r="H2986" t="s">
        <v>3</v>
      </c>
      <c r="I2986" s="1">
        <v>36951</v>
      </c>
      <c r="J2986" s="1"/>
      <c r="K2986" s="1" t="b">
        <f t="shared" si="46"/>
        <v>0</v>
      </c>
      <c r="N2986" s="10"/>
      <c r="O2986" s="10"/>
    </row>
    <row r="2987" spans="1:15" x14ac:dyDescent="0.25">
      <c r="A2987" t="s">
        <v>2827</v>
      </c>
      <c r="B2987" t="s">
        <v>43</v>
      </c>
      <c r="C2987">
        <v>2985</v>
      </c>
      <c r="D2987">
        <v>141954</v>
      </c>
      <c r="E2987">
        <v>467</v>
      </c>
      <c r="F2987" t="s">
        <v>5</v>
      </c>
      <c r="G2987" t="s">
        <v>5</v>
      </c>
      <c r="H2987" t="s">
        <v>9</v>
      </c>
      <c r="I2987" s="1">
        <v>36800</v>
      </c>
      <c r="J2987" s="1"/>
      <c r="K2987" s="1" t="b">
        <f t="shared" si="46"/>
        <v>0</v>
      </c>
      <c r="N2987" s="10"/>
      <c r="O2987" s="10"/>
    </row>
    <row r="2988" spans="1:15" x14ac:dyDescent="0.25">
      <c r="A2988" t="s">
        <v>2828</v>
      </c>
      <c r="B2988" t="s">
        <v>78</v>
      </c>
      <c r="C2988">
        <v>2986</v>
      </c>
      <c r="D2988">
        <v>141915</v>
      </c>
      <c r="E2988" t="s">
        <v>5</v>
      </c>
      <c r="F2988" t="s">
        <v>5</v>
      </c>
      <c r="G2988" t="s">
        <v>5</v>
      </c>
      <c r="H2988" t="s">
        <v>7</v>
      </c>
      <c r="I2988" s="1">
        <v>37803</v>
      </c>
      <c r="J2988" s="1"/>
      <c r="K2988" s="1" t="b">
        <f t="shared" si="46"/>
        <v>0</v>
      </c>
      <c r="N2988" s="10"/>
      <c r="O2988" s="10"/>
    </row>
    <row r="2989" spans="1:15" x14ac:dyDescent="0.25">
      <c r="A2989" t="s">
        <v>2829</v>
      </c>
      <c r="B2989" t="s">
        <v>70</v>
      </c>
      <c r="C2989">
        <v>2987</v>
      </c>
      <c r="D2989">
        <v>141897</v>
      </c>
      <c r="E2989" t="s">
        <v>5</v>
      </c>
      <c r="F2989" t="s">
        <v>5</v>
      </c>
      <c r="G2989" t="s">
        <v>5</v>
      </c>
      <c r="H2989" t="s">
        <v>3</v>
      </c>
      <c r="I2989" s="1">
        <v>33568</v>
      </c>
      <c r="J2989" s="1"/>
      <c r="K2989" s="1" t="b">
        <f t="shared" si="46"/>
        <v>0</v>
      </c>
      <c r="N2989" s="10"/>
      <c r="O2989" s="10"/>
    </row>
    <row r="2990" spans="1:15" x14ac:dyDescent="0.25">
      <c r="A2990" t="s">
        <v>2830</v>
      </c>
      <c r="B2990" t="s">
        <v>112</v>
      </c>
      <c r="C2990">
        <v>2988</v>
      </c>
      <c r="D2990">
        <v>141884</v>
      </c>
      <c r="E2990" t="s">
        <v>5</v>
      </c>
      <c r="F2990" t="s">
        <v>5</v>
      </c>
      <c r="G2990" t="s">
        <v>5</v>
      </c>
      <c r="H2990" t="s">
        <v>3</v>
      </c>
      <c r="I2990" s="1">
        <v>34074</v>
      </c>
      <c r="J2990" s="1"/>
      <c r="K2990" s="1" t="b">
        <f t="shared" si="46"/>
        <v>0</v>
      </c>
      <c r="N2990" s="10"/>
      <c r="O2990" s="10"/>
    </row>
    <row r="2991" spans="1:15" x14ac:dyDescent="0.25">
      <c r="A2991" t="s">
        <v>2831</v>
      </c>
      <c r="B2991" t="s">
        <v>72</v>
      </c>
      <c r="C2991">
        <v>2989</v>
      </c>
      <c r="D2991" t="s">
        <v>5</v>
      </c>
      <c r="E2991" t="s">
        <v>5</v>
      </c>
      <c r="F2991">
        <v>141848</v>
      </c>
      <c r="G2991" t="s">
        <v>5</v>
      </c>
      <c r="H2991" t="s">
        <v>6</v>
      </c>
      <c r="I2991" s="1">
        <v>37010</v>
      </c>
      <c r="J2991" s="1"/>
      <c r="K2991" s="1" t="b">
        <f t="shared" si="46"/>
        <v>0</v>
      </c>
      <c r="N2991" s="10"/>
      <c r="O2991" s="10"/>
    </row>
    <row r="2992" spans="1:15" x14ac:dyDescent="0.25">
      <c r="A2992" t="s">
        <v>2832</v>
      </c>
      <c r="B2992" t="s">
        <v>56</v>
      </c>
      <c r="C2992">
        <v>2990</v>
      </c>
      <c r="D2992">
        <v>141781</v>
      </c>
      <c r="E2992" t="s">
        <v>5</v>
      </c>
      <c r="F2992" t="s">
        <v>5</v>
      </c>
      <c r="G2992" t="s">
        <v>5</v>
      </c>
      <c r="H2992" t="s">
        <v>7</v>
      </c>
      <c r="I2992" s="1">
        <v>38899</v>
      </c>
      <c r="J2992" s="1"/>
      <c r="K2992" s="1" t="b">
        <f t="shared" si="46"/>
        <v>0</v>
      </c>
      <c r="N2992" s="10"/>
      <c r="O2992" s="10"/>
    </row>
    <row r="2993" spans="1:15" x14ac:dyDescent="0.25">
      <c r="A2993" t="s">
        <v>2833</v>
      </c>
      <c r="B2993" t="s">
        <v>183</v>
      </c>
      <c r="C2993">
        <v>2991</v>
      </c>
      <c r="D2993">
        <v>141742</v>
      </c>
      <c r="E2993" t="s">
        <v>5</v>
      </c>
      <c r="F2993" t="s">
        <v>5</v>
      </c>
      <c r="G2993" t="s">
        <v>5</v>
      </c>
      <c r="H2993" t="s">
        <v>6</v>
      </c>
      <c r="I2993" s="1">
        <v>37073</v>
      </c>
      <c r="J2993" s="1"/>
      <c r="K2993" s="1" t="b">
        <f t="shared" si="46"/>
        <v>0</v>
      </c>
      <c r="N2993" s="10"/>
      <c r="O2993" s="10"/>
    </row>
    <row r="2994" spans="1:15" x14ac:dyDescent="0.25">
      <c r="A2994" t="s">
        <v>2834</v>
      </c>
      <c r="B2994" t="s">
        <v>70</v>
      </c>
      <c r="C2994">
        <v>2992</v>
      </c>
      <c r="D2994">
        <v>141724</v>
      </c>
      <c r="E2994" t="s">
        <v>5</v>
      </c>
      <c r="F2994" t="s">
        <v>5</v>
      </c>
      <c r="G2994" t="s">
        <v>5</v>
      </c>
      <c r="H2994" t="s">
        <v>3</v>
      </c>
      <c r="I2994" s="1">
        <v>33568</v>
      </c>
      <c r="J2994" s="1"/>
      <c r="K2994" s="1" t="b">
        <f t="shared" si="46"/>
        <v>0</v>
      </c>
      <c r="N2994" s="10"/>
      <c r="O2994" s="10"/>
    </row>
    <row r="2995" spans="1:15" x14ac:dyDescent="0.25">
      <c r="A2995" t="s">
        <v>2835</v>
      </c>
      <c r="B2995" t="s">
        <v>43</v>
      </c>
      <c r="C2995">
        <v>2993</v>
      </c>
      <c r="D2995">
        <v>141721</v>
      </c>
      <c r="E2995">
        <v>402</v>
      </c>
      <c r="F2995" t="s">
        <v>5</v>
      </c>
      <c r="G2995" t="s">
        <v>5</v>
      </c>
      <c r="H2995" t="s">
        <v>9</v>
      </c>
      <c r="I2995" s="1">
        <v>36800</v>
      </c>
      <c r="J2995" s="1"/>
      <c r="K2995" s="1" t="b">
        <f t="shared" si="46"/>
        <v>0</v>
      </c>
      <c r="N2995" s="10"/>
      <c r="O2995" s="10"/>
    </row>
    <row r="2996" spans="1:15" x14ac:dyDescent="0.25">
      <c r="A2996" t="s">
        <v>4947</v>
      </c>
      <c r="B2996" t="s">
        <v>39</v>
      </c>
      <c r="C2996">
        <v>2994</v>
      </c>
      <c r="D2996">
        <v>141683</v>
      </c>
      <c r="E2996">
        <v>65</v>
      </c>
      <c r="F2996" t="s">
        <v>5</v>
      </c>
      <c r="G2996" t="s">
        <v>5</v>
      </c>
      <c r="H2996" t="s">
        <v>7</v>
      </c>
      <c r="I2996" s="1">
        <v>38534</v>
      </c>
      <c r="J2996" s="1"/>
      <c r="K2996" s="1" t="b">
        <f t="shared" si="46"/>
        <v>0</v>
      </c>
      <c r="N2996" s="10"/>
      <c r="O2996" s="10"/>
    </row>
    <row r="2997" spans="1:15" x14ac:dyDescent="0.25">
      <c r="A2997" t="s">
        <v>2836</v>
      </c>
      <c r="B2997" t="s">
        <v>72</v>
      </c>
      <c r="C2997">
        <v>2995</v>
      </c>
      <c r="D2997" t="s">
        <v>5</v>
      </c>
      <c r="E2997" t="s">
        <v>5</v>
      </c>
      <c r="F2997">
        <v>141658</v>
      </c>
      <c r="G2997" t="s">
        <v>5</v>
      </c>
      <c r="H2997" t="s">
        <v>6</v>
      </c>
      <c r="I2997" s="1">
        <v>37010</v>
      </c>
      <c r="J2997" s="1"/>
      <c r="K2997" s="1" t="b">
        <f t="shared" si="46"/>
        <v>0</v>
      </c>
      <c r="N2997" s="10"/>
      <c r="O2997" s="10"/>
    </row>
    <row r="2998" spans="1:15" x14ac:dyDescent="0.25">
      <c r="A2998" t="s">
        <v>2837</v>
      </c>
      <c r="B2998" t="s">
        <v>151</v>
      </c>
      <c r="C2998">
        <v>2996</v>
      </c>
      <c r="D2998">
        <v>141616</v>
      </c>
      <c r="E2998">
        <v>15</v>
      </c>
      <c r="F2998" t="s">
        <v>5</v>
      </c>
      <c r="G2998" t="s">
        <v>5</v>
      </c>
      <c r="H2998" t="s">
        <v>6</v>
      </c>
      <c r="I2998" s="1">
        <v>37438</v>
      </c>
      <c r="J2998" s="1"/>
      <c r="K2998" s="1" t="b">
        <f t="shared" si="46"/>
        <v>0</v>
      </c>
      <c r="N2998" s="10"/>
      <c r="O2998" s="10"/>
    </row>
    <row r="2999" spans="1:15" x14ac:dyDescent="0.25">
      <c r="A2999" t="s">
        <v>4948</v>
      </c>
      <c r="B2999" t="s">
        <v>39</v>
      </c>
      <c r="C2999">
        <v>2997</v>
      </c>
      <c r="D2999">
        <v>141579</v>
      </c>
      <c r="E2999">
        <v>100</v>
      </c>
      <c r="F2999" t="s">
        <v>5</v>
      </c>
      <c r="G2999" t="s">
        <v>5</v>
      </c>
      <c r="H2999" t="s">
        <v>7</v>
      </c>
      <c r="I2999" s="1">
        <v>38534</v>
      </c>
      <c r="J2999" s="1"/>
      <c r="K2999" s="1" t="b">
        <f t="shared" si="46"/>
        <v>0</v>
      </c>
      <c r="N2999" s="10"/>
      <c r="O2999" s="10"/>
    </row>
    <row r="3000" spans="1:15" x14ac:dyDescent="0.25">
      <c r="A3000" t="s">
        <v>2838</v>
      </c>
      <c r="B3000" t="s">
        <v>46</v>
      </c>
      <c r="C3000">
        <v>2998</v>
      </c>
      <c r="D3000">
        <v>141559</v>
      </c>
      <c r="E3000">
        <v>960</v>
      </c>
      <c r="F3000" t="s">
        <v>5</v>
      </c>
      <c r="G3000" t="s">
        <v>5</v>
      </c>
      <c r="H3000" t="s">
        <v>6</v>
      </c>
      <c r="I3000" s="1">
        <v>38534</v>
      </c>
      <c r="J3000" s="1"/>
      <c r="K3000" s="1" t="b">
        <f t="shared" si="46"/>
        <v>0</v>
      </c>
      <c r="N3000" s="10"/>
      <c r="O3000" s="10"/>
    </row>
    <row r="3001" spans="1:15" x14ac:dyDescent="0.25">
      <c r="A3001" t="s">
        <v>2839</v>
      </c>
      <c r="B3001" t="s">
        <v>438</v>
      </c>
      <c r="C3001">
        <v>2999</v>
      </c>
      <c r="D3001">
        <v>141538</v>
      </c>
      <c r="E3001" t="s">
        <v>5</v>
      </c>
      <c r="F3001" t="s">
        <v>5</v>
      </c>
      <c r="G3001" t="s">
        <v>5</v>
      </c>
      <c r="H3001" t="s">
        <v>6</v>
      </c>
      <c r="I3001" s="1">
        <v>38899</v>
      </c>
      <c r="J3001" s="1"/>
      <c r="K3001" s="1" t="b">
        <f t="shared" si="46"/>
        <v>0</v>
      </c>
      <c r="N3001" s="10"/>
      <c r="O3001" s="10"/>
    </row>
    <row r="3002" spans="1:15" x14ac:dyDescent="0.25">
      <c r="A3002" t="s">
        <v>2840</v>
      </c>
      <c r="B3002" t="s">
        <v>62</v>
      </c>
      <c r="C3002">
        <v>3000</v>
      </c>
      <c r="D3002">
        <v>141521</v>
      </c>
      <c r="E3002" t="s">
        <v>5</v>
      </c>
      <c r="F3002" t="s">
        <v>5</v>
      </c>
      <c r="G3002" t="s">
        <v>5</v>
      </c>
      <c r="H3002" t="s">
        <v>6</v>
      </c>
      <c r="I3002" s="1">
        <v>37803</v>
      </c>
      <c r="J3002" s="1"/>
      <c r="K3002" s="1" t="b">
        <f t="shared" si="46"/>
        <v>0</v>
      </c>
      <c r="N3002" s="10"/>
      <c r="O3002" s="10"/>
    </row>
    <row r="3003" spans="1:15" x14ac:dyDescent="0.25">
      <c r="A3003" t="s">
        <v>4357</v>
      </c>
      <c r="B3003" s="3" t="s">
        <v>4704</v>
      </c>
      <c r="C3003" s="7"/>
      <c r="D3003" s="7">
        <v>103641</v>
      </c>
      <c r="E3003" s="5">
        <v>51</v>
      </c>
      <c r="F3003" t="s">
        <v>5</v>
      </c>
      <c r="G3003">
        <v>0</v>
      </c>
      <c r="J3003" t="s">
        <v>4741</v>
      </c>
      <c r="K3003" t="b">
        <v>1</v>
      </c>
      <c r="N3003" s="10"/>
      <c r="O3003" s="10"/>
    </row>
    <row r="3004" spans="1:15" x14ac:dyDescent="0.25">
      <c r="A3004" t="s">
        <v>4433</v>
      </c>
      <c r="B3004" t="s">
        <v>4434</v>
      </c>
      <c r="D3004" s="6">
        <v>27285</v>
      </c>
      <c r="E3004" s="7">
        <v>100</v>
      </c>
      <c r="F3004" t="s">
        <v>5</v>
      </c>
      <c r="G3004">
        <v>0</v>
      </c>
      <c r="J3004" t="s">
        <v>4741</v>
      </c>
      <c r="K3004" t="b">
        <v>1</v>
      </c>
      <c r="N3004" s="10"/>
      <c r="O3004" s="10"/>
    </row>
    <row r="3005" spans="1:15" x14ac:dyDescent="0.25">
      <c r="A3005" t="s">
        <v>4437</v>
      </c>
      <c r="B3005" t="s">
        <v>4438</v>
      </c>
      <c r="D3005" s="7">
        <v>24893</v>
      </c>
      <c r="E3005" t="s">
        <v>5</v>
      </c>
      <c r="F3005" s="8">
        <v>1560000</v>
      </c>
      <c r="G3005" s="8" t="s">
        <v>4950</v>
      </c>
      <c r="J3005" t="s">
        <v>4741</v>
      </c>
      <c r="K3005" t="b">
        <v>1</v>
      </c>
      <c r="M3005" s="8"/>
      <c r="N3005" s="10"/>
      <c r="O3005" s="10"/>
    </row>
    <row r="3006" spans="1:15" x14ac:dyDescent="0.25">
      <c r="A3006" t="s">
        <v>4448</v>
      </c>
      <c r="B3006" t="s">
        <v>4449</v>
      </c>
      <c r="D3006" s="7">
        <v>97579</v>
      </c>
      <c r="E3006" s="7">
        <v>45</v>
      </c>
      <c r="F3006" t="s">
        <v>5</v>
      </c>
      <c r="G3006">
        <v>45</v>
      </c>
      <c r="J3006" t="s">
        <v>4741</v>
      </c>
      <c r="K3006" t="b">
        <v>1</v>
      </c>
      <c r="M3006" s="7"/>
      <c r="N3006" s="10"/>
      <c r="O3006" s="10"/>
    </row>
    <row r="3007" spans="1:15" x14ac:dyDescent="0.25">
      <c r="A3007" t="s">
        <v>4468</v>
      </c>
      <c r="B3007" t="s">
        <v>4469</v>
      </c>
      <c r="D3007" s="6" t="s">
        <v>4964</v>
      </c>
      <c r="E3007" s="7" t="s">
        <v>4951</v>
      </c>
      <c r="F3007" t="s">
        <v>5</v>
      </c>
      <c r="G3007" t="s">
        <v>4951</v>
      </c>
      <c r="J3007" t="s">
        <v>4741</v>
      </c>
      <c r="K3007" t="b">
        <v>1</v>
      </c>
      <c r="M3007" s="7"/>
      <c r="N3007" s="10"/>
      <c r="O3007" s="10"/>
    </row>
    <row r="3008" spans="1:15" x14ac:dyDescent="0.25">
      <c r="A3008" t="s">
        <v>4494</v>
      </c>
      <c r="B3008" t="s">
        <v>4495</v>
      </c>
      <c r="D3008" s="7" t="s">
        <v>4953</v>
      </c>
      <c r="E3008" s="7" t="s">
        <v>4952</v>
      </c>
      <c r="F3008" t="s">
        <v>5</v>
      </c>
      <c r="G3008" t="s">
        <v>4952</v>
      </c>
      <c r="J3008" t="s">
        <v>4741</v>
      </c>
      <c r="K3008" t="b">
        <v>1</v>
      </c>
      <c r="M3008" s="7"/>
      <c r="N3008" s="10"/>
      <c r="O3008" s="10"/>
    </row>
    <row r="3009" spans="1:15" x14ac:dyDescent="0.25">
      <c r="A3009" t="s">
        <v>4551</v>
      </c>
      <c r="B3009" t="s">
        <v>4552</v>
      </c>
      <c r="D3009" s="7" t="s">
        <v>4956</v>
      </c>
      <c r="E3009" s="7" t="s">
        <v>4957</v>
      </c>
      <c r="F3009" t="s">
        <v>5</v>
      </c>
      <c r="G3009" t="s">
        <v>4957</v>
      </c>
      <c r="J3009" t="s">
        <v>4741</v>
      </c>
      <c r="K3009" t="b">
        <v>1</v>
      </c>
      <c r="M3009" s="7"/>
      <c r="N3009" s="10"/>
      <c r="O3009" s="10"/>
    </row>
    <row r="3010" spans="1:15" x14ac:dyDescent="0.25">
      <c r="A3010" t="s">
        <v>4618</v>
      </c>
      <c r="B3010" t="s">
        <v>4619</v>
      </c>
      <c r="D3010" s="11">
        <v>1252000</v>
      </c>
      <c r="E3010">
        <v>100</v>
      </c>
      <c r="F3010" t="s">
        <v>5</v>
      </c>
      <c r="G3010">
        <v>100</v>
      </c>
      <c r="J3010" t="s">
        <v>4741</v>
      </c>
      <c r="K3010" t="b">
        <v>1</v>
      </c>
      <c r="N3010" s="10"/>
      <c r="O3010" s="10"/>
    </row>
    <row r="3011" spans="1:15" x14ac:dyDescent="0.25">
      <c r="A3011" t="s">
        <v>4648</v>
      </c>
      <c r="B3011" t="s">
        <v>4373</v>
      </c>
      <c r="D3011" s="4">
        <v>557875</v>
      </c>
      <c r="E3011" s="7">
        <v>551</v>
      </c>
      <c r="F3011" t="s">
        <v>5</v>
      </c>
      <c r="G3011">
        <v>551</v>
      </c>
      <c r="J3011" t="s">
        <v>4741</v>
      </c>
      <c r="K3011" t="b">
        <v>0</v>
      </c>
      <c r="M3011" s="7"/>
      <c r="N3011" s="10"/>
      <c r="O3011" s="10"/>
    </row>
    <row r="3012" spans="1:15" x14ac:dyDescent="0.25">
      <c r="A3012" t="s">
        <v>4669</v>
      </c>
      <c r="B3012" t="s">
        <v>4472</v>
      </c>
      <c r="D3012" s="7">
        <v>2464000</v>
      </c>
      <c r="E3012" s="7">
        <v>380</v>
      </c>
      <c r="F3012" t="s">
        <v>5</v>
      </c>
      <c r="G3012">
        <v>380</v>
      </c>
      <c r="J3012" t="s">
        <v>4741</v>
      </c>
      <c r="K3012" t="b">
        <v>0</v>
      </c>
      <c r="M3012" s="7"/>
      <c r="N3012" s="10"/>
      <c r="O3012" s="10"/>
    </row>
    <row r="3013" spans="1:15" x14ac:dyDescent="0.25">
      <c r="A3013" t="s">
        <v>4675</v>
      </c>
      <c r="B3013" t="s">
        <v>4525</v>
      </c>
      <c r="D3013">
        <v>1387000</v>
      </c>
      <c r="E3013" s="7" t="s">
        <v>4963</v>
      </c>
      <c r="F3013" t="s">
        <v>5</v>
      </c>
      <c r="G3013" t="s">
        <v>4963</v>
      </c>
      <c r="J3013" t="s">
        <v>4741</v>
      </c>
      <c r="K3013" t="b">
        <v>0</v>
      </c>
      <c r="M3013" s="7"/>
      <c r="N3013" s="10"/>
      <c r="O3013" s="10"/>
    </row>
  </sheetData>
  <autoFilter ref="A1:K30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9"/>
  <sheetViews>
    <sheetView topLeftCell="A159" workbookViewId="0">
      <selection activeCell="C177" sqref="C177"/>
    </sheetView>
  </sheetViews>
  <sheetFormatPr defaultRowHeight="15" x14ac:dyDescent="0.25"/>
  <sheetData>
    <row r="1" spans="1:4" x14ac:dyDescent="0.25">
      <c r="A1" t="s">
        <v>4634</v>
      </c>
      <c r="B1" t="s">
        <v>4635</v>
      </c>
      <c r="C1" t="s">
        <v>4636</v>
      </c>
      <c r="D1" t="s">
        <v>4634</v>
      </c>
    </row>
    <row r="2" spans="1:4" x14ac:dyDescent="0.25">
      <c r="A2">
        <v>1</v>
      </c>
      <c r="B2" t="s">
        <v>4334</v>
      </c>
      <c r="C2" t="s">
        <v>4335</v>
      </c>
      <c r="D2">
        <v>1</v>
      </c>
    </row>
    <row r="3" spans="1:4" x14ac:dyDescent="0.25">
      <c r="A3">
        <v>2</v>
      </c>
      <c r="B3" t="s">
        <v>4336</v>
      </c>
      <c r="C3" t="s">
        <v>4337</v>
      </c>
      <c r="D3">
        <v>2</v>
      </c>
    </row>
    <row r="4" spans="1:4" x14ac:dyDescent="0.25">
      <c r="A4">
        <v>3</v>
      </c>
      <c r="B4" t="s">
        <v>372</v>
      </c>
      <c r="C4" t="s">
        <v>4338</v>
      </c>
      <c r="D4">
        <v>3</v>
      </c>
    </row>
    <row r="5" spans="1:4" x14ac:dyDescent="0.25">
      <c r="A5">
        <v>4</v>
      </c>
      <c r="B5" t="s">
        <v>4339</v>
      </c>
      <c r="C5" t="s">
        <v>4340</v>
      </c>
      <c r="D5">
        <v>4</v>
      </c>
    </row>
    <row r="6" spans="1:4" x14ac:dyDescent="0.25">
      <c r="A6">
        <v>5</v>
      </c>
      <c r="B6" t="s">
        <v>218</v>
      </c>
      <c r="C6" t="s">
        <v>4341</v>
      </c>
      <c r="D6">
        <v>5</v>
      </c>
    </row>
    <row r="7" spans="1:4" x14ac:dyDescent="0.25">
      <c r="A7">
        <v>6</v>
      </c>
      <c r="B7" t="s">
        <v>4342</v>
      </c>
      <c r="C7" t="s">
        <v>4340</v>
      </c>
      <c r="D7">
        <v>6</v>
      </c>
    </row>
    <row r="8" spans="1:4" x14ac:dyDescent="0.25">
      <c r="A8">
        <v>7</v>
      </c>
      <c r="B8" t="s">
        <v>4343</v>
      </c>
      <c r="C8" t="s">
        <v>4340</v>
      </c>
      <c r="D8">
        <v>7</v>
      </c>
    </row>
    <row r="9" spans="1:4" x14ac:dyDescent="0.25">
      <c r="A9">
        <v>8</v>
      </c>
      <c r="B9" t="s">
        <v>4344</v>
      </c>
      <c r="C9" t="s">
        <v>4337</v>
      </c>
      <c r="D9">
        <v>8</v>
      </c>
    </row>
    <row r="10" spans="1:4" x14ac:dyDescent="0.25">
      <c r="A10">
        <v>9</v>
      </c>
      <c r="B10" t="s">
        <v>4345</v>
      </c>
      <c r="C10" t="s">
        <v>4346</v>
      </c>
      <c r="D10">
        <v>9</v>
      </c>
    </row>
    <row r="11" spans="1:4" x14ac:dyDescent="0.25">
      <c r="A11">
        <v>10</v>
      </c>
      <c r="B11" t="s">
        <v>4347</v>
      </c>
      <c r="C11" t="s">
        <v>4337</v>
      </c>
      <c r="D11">
        <v>10</v>
      </c>
    </row>
    <row r="12" spans="1:4" x14ac:dyDescent="0.25">
      <c r="A12">
        <v>11</v>
      </c>
      <c r="B12" t="s">
        <v>132</v>
      </c>
      <c r="C12" t="s">
        <v>4348</v>
      </c>
      <c r="D12">
        <v>11</v>
      </c>
    </row>
    <row r="13" spans="1:4" x14ac:dyDescent="0.25">
      <c r="A13">
        <v>12</v>
      </c>
      <c r="B13" t="s">
        <v>4349</v>
      </c>
      <c r="C13" t="s">
        <v>4350</v>
      </c>
      <c r="D13">
        <v>12</v>
      </c>
    </row>
    <row r="14" spans="1:4" x14ac:dyDescent="0.25">
      <c r="A14">
        <v>13</v>
      </c>
      <c r="B14" t="s">
        <v>4351</v>
      </c>
      <c r="C14" t="s">
        <v>4340</v>
      </c>
      <c r="D14">
        <v>13</v>
      </c>
    </row>
    <row r="15" spans="1:4" x14ac:dyDescent="0.25">
      <c r="A15">
        <v>14</v>
      </c>
      <c r="B15" t="s">
        <v>4352</v>
      </c>
      <c r="C15" t="s">
        <v>4337</v>
      </c>
      <c r="D15">
        <v>14</v>
      </c>
    </row>
    <row r="16" spans="1:4" x14ac:dyDescent="0.25">
      <c r="A16">
        <v>15</v>
      </c>
      <c r="B16" t="s">
        <v>4353</v>
      </c>
      <c r="C16" t="s">
        <v>4338</v>
      </c>
      <c r="D16">
        <v>15</v>
      </c>
    </row>
    <row r="17" spans="1:4" x14ac:dyDescent="0.25">
      <c r="A17">
        <v>16</v>
      </c>
      <c r="B17" t="s">
        <v>138</v>
      </c>
      <c r="C17" t="s">
        <v>4348</v>
      </c>
      <c r="D17">
        <v>16</v>
      </c>
    </row>
    <row r="18" spans="1:4" x14ac:dyDescent="0.25">
      <c r="A18">
        <v>17</v>
      </c>
      <c r="B18" t="s">
        <v>100</v>
      </c>
      <c r="C18" t="s">
        <v>4341</v>
      </c>
      <c r="D18">
        <v>17</v>
      </c>
    </row>
    <row r="19" spans="1:4" x14ac:dyDescent="0.25">
      <c r="A19">
        <v>18</v>
      </c>
      <c r="B19" t="s">
        <v>4354</v>
      </c>
      <c r="C19" t="s">
        <v>4341</v>
      </c>
      <c r="D19">
        <v>18</v>
      </c>
    </row>
    <row r="20" spans="1:4" x14ac:dyDescent="0.25">
      <c r="A20">
        <v>19</v>
      </c>
      <c r="B20" t="s">
        <v>267</v>
      </c>
      <c r="C20" t="s">
        <v>4340</v>
      </c>
      <c r="D20">
        <v>19</v>
      </c>
    </row>
    <row r="21" spans="1:4" x14ac:dyDescent="0.25">
      <c r="A21">
        <v>20</v>
      </c>
      <c r="B21" t="s">
        <v>4355</v>
      </c>
      <c r="C21" t="s">
        <v>4356</v>
      </c>
      <c r="D21">
        <v>20</v>
      </c>
    </row>
    <row r="22" spans="1:4" x14ac:dyDescent="0.25">
      <c r="A22">
        <v>21</v>
      </c>
      <c r="B22" t="s">
        <v>4357</v>
      </c>
      <c r="C22" t="s">
        <v>4357</v>
      </c>
      <c r="D22">
        <v>21</v>
      </c>
    </row>
    <row r="23" spans="1:4" x14ac:dyDescent="0.25">
      <c r="A23">
        <v>22</v>
      </c>
      <c r="B23" t="s">
        <v>306</v>
      </c>
      <c r="C23" t="s">
        <v>4348</v>
      </c>
      <c r="D23">
        <v>22</v>
      </c>
    </row>
    <row r="24" spans="1:4" x14ac:dyDescent="0.25">
      <c r="A24">
        <v>23</v>
      </c>
      <c r="B24" t="s">
        <v>4358</v>
      </c>
      <c r="C24" t="s">
        <v>4341</v>
      </c>
      <c r="D24">
        <v>23</v>
      </c>
    </row>
    <row r="25" spans="1:4" x14ac:dyDescent="0.25">
      <c r="A25">
        <v>24</v>
      </c>
      <c r="B25" t="s">
        <v>4359</v>
      </c>
      <c r="C25" t="s">
        <v>4340</v>
      </c>
      <c r="D25">
        <v>24</v>
      </c>
    </row>
    <row r="26" spans="1:4" x14ac:dyDescent="0.25">
      <c r="A26">
        <v>25</v>
      </c>
      <c r="B26" t="s">
        <v>4360</v>
      </c>
      <c r="C26" t="s">
        <v>4360</v>
      </c>
      <c r="D26">
        <v>25</v>
      </c>
    </row>
    <row r="27" spans="1:4" x14ac:dyDescent="0.25">
      <c r="A27">
        <v>26</v>
      </c>
      <c r="B27" t="s">
        <v>916</v>
      </c>
      <c r="C27" t="s">
        <v>4340</v>
      </c>
      <c r="D27">
        <v>26</v>
      </c>
    </row>
    <row r="28" spans="1:4" x14ac:dyDescent="0.25">
      <c r="A28">
        <v>27</v>
      </c>
      <c r="B28" t="s">
        <v>4361</v>
      </c>
      <c r="C28" t="s">
        <v>4362</v>
      </c>
      <c r="D28">
        <v>27</v>
      </c>
    </row>
    <row r="29" spans="1:4" x14ac:dyDescent="0.25">
      <c r="A29">
        <v>28</v>
      </c>
      <c r="B29" t="s">
        <v>445</v>
      </c>
      <c r="C29" t="s">
        <v>4348</v>
      </c>
      <c r="D29">
        <v>28</v>
      </c>
    </row>
    <row r="30" spans="1:4" x14ac:dyDescent="0.25">
      <c r="A30">
        <v>29</v>
      </c>
      <c r="B30" t="s">
        <v>4363</v>
      </c>
      <c r="C30" t="s">
        <v>4348</v>
      </c>
      <c r="D30">
        <v>29</v>
      </c>
    </row>
    <row r="31" spans="1:4" x14ac:dyDescent="0.25">
      <c r="A31">
        <v>30</v>
      </c>
      <c r="B31" t="s">
        <v>4657</v>
      </c>
      <c r="C31" t="s">
        <v>4364</v>
      </c>
      <c r="D31">
        <v>30</v>
      </c>
    </row>
    <row r="32" spans="1:4" x14ac:dyDescent="0.25">
      <c r="A32">
        <v>31</v>
      </c>
      <c r="B32" t="s">
        <v>4365</v>
      </c>
      <c r="C32" t="s">
        <v>4366</v>
      </c>
      <c r="D32">
        <v>31</v>
      </c>
    </row>
    <row r="33" spans="1:4" x14ac:dyDescent="0.25">
      <c r="A33">
        <v>32</v>
      </c>
      <c r="B33" t="s">
        <v>4367</v>
      </c>
      <c r="C33" t="s">
        <v>4368</v>
      </c>
      <c r="D33">
        <v>32</v>
      </c>
    </row>
    <row r="34" spans="1:4" x14ac:dyDescent="0.25">
      <c r="A34">
        <v>33</v>
      </c>
      <c r="B34" t="s">
        <v>457</v>
      </c>
      <c r="C34" t="s">
        <v>4341</v>
      </c>
      <c r="D34">
        <v>33</v>
      </c>
    </row>
    <row r="35" spans="1:4" x14ac:dyDescent="0.25">
      <c r="A35">
        <v>34</v>
      </c>
      <c r="B35" t="s">
        <v>4369</v>
      </c>
      <c r="C35" t="s">
        <v>4370</v>
      </c>
      <c r="D35">
        <v>34</v>
      </c>
    </row>
    <row r="36" spans="1:4" x14ac:dyDescent="0.25">
      <c r="A36">
        <v>35</v>
      </c>
      <c r="B36" t="s">
        <v>4645</v>
      </c>
      <c r="C36" t="s">
        <v>4364</v>
      </c>
      <c r="D36">
        <v>35</v>
      </c>
    </row>
    <row r="37" spans="1:4" x14ac:dyDescent="0.25">
      <c r="A37">
        <v>36</v>
      </c>
      <c r="B37" t="s">
        <v>4666</v>
      </c>
      <c r="C37" t="s">
        <v>4364</v>
      </c>
      <c r="D37">
        <v>36</v>
      </c>
    </row>
    <row r="38" spans="1:4" x14ac:dyDescent="0.25">
      <c r="A38">
        <v>37</v>
      </c>
      <c r="B38" t="s">
        <v>256</v>
      </c>
      <c r="C38" t="s">
        <v>4348</v>
      </c>
      <c r="D38">
        <v>37</v>
      </c>
    </row>
    <row r="39" spans="1:4" x14ac:dyDescent="0.25">
      <c r="A39">
        <v>38</v>
      </c>
      <c r="B39" t="s">
        <v>4371</v>
      </c>
      <c r="C39" t="s">
        <v>4372</v>
      </c>
      <c r="D39">
        <v>38</v>
      </c>
    </row>
    <row r="40" spans="1:4" x14ac:dyDescent="0.25">
      <c r="A40">
        <v>39</v>
      </c>
      <c r="B40" t="s">
        <v>1212</v>
      </c>
      <c r="C40" t="s">
        <v>4372</v>
      </c>
      <c r="D40">
        <v>39</v>
      </c>
    </row>
    <row r="41" spans="1:4" x14ac:dyDescent="0.25">
      <c r="A41">
        <v>40</v>
      </c>
      <c r="B41" t="s">
        <v>1171</v>
      </c>
      <c r="C41" t="s">
        <v>4373</v>
      </c>
      <c r="D41">
        <v>40</v>
      </c>
    </row>
    <row r="42" spans="1:4" x14ac:dyDescent="0.25">
      <c r="A42">
        <v>41</v>
      </c>
      <c r="B42" t="s">
        <v>4374</v>
      </c>
      <c r="C42" t="s">
        <v>4375</v>
      </c>
      <c r="D42">
        <v>41</v>
      </c>
    </row>
    <row r="43" spans="1:4" x14ac:dyDescent="0.25">
      <c r="A43">
        <v>42</v>
      </c>
      <c r="B43" t="s">
        <v>124</v>
      </c>
      <c r="C43" t="s">
        <v>4376</v>
      </c>
      <c r="D43">
        <v>42</v>
      </c>
    </row>
    <row r="44" spans="1:4" x14ac:dyDescent="0.25">
      <c r="A44">
        <v>43</v>
      </c>
      <c r="B44" t="s">
        <v>4377</v>
      </c>
      <c r="C44" t="s">
        <v>4378</v>
      </c>
      <c r="D44">
        <v>43</v>
      </c>
    </row>
    <row r="45" spans="1:4" x14ac:dyDescent="0.25">
      <c r="A45">
        <v>44</v>
      </c>
      <c r="B45" t="s">
        <v>4668</v>
      </c>
      <c r="C45" t="s">
        <v>4364</v>
      </c>
      <c r="D45">
        <v>44</v>
      </c>
    </row>
    <row r="46" spans="1:4" x14ac:dyDescent="0.25">
      <c r="A46">
        <v>45</v>
      </c>
      <c r="B46" t="s">
        <v>1205</v>
      </c>
      <c r="C46" t="s">
        <v>4373</v>
      </c>
      <c r="D46">
        <v>45</v>
      </c>
    </row>
    <row r="47" spans="1:4" x14ac:dyDescent="0.25">
      <c r="A47">
        <v>46</v>
      </c>
      <c r="B47" t="s">
        <v>4650</v>
      </c>
      <c r="C47" t="s">
        <v>4364</v>
      </c>
      <c r="D47">
        <v>46</v>
      </c>
    </row>
    <row r="48" spans="1:4" x14ac:dyDescent="0.25">
      <c r="A48">
        <v>47</v>
      </c>
      <c r="B48" t="s">
        <v>4664</v>
      </c>
      <c r="C48" t="s">
        <v>4364</v>
      </c>
      <c r="D48">
        <v>47</v>
      </c>
    </row>
    <row r="49" spans="1:4" x14ac:dyDescent="0.25">
      <c r="A49">
        <v>48</v>
      </c>
      <c r="B49" t="s">
        <v>4379</v>
      </c>
      <c r="C49" t="s">
        <v>4380</v>
      </c>
      <c r="D49">
        <v>48</v>
      </c>
    </row>
    <row r="50" spans="1:4" x14ac:dyDescent="0.25">
      <c r="A50">
        <v>49</v>
      </c>
      <c r="B50" t="s">
        <v>4684</v>
      </c>
      <c r="C50" t="s">
        <v>4364</v>
      </c>
      <c r="D50">
        <v>49</v>
      </c>
    </row>
    <row r="51" spans="1:4" x14ac:dyDescent="0.25">
      <c r="A51">
        <v>50</v>
      </c>
      <c r="B51" t="s">
        <v>295</v>
      </c>
      <c r="C51" t="s">
        <v>4380</v>
      </c>
      <c r="D51">
        <v>50</v>
      </c>
    </row>
    <row r="52" spans="1:4" x14ac:dyDescent="0.25">
      <c r="A52">
        <v>51</v>
      </c>
      <c r="B52" t="s">
        <v>4381</v>
      </c>
      <c r="C52" t="s">
        <v>4376</v>
      </c>
      <c r="D52">
        <v>51</v>
      </c>
    </row>
    <row r="53" spans="1:4" x14ac:dyDescent="0.25">
      <c r="A53">
        <v>52</v>
      </c>
      <c r="B53" t="s">
        <v>229</v>
      </c>
      <c r="C53" t="s">
        <v>4380</v>
      </c>
      <c r="D53">
        <v>52</v>
      </c>
    </row>
    <row r="54" spans="1:4" x14ac:dyDescent="0.25">
      <c r="A54">
        <v>53</v>
      </c>
      <c r="B54" t="s">
        <v>4382</v>
      </c>
      <c r="C54" t="s">
        <v>4373</v>
      </c>
      <c r="D54">
        <v>53</v>
      </c>
    </row>
    <row r="55" spans="1:4" x14ac:dyDescent="0.25">
      <c r="A55">
        <v>54</v>
      </c>
      <c r="B55" t="s">
        <v>921</v>
      </c>
      <c r="C55" t="s">
        <v>4373</v>
      </c>
      <c r="D55">
        <v>54</v>
      </c>
    </row>
    <row r="56" spans="1:4" x14ac:dyDescent="0.25">
      <c r="A56">
        <v>55</v>
      </c>
      <c r="B56" t="s">
        <v>4685</v>
      </c>
      <c r="C56" t="s">
        <v>4364</v>
      </c>
      <c r="D56">
        <v>55</v>
      </c>
    </row>
    <row r="57" spans="1:4" x14ac:dyDescent="0.25">
      <c r="A57">
        <v>56</v>
      </c>
      <c r="B57" t="s">
        <v>4660</v>
      </c>
      <c r="C57" t="s">
        <v>4364</v>
      </c>
      <c r="D57">
        <v>56</v>
      </c>
    </row>
    <row r="58" spans="1:4" x14ac:dyDescent="0.25">
      <c r="A58">
        <v>57</v>
      </c>
      <c r="B58" t="s">
        <v>4383</v>
      </c>
      <c r="C58" t="s">
        <v>4375</v>
      </c>
      <c r="D58">
        <v>57</v>
      </c>
    </row>
    <row r="59" spans="1:4" x14ac:dyDescent="0.25">
      <c r="A59">
        <v>58</v>
      </c>
      <c r="B59" t="s">
        <v>2110</v>
      </c>
      <c r="C59" t="s">
        <v>4373</v>
      </c>
      <c r="D59">
        <v>58</v>
      </c>
    </row>
    <row r="60" spans="1:4" x14ac:dyDescent="0.25">
      <c r="A60">
        <v>59</v>
      </c>
      <c r="B60" t="s">
        <v>4662</v>
      </c>
      <c r="C60" t="s">
        <v>4364</v>
      </c>
      <c r="D60">
        <v>59</v>
      </c>
    </row>
    <row r="61" spans="1:4" x14ac:dyDescent="0.25">
      <c r="A61">
        <v>60</v>
      </c>
      <c r="B61" t="s">
        <v>50</v>
      </c>
      <c r="C61" t="s">
        <v>4380</v>
      </c>
      <c r="D61">
        <v>60</v>
      </c>
    </row>
    <row r="62" spans="1:4" x14ac:dyDescent="0.25">
      <c r="A62">
        <v>61</v>
      </c>
      <c r="B62" t="s">
        <v>1117</v>
      </c>
      <c r="C62" t="s">
        <v>4340</v>
      </c>
      <c r="D62">
        <v>61</v>
      </c>
    </row>
    <row r="63" spans="1:4" x14ac:dyDescent="0.25">
      <c r="A63">
        <v>62</v>
      </c>
      <c r="B63" t="s">
        <v>4651</v>
      </c>
      <c r="C63" t="s">
        <v>4364</v>
      </c>
      <c r="D63">
        <v>62</v>
      </c>
    </row>
    <row r="64" spans="1:4" x14ac:dyDescent="0.25">
      <c r="A64">
        <v>63</v>
      </c>
      <c r="B64" t="s">
        <v>68</v>
      </c>
      <c r="C64" t="s">
        <v>4380</v>
      </c>
      <c r="D64">
        <v>63</v>
      </c>
    </row>
    <row r="65" spans="1:4" x14ac:dyDescent="0.25">
      <c r="A65">
        <v>64</v>
      </c>
      <c r="B65" t="s">
        <v>4639</v>
      </c>
      <c r="C65" t="s">
        <v>4364</v>
      </c>
      <c r="D65">
        <v>64</v>
      </c>
    </row>
    <row r="66" spans="1:4" x14ac:dyDescent="0.25">
      <c r="A66">
        <v>65</v>
      </c>
      <c r="B66" t="s">
        <v>4654</v>
      </c>
      <c r="C66" t="s">
        <v>4364</v>
      </c>
      <c r="D66">
        <v>65</v>
      </c>
    </row>
    <row r="67" spans="1:4" x14ac:dyDescent="0.25">
      <c r="A67">
        <v>66</v>
      </c>
      <c r="B67" t="s">
        <v>1749</v>
      </c>
      <c r="C67" t="s">
        <v>4373</v>
      </c>
      <c r="D67">
        <v>66</v>
      </c>
    </row>
    <row r="68" spans="1:4" x14ac:dyDescent="0.25">
      <c r="A68">
        <v>67</v>
      </c>
      <c r="B68" t="s">
        <v>4659</v>
      </c>
      <c r="C68" t="s">
        <v>4364</v>
      </c>
      <c r="D68">
        <v>67</v>
      </c>
    </row>
    <row r="69" spans="1:4" x14ac:dyDescent="0.25">
      <c r="A69">
        <v>68</v>
      </c>
      <c r="B69" t="s">
        <v>4671</v>
      </c>
      <c r="C69" t="s">
        <v>4364</v>
      </c>
      <c r="D69">
        <v>68</v>
      </c>
    </row>
    <row r="70" spans="1:4" x14ac:dyDescent="0.25">
      <c r="A70">
        <v>69</v>
      </c>
      <c r="B70" t="s">
        <v>4384</v>
      </c>
      <c r="C70" t="s">
        <v>4385</v>
      </c>
      <c r="D70">
        <v>69</v>
      </c>
    </row>
    <row r="71" spans="1:4" x14ac:dyDescent="0.25">
      <c r="A71">
        <v>70</v>
      </c>
      <c r="B71" t="s">
        <v>4686</v>
      </c>
      <c r="C71" t="s">
        <v>4364</v>
      </c>
      <c r="D71">
        <v>70</v>
      </c>
    </row>
    <row r="72" spans="1:4" x14ac:dyDescent="0.25">
      <c r="A72">
        <v>71</v>
      </c>
      <c r="B72" t="s">
        <v>4687</v>
      </c>
      <c r="C72" t="s">
        <v>4364</v>
      </c>
      <c r="D72">
        <v>71</v>
      </c>
    </row>
    <row r="73" spans="1:4" x14ac:dyDescent="0.25">
      <c r="A73">
        <v>72</v>
      </c>
      <c r="B73" t="s">
        <v>4386</v>
      </c>
      <c r="C73" t="s">
        <v>4386</v>
      </c>
      <c r="D73">
        <v>72</v>
      </c>
    </row>
    <row r="74" spans="1:4" x14ac:dyDescent="0.25">
      <c r="A74">
        <v>73</v>
      </c>
      <c r="B74" t="s">
        <v>4387</v>
      </c>
      <c r="C74" t="s">
        <v>4388</v>
      </c>
      <c r="D74">
        <v>73</v>
      </c>
    </row>
    <row r="75" spans="1:4" x14ac:dyDescent="0.25">
      <c r="A75">
        <v>74</v>
      </c>
      <c r="B75" t="s">
        <v>213</v>
      </c>
      <c r="C75" t="s">
        <v>4389</v>
      </c>
      <c r="D75">
        <v>74</v>
      </c>
    </row>
    <row r="76" spans="1:4" x14ac:dyDescent="0.25">
      <c r="A76">
        <v>75</v>
      </c>
      <c r="B76" t="s">
        <v>190</v>
      </c>
      <c r="C76" t="s">
        <v>4390</v>
      </c>
      <c r="D76">
        <v>75</v>
      </c>
    </row>
    <row r="77" spans="1:4" x14ac:dyDescent="0.25">
      <c r="A77">
        <v>76</v>
      </c>
      <c r="B77" t="s">
        <v>4391</v>
      </c>
      <c r="C77" t="s">
        <v>4392</v>
      </c>
      <c r="D77">
        <v>76</v>
      </c>
    </row>
    <row r="78" spans="1:4" x14ac:dyDescent="0.25">
      <c r="A78">
        <v>77</v>
      </c>
      <c r="B78" t="s">
        <v>4393</v>
      </c>
      <c r="C78" t="s">
        <v>4394</v>
      </c>
      <c r="D78">
        <v>77</v>
      </c>
    </row>
    <row r="79" spans="1:4" x14ac:dyDescent="0.25">
      <c r="A79">
        <v>78</v>
      </c>
      <c r="B79" t="s">
        <v>4395</v>
      </c>
      <c r="C79" t="s">
        <v>4396</v>
      </c>
      <c r="D79">
        <v>78</v>
      </c>
    </row>
    <row r="80" spans="1:4" x14ac:dyDescent="0.25">
      <c r="A80">
        <v>79</v>
      </c>
      <c r="B80" t="s">
        <v>4397</v>
      </c>
      <c r="C80" t="s">
        <v>4389</v>
      </c>
      <c r="D80">
        <v>79</v>
      </c>
    </row>
    <row r="81" spans="1:4" x14ac:dyDescent="0.25">
      <c r="A81">
        <v>80</v>
      </c>
      <c r="B81" t="s">
        <v>4398</v>
      </c>
      <c r="C81" t="s">
        <v>4399</v>
      </c>
      <c r="D81">
        <v>80</v>
      </c>
    </row>
    <row r="82" spans="1:4" x14ac:dyDescent="0.25">
      <c r="A82">
        <v>81</v>
      </c>
      <c r="B82" t="s">
        <v>4400</v>
      </c>
      <c r="C82" t="s">
        <v>4401</v>
      </c>
      <c r="D82">
        <v>81</v>
      </c>
    </row>
    <row r="83" spans="1:4" x14ac:dyDescent="0.25">
      <c r="A83">
        <v>82</v>
      </c>
      <c r="B83" t="s">
        <v>4402</v>
      </c>
      <c r="C83" t="s">
        <v>4403</v>
      </c>
      <c r="D83">
        <v>82</v>
      </c>
    </row>
    <row r="84" spans="1:4" x14ac:dyDescent="0.25">
      <c r="A84">
        <v>83</v>
      </c>
      <c r="B84" t="s">
        <v>4404</v>
      </c>
      <c r="C84" t="s">
        <v>4405</v>
      </c>
      <c r="D84">
        <v>83</v>
      </c>
    </row>
    <row r="85" spans="1:4" x14ac:dyDescent="0.25">
      <c r="A85">
        <v>84</v>
      </c>
      <c r="B85" t="s">
        <v>4406</v>
      </c>
      <c r="C85" t="s">
        <v>4407</v>
      </c>
      <c r="D85">
        <v>84</v>
      </c>
    </row>
    <row r="86" spans="1:4" x14ac:dyDescent="0.25">
      <c r="A86">
        <v>85</v>
      </c>
      <c r="B86" t="s">
        <v>90</v>
      </c>
      <c r="C86" t="s">
        <v>4408</v>
      </c>
      <c r="D86">
        <v>85</v>
      </c>
    </row>
    <row r="87" spans="1:4" x14ac:dyDescent="0.25">
      <c r="A87">
        <v>86</v>
      </c>
      <c r="B87" t="s">
        <v>4409</v>
      </c>
      <c r="C87" t="s">
        <v>4410</v>
      </c>
      <c r="D87">
        <v>86</v>
      </c>
    </row>
    <row r="88" spans="1:4" x14ac:dyDescent="0.25">
      <c r="A88">
        <v>87</v>
      </c>
      <c r="B88" t="s">
        <v>4411</v>
      </c>
      <c r="C88" t="s">
        <v>4412</v>
      </c>
      <c r="D88">
        <v>87</v>
      </c>
    </row>
    <row r="89" spans="1:4" x14ac:dyDescent="0.25">
      <c r="A89">
        <v>88</v>
      </c>
      <c r="B89" t="s">
        <v>148</v>
      </c>
      <c r="C89" t="s">
        <v>4413</v>
      </c>
      <c r="D89">
        <v>88</v>
      </c>
    </row>
    <row r="90" spans="1:4" x14ac:dyDescent="0.25">
      <c r="A90">
        <v>89</v>
      </c>
      <c r="B90" t="s">
        <v>4414</v>
      </c>
      <c r="C90" t="s">
        <v>4415</v>
      </c>
      <c r="D90">
        <v>89</v>
      </c>
    </row>
    <row r="91" spans="1:4" x14ac:dyDescent="0.25">
      <c r="A91">
        <v>90</v>
      </c>
      <c r="B91" t="s">
        <v>4416</v>
      </c>
      <c r="C91" t="s">
        <v>4417</v>
      </c>
      <c r="D91">
        <v>90</v>
      </c>
    </row>
    <row r="92" spans="1:4" x14ac:dyDescent="0.25">
      <c r="A92">
        <v>91</v>
      </c>
      <c r="B92" t="s">
        <v>4418</v>
      </c>
      <c r="C92" t="s">
        <v>4419</v>
      </c>
      <c r="D92">
        <v>91</v>
      </c>
    </row>
    <row r="93" spans="1:4" x14ac:dyDescent="0.25">
      <c r="A93">
        <v>92</v>
      </c>
      <c r="B93" t="s">
        <v>4420</v>
      </c>
      <c r="C93" t="s">
        <v>4394</v>
      </c>
      <c r="D93">
        <v>92</v>
      </c>
    </row>
    <row r="94" spans="1:4" x14ac:dyDescent="0.25">
      <c r="A94">
        <v>93</v>
      </c>
      <c r="B94" t="s">
        <v>4421</v>
      </c>
      <c r="C94" t="s">
        <v>4422</v>
      </c>
      <c r="D94">
        <v>93</v>
      </c>
    </row>
    <row r="95" spans="1:4" x14ac:dyDescent="0.25">
      <c r="A95">
        <v>94</v>
      </c>
      <c r="B95" t="s">
        <v>4423</v>
      </c>
      <c r="C95" t="s">
        <v>4413</v>
      </c>
      <c r="D95">
        <v>94</v>
      </c>
    </row>
    <row r="96" spans="1:4" x14ac:dyDescent="0.25">
      <c r="A96">
        <v>95</v>
      </c>
      <c r="B96" t="s">
        <v>4424</v>
      </c>
      <c r="C96" t="s">
        <v>4425</v>
      </c>
      <c r="D96">
        <v>95</v>
      </c>
    </row>
    <row r="97" spans="1:4" x14ac:dyDescent="0.25">
      <c r="A97">
        <v>96</v>
      </c>
      <c r="B97" t="s">
        <v>96</v>
      </c>
      <c r="C97" t="s">
        <v>4413</v>
      </c>
      <c r="D97">
        <v>96</v>
      </c>
    </row>
    <row r="98" spans="1:4" x14ac:dyDescent="0.25">
      <c r="A98">
        <v>97</v>
      </c>
      <c r="B98" t="s">
        <v>4426</v>
      </c>
      <c r="C98" t="s">
        <v>4427</v>
      </c>
      <c r="D98">
        <v>97</v>
      </c>
    </row>
    <row r="99" spans="1:4" x14ac:dyDescent="0.25">
      <c r="A99">
        <v>98</v>
      </c>
      <c r="B99" t="s">
        <v>1539</v>
      </c>
      <c r="C99" t="s">
        <v>4428</v>
      </c>
      <c r="D99">
        <v>98</v>
      </c>
    </row>
    <row r="100" spans="1:4" x14ac:dyDescent="0.25">
      <c r="A100">
        <v>99</v>
      </c>
      <c r="B100" t="s">
        <v>4429</v>
      </c>
      <c r="C100" t="s">
        <v>4430</v>
      </c>
      <c r="D100">
        <v>99</v>
      </c>
    </row>
    <row r="101" spans="1:4" x14ac:dyDescent="0.25">
      <c r="A101">
        <v>100</v>
      </c>
      <c r="B101" t="s">
        <v>847</v>
      </c>
      <c r="C101" t="s">
        <v>4403</v>
      </c>
      <c r="D101">
        <v>100</v>
      </c>
    </row>
    <row r="102" spans="1:4" x14ac:dyDescent="0.25">
      <c r="A102">
        <v>101</v>
      </c>
      <c r="B102" t="s">
        <v>165</v>
      </c>
      <c r="C102" t="s">
        <v>4408</v>
      </c>
      <c r="D102">
        <v>101</v>
      </c>
    </row>
    <row r="103" spans="1:4" x14ac:dyDescent="0.25">
      <c r="A103">
        <v>102</v>
      </c>
      <c r="B103" t="s">
        <v>53</v>
      </c>
      <c r="C103" t="s">
        <v>4431</v>
      </c>
      <c r="D103">
        <v>102</v>
      </c>
    </row>
    <row r="104" spans="1:4" x14ac:dyDescent="0.25">
      <c r="A104">
        <v>103</v>
      </c>
      <c r="B104" t="s">
        <v>4432</v>
      </c>
      <c r="C104" t="s">
        <v>4410</v>
      </c>
      <c r="D104">
        <v>103</v>
      </c>
    </row>
    <row r="105" spans="1:4" x14ac:dyDescent="0.25">
      <c r="A105">
        <v>104</v>
      </c>
      <c r="B105" t="s">
        <v>4433</v>
      </c>
      <c r="C105" t="s">
        <v>4434</v>
      </c>
      <c r="D105">
        <v>104</v>
      </c>
    </row>
    <row r="106" spans="1:4" x14ac:dyDescent="0.25">
      <c r="A106">
        <v>105</v>
      </c>
      <c r="B106" t="s">
        <v>4435</v>
      </c>
      <c r="C106" t="s">
        <v>4436</v>
      </c>
      <c r="D106">
        <v>105</v>
      </c>
    </row>
    <row r="107" spans="1:4" x14ac:dyDescent="0.25">
      <c r="A107">
        <v>106</v>
      </c>
      <c r="B107" t="s">
        <v>4437</v>
      </c>
      <c r="C107" t="s">
        <v>4438</v>
      </c>
      <c r="D107">
        <v>106</v>
      </c>
    </row>
    <row r="108" spans="1:4" x14ac:dyDescent="0.25">
      <c r="A108">
        <v>107</v>
      </c>
      <c r="B108" t="s">
        <v>4439</v>
      </c>
      <c r="C108" t="s">
        <v>4440</v>
      </c>
      <c r="D108">
        <v>107</v>
      </c>
    </row>
    <row r="109" spans="1:4" x14ac:dyDescent="0.25">
      <c r="A109">
        <v>108</v>
      </c>
      <c r="B109" t="s">
        <v>4441</v>
      </c>
      <c r="C109" t="s">
        <v>4442</v>
      </c>
      <c r="D109">
        <v>108</v>
      </c>
    </row>
    <row r="110" spans="1:4" x14ac:dyDescent="0.25">
      <c r="A110">
        <v>109</v>
      </c>
      <c r="B110" t="s">
        <v>4443</v>
      </c>
      <c r="C110" t="s">
        <v>4444</v>
      </c>
      <c r="D110">
        <v>109</v>
      </c>
    </row>
    <row r="111" spans="1:4" x14ac:dyDescent="0.25">
      <c r="A111">
        <v>110</v>
      </c>
      <c r="B111" t="s">
        <v>134</v>
      </c>
      <c r="C111" t="s">
        <v>4445</v>
      </c>
      <c r="D111">
        <v>110</v>
      </c>
    </row>
    <row r="112" spans="1:4" x14ac:dyDescent="0.25">
      <c r="A112">
        <v>111</v>
      </c>
      <c r="B112" t="s">
        <v>4446</v>
      </c>
      <c r="C112" t="s">
        <v>4447</v>
      </c>
      <c r="D112">
        <v>111</v>
      </c>
    </row>
    <row r="113" spans="1:4" x14ac:dyDescent="0.25">
      <c r="A113">
        <v>112</v>
      </c>
      <c r="B113" t="s">
        <v>4448</v>
      </c>
      <c r="C113" t="s">
        <v>4449</v>
      </c>
      <c r="D113">
        <v>112</v>
      </c>
    </row>
    <row r="114" spans="1:4" x14ac:dyDescent="0.25">
      <c r="A114">
        <v>113</v>
      </c>
      <c r="B114" t="s">
        <v>4450</v>
      </c>
      <c r="C114" t="s">
        <v>4451</v>
      </c>
      <c r="D114">
        <v>113</v>
      </c>
    </row>
    <row r="115" spans="1:4" x14ac:dyDescent="0.25">
      <c r="A115">
        <v>114</v>
      </c>
      <c r="B115" t="s">
        <v>4452</v>
      </c>
      <c r="C115" t="s">
        <v>4453</v>
      </c>
      <c r="D115">
        <v>114</v>
      </c>
    </row>
    <row r="116" spans="1:4" x14ac:dyDescent="0.25">
      <c r="A116">
        <v>115</v>
      </c>
      <c r="B116" t="s">
        <v>4454</v>
      </c>
      <c r="C116" t="s">
        <v>4455</v>
      </c>
      <c r="D116">
        <v>115</v>
      </c>
    </row>
    <row r="117" spans="1:4" x14ac:dyDescent="0.25">
      <c r="A117">
        <v>116</v>
      </c>
      <c r="B117" t="s">
        <v>4456</v>
      </c>
      <c r="C117" t="s">
        <v>4457</v>
      </c>
      <c r="D117">
        <v>116</v>
      </c>
    </row>
    <row r="118" spans="1:4" x14ac:dyDescent="0.25">
      <c r="A118">
        <v>117</v>
      </c>
      <c r="B118" t="s">
        <v>4458</v>
      </c>
      <c r="C118" t="s">
        <v>4459</v>
      </c>
      <c r="D118">
        <v>117</v>
      </c>
    </row>
    <row r="119" spans="1:4" x14ac:dyDescent="0.25">
      <c r="A119">
        <v>118</v>
      </c>
      <c r="B119" t="s">
        <v>63</v>
      </c>
      <c r="C119" t="s">
        <v>4444</v>
      </c>
      <c r="D119">
        <v>118</v>
      </c>
    </row>
    <row r="120" spans="1:4" x14ac:dyDescent="0.25">
      <c r="A120">
        <v>119</v>
      </c>
      <c r="B120" t="s">
        <v>4460</v>
      </c>
      <c r="C120" t="s">
        <v>4461</v>
      </c>
      <c r="D120">
        <v>119</v>
      </c>
    </row>
    <row r="121" spans="1:4" x14ac:dyDescent="0.25">
      <c r="A121">
        <v>120</v>
      </c>
      <c r="B121" t="s">
        <v>4462</v>
      </c>
      <c r="C121" t="s">
        <v>4431</v>
      </c>
      <c r="D121">
        <v>120</v>
      </c>
    </row>
    <row r="122" spans="1:4" x14ac:dyDescent="0.25">
      <c r="A122">
        <v>121</v>
      </c>
      <c r="B122" t="s">
        <v>59</v>
      </c>
      <c r="C122" t="s">
        <v>4431</v>
      </c>
      <c r="D122">
        <v>121</v>
      </c>
    </row>
    <row r="123" spans="1:4" x14ac:dyDescent="0.25">
      <c r="A123">
        <v>122</v>
      </c>
      <c r="B123" t="s">
        <v>4463</v>
      </c>
      <c r="C123" t="s">
        <v>4464</v>
      </c>
      <c r="D123">
        <v>122</v>
      </c>
    </row>
    <row r="124" spans="1:4" x14ac:dyDescent="0.25">
      <c r="A124">
        <v>123</v>
      </c>
      <c r="B124" t="s">
        <v>45</v>
      </c>
      <c r="C124" t="s">
        <v>4444</v>
      </c>
      <c r="D124">
        <v>123</v>
      </c>
    </row>
    <row r="125" spans="1:4" x14ac:dyDescent="0.25">
      <c r="A125">
        <v>124</v>
      </c>
      <c r="B125" t="s">
        <v>4465</v>
      </c>
      <c r="C125" t="s">
        <v>4466</v>
      </c>
      <c r="D125">
        <v>124</v>
      </c>
    </row>
    <row r="126" spans="1:4" x14ac:dyDescent="0.25">
      <c r="A126">
        <v>125</v>
      </c>
      <c r="B126" t="s">
        <v>4467</v>
      </c>
      <c r="C126" t="s">
        <v>4459</v>
      </c>
      <c r="D126">
        <v>125</v>
      </c>
    </row>
    <row r="127" spans="1:4" x14ac:dyDescent="0.25">
      <c r="A127">
        <v>126</v>
      </c>
      <c r="B127" t="s">
        <v>4468</v>
      </c>
      <c r="C127" t="s">
        <v>4469</v>
      </c>
      <c r="D127">
        <v>126</v>
      </c>
    </row>
    <row r="128" spans="1:4" x14ac:dyDescent="0.25">
      <c r="A128">
        <v>127</v>
      </c>
      <c r="B128" t="s">
        <v>271</v>
      </c>
      <c r="C128" t="s">
        <v>4444</v>
      </c>
      <c r="D128">
        <v>127</v>
      </c>
    </row>
    <row r="129" spans="1:4" x14ac:dyDescent="0.25">
      <c r="A129">
        <v>128</v>
      </c>
      <c r="B129" t="s">
        <v>4470</v>
      </c>
      <c r="C129" t="s">
        <v>4445</v>
      </c>
      <c r="D129">
        <v>128</v>
      </c>
    </row>
    <row r="130" spans="1:4" x14ac:dyDescent="0.25">
      <c r="A130">
        <v>129</v>
      </c>
      <c r="B130" t="s">
        <v>4471</v>
      </c>
      <c r="C130" t="s">
        <v>4472</v>
      </c>
      <c r="D130">
        <v>129</v>
      </c>
    </row>
    <row r="131" spans="1:4" x14ac:dyDescent="0.25">
      <c r="A131">
        <v>130</v>
      </c>
      <c r="B131" t="s">
        <v>4473</v>
      </c>
      <c r="C131" t="s">
        <v>4474</v>
      </c>
      <c r="D131">
        <v>130</v>
      </c>
    </row>
    <row r="132" spans="1:4" x14ac:dyDescent="0.25">
      <c r="A132">
        <v>131</v>
      </c>
      <c r="B132" t="s">
        <v>4475</v>
      </c>
      <c r="C132" t="s">
        <v>4476</v>
      </c>
      <c r="D132">
        <v>131</v>
      </c>
    </row>
    <row r="133" spans="1:4" x14ac:dyDescent="0.25">
      <c r="A133">
        <v>132</v>
      </c>
      <c r="B133" t="s">
        <v>212</v>
      </c>
      <c r="C133" t="s">
        <v>4477</v>
      </c>
      <c r="D133">
        <v>132</v>
      </c>
    </row>
    <row r="134" spans="1:4" x14ac:dyDescent="0.25">
      <c r="A134">
        <v>133</v>
      </c>
      <c r="B134" t="s">
        <v>61</v>
      </c>
      <c r="C134" t="s">
        <v>4478</v>
      </c>
      <c r="D134">
        <v>133</v>
      </c>
    </row>
    <row r="135" spans="1:4" x14ac:dyDescent="0.25">
      <c r="A135">
        <v>134</v>
      </c>
      <c r="B135" t="s">
        <v>4479</v>
      </c>
      <c r="C135" t="s">
        <v>4480</v>
      </c>
      <c r="D135">
        <v>134</v>
      </c>
    </row>
    <row r="136" spans="1:4" x14ac:dyDescent="0.25">
      <c r="A136">
        <v>135</v>
      </c>
      <c r="B136" t="s">
        <v>4481</v>
      </c>
      <c r="C136" t="s">
        <v>4482</v>
      </c>
      <c r="D136">
        <v>135</v>
      </c>
    </row>
    <row r="137" spans="1:4" x14ac:dyDescent="0.25">
      <c r="A137">
        <v>136</v>
      </c>
      <c r="B137" t="s">
        <v>60</v>
      </c>
      <c r="C137" t="s">
        <v>4431</v>
      </c>
      <c r="D137">
        <v>136</v>
      </c>
    </row>
    <row r="138" spans="1:4" x14ac:dyDescent="0.25">
      <c r="A138">
        <v>137</v>
      </c>
      <c r="B138" t="s">
        <v>125</v>
      </c>
      <c r="C138" t="s">
        <v>4431</v>
      </c>
      <c r="D138">
        <v>137</v>
      </c>
    </row>
    <row r="139" spans="1:4" x14ac:dyDescent="0.25">
      <c r="A139">
        <v>138</v>
      </c>
      <c r="B139" t="s">
        <v>4483</v>
      </c>
      <c r="C139" t="s">
        <v>4484</v>
      </c>
      <c r="D139">
        <v>138</v>
      </c>
    </row>
    <row r="140" spans="1:4" x14ac:dyDescent="0.25">
      <c r="A140">
        <v>139</v>
      </c>
      <c r="B140" t="s">
        <v>4485</v>
      </c>
      <c r="C140" t="s">
        <v>4486</v>
      </c>
      <c r="D140">
        <v>139</v>
      </c>
    </row>
    <row r="141" spans="1:4" x14ac:dyDescent="0.25">
      <c r="A141">
        <v>140</v>
      </c>
      <c r="B141" t="s">
        <v>4487</v>
      </c>
      <c r="C141" t="s">
        <v>4431</v>
      </c>
      <c r="D141">
        <v>140</v>
      </c>
    </row>
    <row r="142" spans="1:4" x14ac:dyDescent="0.25">
      <c r="A142">
        <v>141</v>
      </c>
      <c r="B142" t="s">
        <v>4488</v>
      </c>
      <c r="C142" t="s">
        <v>4489</v>
      </c>
      <c r="D142">
        <v>141</v>
      </c>
    </row>
    <row r="143" spans="1:4" x14ac:dyDescent="0.25">
      <c r="A143">
        <v>142</v>
      </c>
      <c r="B143" t="s">
        <v>4490</v>
      </c>
      <c r="C143" t="s">
        <v>4431</v>
      </c>
      <c r="D143">
        <v>142</v>
      </c>
    </row>
    <row r="144" spans="1:4" x14ac:dyDescent="0.25">
      <c r="A144">
        <v>143</v>
      </c>
      <c r="B144" t="s">
        <v>4491</v>
      </c>
      <c r="C144" t="s">
        <v>4492</v>
      </c>
      <c r="D144">
        <v>143</v>
      </c>
    </row>
    <row r="145" spans="1:4" x14ac:dyDescent="0.25">
      <c r="A145">
        <v>144</v>
      </c>
      <c r="B145" t="s">
        <v>95</v>
      </c>
      <c r="C145" t="s">
        <v>4493</v>
      </c>
      <c r="D145">
        <v>144</v>
      </c>
    </row>
    <row r="146" spans="1:4" x14ac:dyDescent="0.25">
      <c r="A146">
        <v>145</v>
      </c>
      <c r="B146" t="s">
        <v>114</v>
      </c>
      <c r="C146" t="s">
        <v>4493</v>
      </c>
      <c r="D146">
        <v>145</v>
      </c>
    </row>
    <row r="147" spans="1:4" x14ac:dyDescent="0.25">
      <c r="A147">
        <v>146</v>
      </c>
      <c r="B147" t="s">
        <v>94</v>
      </c>
      <c r="C147" t="s">
        <v>4493</v>
      </c>
      <c r="D147">
        <v>146</v>
      </c>
    </row>
    <row r="148" spans="1:4" x14ac:dyDescent="0.25">
      <c r="A148">
        <v>147</v>
      </c>
      <c r="B148" t="s">
        <v>121</v>
      </c>
      <c r="C148" t="s">
        <v>4431</v>
      </c>
      <c r="D148">
        <v>147</v>
      </c>
    </row>
    <row r="149" spans="1:4" x14ac:dyDescent="0.25">
      <c r="A149">
        <v>148</v>
      </c>
      <c r="B149" t="s">
        <v>4494</v>
      </c>
      <c r="C149" t="s">
        <v>4495</v>
      </c>
      <c r="D149">
        <v>148</v>
      </c>
    </row>
    <row r="150" spans="1:4" x14ac:dyDescent="0.25">
      <c r="A150">
        <v>149</v>
      </c>
      <c r="B150" t="s">
        <v>4496</v>
      </c>
      <c r="C150" t="s">
        <v>4431</v>
      </c>
      <c r="D150">
        <v>149</v>
      </c>
    </row>
    <row r="151" spans="1:4" x14ac:dyDescent="0.25">
      <c r="A151">
        <v>150</v>
      </c>
      <c r="B151" t="s">
        <v>4497</v>
      </c>
      <c r="C151" t="s">
        <v>4498</v>
      </c>
      <c r="D151">
        <v>150</v>
      </c>
    </row>
    <row r="152" spans="1:4" x14ac:dyDescent="0.25">
      <c r="A152">
        <v>151</v>
      </c>
      <c r="B152" t="s">
        <v>4499</v>
      </c>
      <c r="C152" t="s">
        <v>4493</v>
      </c>
      <c r="D152">
        <v>151</v>
      </c>
    </row>
    <row r="153" spans="1:4" x14ac:dyDescent="0.25">
      <c r="A153">
        <v>152</v>
      </c>
      <c r="B153" t="s">
        <v>4500</v>
      </c>
      <c r="C153" t="s">
        <v>4501</v>
      </c>
      <c r="D153">
        <v>152</v>
      </c>
    </row>
    <row r="154" spans="1:4" x14ac:dyDescent="0.25">
      <c r="A154">
        <v>153</v>
      </c>
      <c r="B154" t="s">
        <v>2654</v>
      </c>
      <c r="C154" t="s">
        <v>4502</v>
      </c>
      <c r="D154">
        <v>153</v>
      </c>
    </row>
    <row r="155" spans="1:4" x14ac:dyDescent="0.25">
      <c r="A155">
        <v>154</v>
      </c>
      <c r="B155" t="s">
        <v>4503</v>
      </c>
      <c r="C155" t="s">
        <v>4493</v>
      </c>
      <c r="D155">
        <v>154</v>
      </c>
    </row>
    <row r="156" spans="1:4" x14ac:dyDescent="0.25">
      <c r="A156">
        <v>155</v>
      </c>
      <c r="B156" t="s">
        <v>4504</v>
      </c>
      <c r="C156" t="s">
        <v>4505</v>
      </c>
      <c r="D156">
        <v>155</v>
      </c>
    </row>
    <row r="157" spans="1:4" x14ac:dyDescent="0.25">
      <c r="A157">
        <v>156</v>
      </c>
      <c r="B157" t="s">
        <v>4506</v>
      </c>
      <c r="C157" t="s">
        <v>4501</v>
      </c>
      <c r="D157">
        <v>156</v>
      </c>
    </row>
    <row r="158" spans="1:4" x14ac:dyDescent="0.25">
      <c r="A158">
        <v>157</v>
      </c>
      <c r="B158" t="s">
        <v>2279</v>
      </c>
      <c r="C158" t="s">
        <v>4507</v>
      </c>
      <c r="D158">
        <v>157</v>
      </c>
    </row>
    <row r="159" spans="1:4" x14ac:dyDescent="0.25">
      <c r="A159">
        <v>158</v>
      </c>
      <c r="B159" t="s">
        <v>113</v>
      </c>
      <c r="C159" t="s">
        <v>4431</v>
      </c>
      <c r="D159">
        <v>158</v>
      </c>
    </row>
    <row r="160" spans="1:4" x14ac:dyDescent="0.25">
      <c r="A160">
        <v>159</v>
      </c>
      <c r="B160" t="s">
        <v>4508</v>
      </c>
      <c r="C160" t="s">
        <v>4509</v>
      </c>
      <c r="D160">
        <v>159</v>
      </c>
    </row>
    <row r="161" spans="1:4" x14ac:dyDescent="0.25">
      <c r="A161">
        <v>160</v>
      </c>
      <c r="B161" t="s">
        <v>4510</v>
      </c>
      <c r="C161" t="s">
        <v>4493</v>
      </c>
      <c r="D161">
        <v>160</v>
      </c>
    </row>
    <row r="162" spans="1:4" x14ac:dyDescent="0.25">
      <c r="A162">
        <v>161</v>
      </c>
      <c r="B162" t="s">
        <v>4511</v>
      </c>
      <c r="C162" t="s">
        <v>4493</v>
      </c>
      <c r="D162">
        <v>161</v>
      </c>
    </row>
    <row r="163" spans="1:4" x14ac:dyDescent="0.25">
      <c r="A163">
        <v>162</v>
      </c>
      <c r="B163" t="s">
        <v>4512</v>
      </c>
      <c r="C163" t="s">
        <v>4513</v>
      </c>
      <c r="D163">
        <v>162</v>
      </c>
    </row>
    <row r="164" spans="1:4" x14ac:dyDescent="0.25">
      <c r="A164">
        <v>163</v>
      </c>
      <c r="B164" t="s">
        <v>4514</v>
      </c>
      <c r="C164" t="s">
        <v>4515</v>
      </c>
      <c r="D164">
        <v>163</v>
      </c>
    </row>
    <row r="165" spans="1:4" x14ac:dyDescent="0.25">
      <c r="A165">
        <v>164</v>
      </c>
      <c r="B165" t="s">
        <v>4516</v>
      </c>
      <c r="C165" t="s">
        <v>4517</v>
      </c>
      <c r="D165">
        <v>164</v>
      </c>
    </row>
    <row r="166" spans="1:4" x14ac:dyDescent="0.25">
      <c r="A166">
        <v>165</v>
      </c>
      <c r="B166" t="s">
        <v>4518</v>
      </c>
      <c r="C166" t="s">
        <v>4519</v>
      </c>
      <c r="D166">
        <v>165</v>
      </c>
    </row>
    <row r="167" spans="1:4" x14ac:dyDescent="0.25">
      <c r="A167">
        <v>166</v>
      </c>
      <c r="B167" t="s">
        <v>4520</v>
      </c>
      <c r="C167" t="s">
        <v>4521</v>
      </c>
      <c r="D167">
        <v>166</v>
      </c>
    </row>
    <row r="168" spans="1:4" x14ac:dyDescent="0.25">
      <c r="A168">
        <v>167</v>
      </c>
      <c r="B168" t="s">
        <v>4522</v>
      </c>
      <c r="C168" t="s">
        <v>4523</v>
      </c>
      <c r="D168">
        <v>167</v>
      </c>
    </row>
    <row r="169" spans="1:4" x14ac:dyDescent="0.25">
      <c r="A169">
        <v>168</v>
      </c>
      <c r="B169" t="s">
        <v>4524</v>
      </c>
      <c r="C169" t="s">
        <v>4525</v>
      </c>
      <c r="D169">
        <v>168</v>
      </c>
    </row>
    <row r="170" spans="1:4" x14ac:dyDescent="0.25">
      <c r="A170">
        <v>169</v>
      </c>
      <c r="B170" t="s">
        <v>4526</v>
      </c>
      <c r="C170" t="s">
        <v>4523</v>
      </c>
      <c r="D170">
        <v>169</v>
      </c>
    </row>
    <row r="171" spans="1:4" x14ac:dyDescent="0.25">
      <c r="A171">
        <v>170</v>
      </c>
      <c r="B171" t="s">
        <v>246</v>
      </c>
      <c r="C171" t="s">
        <v>4431</v>
      </c>
      <c r="D171">
        <v>170</v>
      </c>
    </row>
    <row r="172" spans="1:4" x14ac:dyDescent="0.25">
      <c r="A172">
        <v>171</v>
      </c>
      <c r="B172" t="s">
        <v>4527</v>
      </c>
      <c r="C172" t="s">
        <v>4528</v>
      </c>
      <c r="D172">
        <v>171</v>
      </c>
    </row>
    <row r="173" spans="1:4" x14ac:dyDescent="0.25">
      <c r="A173">
        <v>172</v>
      </c>
      <c r="B173" t="s">
        <v>4529</v>
      </c>
      <c r="C173" t="s">
        <v>1722</v>
      </c>
      <c r="D173">
        <v>172</v>
      </c>
    </row>
    <row r="174" spans="1:4" x14ac:dyDescent="0.25">
      <c r="A174">
        <v>173</v>
      </c>
      <c r="B174" t="s">
        <v>4530</v>
      </c>
      <c r="C174" t="s">
        <v>4531</v>
      </c>
      <c r="D174">
        <v>173</v>
      </c>
    </row>
    <row r="175" spans="1:4" x14ac:dyDescent="0.25">
      <c r="A175">
        <v>174</v>
      </c>
      <c r="B175" t="s">
        <v>4532</v>
      </c>
      <c r="C175" t="s">
        <v>4533</v>
      </c>
      <c r="D175">
        <v>174</v>
      </c>
    </row>
    <row r="176" spans="1:4" x14ac:dyDescent="0.25">
      <c r="A176">
        <v>175</v>
      </c>
      <c r="B176" t="s">
        <v>4534</v>
      </c>
      <c r="C176" t="s">
        <v>4535</v>
      </c>
      <c r="D176">
        <v>175</v>
      </c>
    </row>
    <row r="177" spans="1:4" x14ac:dyDescent="0.25">
      <c r="A177">
        <v>176</v>
      </c>
      <c r="B177" t="s">
        <v>4536</v>
      </c>
      <c r="C177" t="s">
        <v>4525</v>
      </c>
      <c r="D177">
        <v>176</v>
      </c>
    </row>
    <row r="178" spans="1:4" x14ac:dyDescent="0.25">
      <c r="A178">
        <v>177</v>
      </c>
      <c r="B178" t="s">
        <v>4537</v>
      </c>
      <c r="C178" t="s">
        <v>4538</v>
      </c>
      <c r="D178">
        <v>177</v>
      </c>
    </row>
    <row r="179" spans="1:4" x14ac:dyDescent="0.25">
      <c r="A179">
        <v>178</v>
      </c>
      <c r="B179" t="s">
        <v>382</v>
      </c>
      <c r="C179" t="s">
        <v>4539</v>
      </c>
      <c r="D179">
        <v>178</v>
      </c>
    </row>
    <row r="180" spans="1:4" x14ac:dyDescent="0.25">
      <c r="A180">
        <v>179</v>
      </c>
      <c r="B180" t="s">
        <v>4540</v>
      </c>
      <c r="C180" t="s">
        <v>4541</v>
      </c>
      <c r="D180">
        <v>179</v>
      </c>
    </row>
    <row r="181" spans="1:4" x14ac:dyDescent="0.25">
      <c r="A181">
        <v>180</v>
      </c>
      <c r="B181" t="s">
        <v>4542</v>
      </c>
      <c r="C181" t="s">
        <v>4543</v>
      </c>
      <c r="D181">
        <v>180</v>
      </c>
    </row>
    <row r="182" spans="1:4" x14ac:dyDescent="0.25">
      <c r="A182">
        <v>181</v>
      </c>
      <c r="B182" t="s">
        <v>825</v>
      </c>
      <c r="C182" t="s">
        <v>4544</v>
      </c>
      <c r="D182">
        <v>181</v>
      </c>
    </row>
    <row r="183" spans="1:4" x14ac:dyDescent="0.25">
      <c r="A183">
        <v>182</v>
      </c>
      <c r="B183" t="s">
        <v>4545</v>
      </c>
      <c r="C183" t="s">
        <v>4546</v>
      </c>
      <c r="D183">
        <v>182</v>
      </c>
    </row>
    <row r="184" spans="1:4" x14ac:dyDescent="0.25">
      <c r="A184">
        <v>183</v>
      </c>
      <c r="B184" t="s">
        <v>4547</v>
      </c>
      <c r="C184" t="s">
        <v>4548</v>
      </c>
      <c r="D184">
        <v>183</v>
      </c>
    </row>
    <row r="185" spans="1:4" x14ac:dyDescent="0.25">
      <c r="A185">
        <v>184</v>
      </c>
      <c r="B185" t="s">
        <v>4549</v>
      </c>
      <c r="C185" t="s">
        <v>4550</v>
      </c>
      <c r="D185">
        <v>184</v>
      </c>
    </row>
    <row r="186" spans="1:4" x14ac:dyDescent="0.25">
      <c r="A186">
        <v>185</v>
      </c>
      <c r="B186" t="s">
        <v>4551</v>
      </c>
      <c r="C186" t="s">
        <v>4552</v>
      </c>
      <c r="D186">
        <v>185</v>
      </c>
    </row>
    <row r="187" spans="1:4" x14ac:dyDescent="0.25">
      <c r="A187">
        <v>186</v>
      </c>
      <c r="B187" t="s">
        <v>4553</v>
      </c>
      <c r="C187" t="s">
        <v>4554</v>
      </c>
      <c r="D187">
        <v>186</v>
      </c>
    </row>
    <row r="188" spans="1:4" x14ac:dyDescent="0.25">
      <c r="A188">
        <v>187</v>
      </c>
      <c r="B188" t="s">
        <v>4555</v>
      </c>
      <c r="C188" t="s">
        <v>4556</v>
      </c>
      <c r="D188">
        <v>187</v>
      </c>
    </row>
    <row r="189" spans="1:4" x14ac:dyDescent="0.25">
      <c r="A189">
        <v>188</v>
      </c>
      <c r="B189" t="s">
        <v>4557</v>
      </c>
      <c r="C189" t="s">
        <v>4558</v>
      </c>
      <c r="D189">
        <v>188</v>
      </c>
    </row>
    <row r="190" spans="1:4" x14ac:dyDescent="0.25">
      <c r="A190">
        <v>189</v>
      </c>
      <c r="B190" t="s">
        <v>4559</v>
      </c>
      <c r="C190" t="s">
        <v>4560</v>
      </c>
      <c r="D190">
        <v>189</v>
      </c>
    </row>
    <row r="191" spans="1:4" x14ac:dyDescent="0.25">
      <c r="A191">
        <v>190</v>
      </c>
      <c r="B191" t="s">
        <v>4561</v>
      </c>
      <c r="C191" t="s">
        <v>4561</v>
      </c>
      <c r="D191">
        <v>190</v>
      </c>
    </row>
    <row r="192" spans="1:4" x14ac:dyDescent="0.25">
      <c r="A192">
        <v>191</v>
      </c>
      <c r="B192" t="s">
        <v>4562</v>
      </c>
      <c r="C192" t="s">
        <v>4563</v>
      </c>
      <c r="D192">
        <v>191</v>
      </c>
    </row>
    <row r="193" spans="1:4" x14ac:dyDescent="0.25">
      <c r="A193">
        <v>192</v>
      </c>
      <c r="B193" t="s">
        <v>4564</v>
      </c>
      <c r="C193" t="s">
        <v>4565</v>
      </c>
      <c r="D193">
        <v>192</v>
      </c>
    </row>
    <row r="194" spans="1:4" x14ac:dyDescent="0.25">
      <c r="A194">
        <v>193</v>
      </c>
      <c r="B194" t="s">
        <v>4566</v>
      </c>
      <c r="C194" t="s">
        <v>4567</v>
      </c>
      <c r="D194">
        <v>193</v>
      </c>
    </row>
    <row r="195" spans="1:4" x14ac:dyDescent="0.25">
      <c r="A195">
        <v>194</v>
      </c>
      <c r="B195" t="s">
        <v>14</v>
      </c>
      <c r="C195" t="s">
        <v>4568</v>
      </c>
      <c r="D195">
        <v>194</v>
      </c>
    </row>
    <row r="196" spans="1:4" x14ac:dyDescent="0.25">
      <c r="A196">
        <v>195</v>
      </c>
      <c r="B196" t="s">
        <v>4569</v>
      </c>
      <c r="C196" t="s">
        <v>4570</v>
      </c>
      <c r="D196">
        <v>195</v>
      </c>
    </row>
    <row r="197" spans="1:4" x14ac:dyDescent="0.25">
      <c r="A197">
        <v>196</v>
      </c>
      <c r="B197" t="s">
        <v>4571</v>
      </c>
      <c r="C197" t="s">
        <v>4572</v>
      </c>
      <c r="D197">
        <v>196</v>
      </c>
    </row>
    <row r="198" spans="1:4" x14ac:dyDescent="0.25">
      <c r="A198">
        <v>197</v>
      </c>
      <c r="B198" t="s">
        <v>332</v>
      </c>
      <c r="C198" t="s">
        <v>4570</v>
      </c>
      <c r="D198">
        <v>197</v>
      </c>
    </row>
    <row r="199" spans="1:4" x14ac:dyDescent="0.25">
      <c r="A199">
        <v>198</v>
      </c>
      <c r="B199" t="s">
        <v>4573</v>
      </c>
      <c r="C199" t="s">
        <v>4574</v>
      </c>
      <c r="D199">
        <v>198</v>
      </c>
    </row>
    <row r="200" spans="1:4" x14ac:dyDescent="0.25">
      <c r="A200">
        <v>199</v>
      </c>
      <c r="B200" t="s">
        <v>4575</v>
      </c>
      <c r="C200" t="s">
        <v>4576</v>
      </c>
      <c r="D200">
        <v>199</v>
      </c>
    </row>
    <row r="201" spans="1:4" x14ac:dyDescent="0.25">
      <c r="A201">
        <v>200</v>
      </c>
      <c r="B201" t="s">
        <v>4577</v>
      </c>
      <c r="C201" t="s">
        <v>4578</v>
      </c>
      <c r="D201">
        <v>200</v>
      </c>
    </row>
    <row r="202" spans="1:4" x14ac:dyDescent="0.25">
      <c r="A202">
        <v>201</v>
      </c>
      <c r="B202" t="s">
        <v>4579</v>
      </c>
      <c r="C202" t="s">
        <v>4580</v>
      </c>
      <c r="D202">
        <v>201</v>
      </c>
    </row>
    <row r="203" spans="1:4" x14ac:dyDescent="0.25">
      <c r="A203">
        <v>202</v>
      </c>
      <c r="B203" t="s">
        <v>92</v>
      </c>
      <c r="C203" t="s">
        <v>4568</v>
      </c>
      <c r="D203">
        <v>202</v>
      </c>
    </row>
    <row r="204" spans="1:4" x14ac:dyDescent="0.25">
      <c r="A204">
        <v>203</v>
      </c>
      <c r="B204" t="s">
        <v>4581</v>
      </c>
      <c r="C204" t="s">
        <v>4582</v>
      </c>
      <c r="D204">
        <v>203</v>
      </c>
    </row>
    <row r="205" spans="1:4" x14ac:dyDescent="0.25">
      <c r="A205">
        <v>204</v>
      </c>
      <c r="B205" t="s">
        <v>66</v>
      </c>
      <c r="C205" t="s">
        <v>4568</v>
      </c>
      <c r="D205">
        <v>204</v>
      </c>
    </row>
    <row r="206" spans="1:4" x14ac:dyDescent="0.25">
      <c r="A206">
        <v>205</v>
      </c>
      <c r="B206" t="s">
        <v>4583</v>
      </c>
      <c r="C206" t="s">
        <v>4584</v>
      </c>
      <c r="D206">
        <v>205</v>
      </c>
    </row>
    <row r="207" spans="1:4" x14ac:dyDescent="0.25">
      <c r="A207">
        <v>206</v>
      </c>
      <c r="B207" t="s">
        <v>4585</v>
      </c>
      <c r="C207" t="s">
        <v>4586</v>
      </c>
      <c r="D207">
        <v>206</v>
      </c>
    </row>
    <row r="208" spans="1:4" x14ac:dyDescent="0.25">
      <c r="A208">
        <v>207</v>
      </c>
      <c r="B208" t="s">
        <v>4587</v>
      </c>
      <c r="C208" t="s">
        <v>4588</v>
      </c>
      <c r="D208">
        <v>207</v>
      </c>
    </row>
    <row r="209" spans="1:4" x14ac:dyDescent="0.25">
      <c r="A209">
        <v>208</v>
      </c>
      <c r="B209" t="s">
        <v>127</v>
      </c>
      <c r="C209" t="s">
        <v>4589</v>
      </c>
      <c r="D209">
        <v>208</v>
      </c>
    </row>
    <row r="210" spans="1:4" x14ac:dyDescent="0.25">
      <c r="A210">
        <v>209</v>
      </c>
      <c r="B210" t="s">
        <v>4590</v>
      </c>
      <c r="C210" t="s">
        <v>4591</v>
      </c>
      <c r="D210">
        <v>209</v>
      </c>
    </row>
    <row r="211" spans="1:4" x14ac:dyDescent="0.25">
      <c r="A211">
        <v>210</v>
      </c>
      <c r="B211" t="s">
        <v>4592</v>
      </c>
      <c r="C211" t="s">
        <v>4593</v>
      </c>
      <c r="D211">
        <v>210</v>
      </c>
    </row>
    <row r="212" spans="1:4" x14ac:dyDescent="0.25">
      <c r="A212">
        <v>211</v>
      </c>
      <c r="B212" t="s">
        <v>4594</v>
      </c>
      <c r="C212" t="s">
        <v>4595</v>
      </c>
      <c r="D212">
        <v>211</v>
      </c>
    </row>
    <row r="213" spans="1:4" x14ac:dyDescent="0.25">
      <c r="A213">
        <v>212</v>
      </c>
      <c r="B213" t="s">
        <v>69</v>
      </c>
      <c r="C213" t="s">
        <v>4596</v>
      </c>
      <c r="D213">
        <v>212</v>
      </c>
    </row>
    <row r="214" spans="1:4" x14ac:dyDescent="0.25">
      <c r="A214">
        <v>213</v>
      </c>
      <c r="B214" t="s">
        <v>4597</v>
      </c>
      <c r="C214" t="s">
        <v>4596</v>
      </c>
      <c r="D214">
        <v>213</v>
      </c>
    </row>
    <row r="215" spans="1:4" x14ac:dyDescent="0.25">
      <c r="A215">
        <v>214</v>
      </c>
      <c r="B215" t="s">
        <v>4598</v>
      </c>
      <c r="C215" t="s">
        <v>4599</v>
      </c>
      <c r="D215">
        <v>214</v>
      </c>
    </row>
    <row r="216" spans="1:4" x14ac:dyDescent="0.25">
      <c r="A216">
        <v>215</v>
      </c>
      <c r="B216" t="s">
        <v>4600</v>
      </c>
      <c r="C216" t="s">
        <v>4601</v>
      </c>
      <c r="D216">
        <v>215</v>
      </c>
    </row>
    <row r="217" spans="1:4" x14ac:dyDescent="0.25">
      <c r="A217">
        <v>216</v>
      </c>
      <c r="B217" t="s">
        <v>4602</v>
      </c>
      <c r="C217" t="s">
        <v>4603</v>
      </c>
      <c r="D217">
        <v>216</v>
      </c>
    </row>
    <row r="218" spans="1:4" x14ac:dyDescent="0.25">
      <c r="A218">
        <v>217</v>
      </c>
      <c r="B218" t="s">
        <v>4604</v>
      </c>
      <c r="C218" t="s">
        <v>4605</v>
      </c>
      <c r="D218">
        <v>217</v>
      </c>
    </row>
    <row r="219" spans="1:4" x14ac:dyDescent="0.25">
      <c r="A219">
        <v>218</v>
      </c>
      <c r="B219" t="s">
        <v>4606</v>
      </c>
      <c r="C219" t="s">
        <v>4607</v>
      </c>
      <c r="D219">
        <v>218</v>
      </c>
    </row>
    <row r="220" spans="1:4" x14ac:dyDescent="0.25">
      <c r="A220">
        <v>219</v>
      </c>
      <c r="B220" t="s">
        <v>4608</v>
      </c>
      <c r="C220" t="s">
        <v>4609</v>
      </c>
      <c r="D220">
        <v>219</v>
      </c>
    </row>
    <row r="221" spans="1:4" x14ac:dyDescent="0.25">
      <c r="A221">
        <v>220</v>
      </c>
      <c r="B221" t="s">
        <v>4610</v>
      </c>
      <c r="C221" t="s">
        <v>4611</v>
      </c>
      <c r="D221">
        <v>220</v>
      </c>
    </row>
    <row r="222" spans="1:4" x14ac:dyDescent="0.25">
      <c r="A222">
        <v>221</v>
      </c>
      <c r="B222" t="s">
        <v>4612</v>
      </c>
      <c r="C222" t="s">
        <v>4613</v>
      </c>
      <c r="D222">
        <v>221</v>
      </c>
    </row>
    <row r="223" spans="1:4" x14ac:dyDescent="0.25">
      <c r="A223">
        <v>222</v>
      </c>
      <c r="B223" t="s">
        <v>4614</v>
      </c>
      <c r="C223" t="s">
        <v>4615</v>
      </c>
      <c r="D223">
        <v>222</v>
      </c>
    </row>
    <row r="224" spans="1:4" x14ac:dyDescent="0.25">
      <c r="A224">
        <v>223</v>
      </c>
      <c r="B224" t="s">
        <v>4616</v>
      </c>
      <c r="C224" t="s">
        <v>4617</v>
      </c>
      <c r="D224">
        <v>223</v>
      </c>
    </row>
    <row r="225" spans="1:4" x14ac:dyDescent="0.25">
      <c r="A225">
        <v>224</v>
      </c>
      <c r="B225" t="s">
        <v>4618</v>
      </c>
      <c r="C225" t="s">
        <v>4619</v>
      </c>
      <c r="D225">
        <v>224</v>
      </c>
    </row>
    <row r="226" spans="1:4" x14ac:dyDescent="0.25">
      <c r="A226">
        <v>225</v>
      </c>
      <c r="B226" t="s">
        <v>4620</v>
      </c>
      <c r="C226" t="s">
        <v>4621</v>
      </c>
      <c r="D226">
        <v>225</v>
      </c>
    </row>
    <row r="227" spans="1:4" x14ac:dyDescent="0.25">
      <c r="A227">
        <v>226</v>
      </c>
      <c r="B227" t="s">
        <v>4622</v>
      </c>
      <c r="C227" t="s">
        <v>4623</v>
      </c>
      <c r="D227">
        <v>226</v>
      </c>
    </row>
    <row r="228" spans="1:4" x14ac:dyDescent="0.25">
      <c r="A228">
        <v>227</v>
      </c>
      <c r="B228" t="s">
        <v>4624</v>
      </c>
      <c r="C228" t="s">
        <v>4625</v>
      </c>
      <c r="D228">
        <v>227</v>
      </c>
    </row>
    <row r="229" spans="1:4" x14ac:dyDescent="0.25">
      <c r="A229">
        <v>228</v>
      </c>
      <c r="B229" t="s">
        <v>4626</v>
      </c>
      <c r="C229" t="s">
        <v>4627</v>
      </c>
      <c r="D229">
        <v>228</v>
      </c>
    </row>
    <row r="230" spans="1:4" x14ac:dyDescent="0.25">
      <c r="A230">
        <v>229</v>
      </c>
      <c r="B230" t="s">
        <v>4628</v>
      </c>
      <c r="C230" t="s">
        <v>4629</v>
      </c>
      <c r="D230">
        <v>229</v>
      </c>
    </row>
    <row r="231" spans="1:4" x14ac:dyDescent="0.25">
      <c r="A231">
        <v>230</v>
      </c>
      <c r="B231" t="s">
        <v>4630</v>
      </c>
      <c r="C231" t="s">
        <v>4631</v>
      </c>
      <c r="D231">
        <v>230</v>
      </c>
    </row>
    <row r="232" spans="1:4" x14ac:dyDescent="0.25">
      <c r="A232">
        <v>231</v>
      </c>
      <c r="B232" t="s">
        <v>4632</v>
      </c>
      <c r="C232" t="s">
        <v>4633</v>
      </c>
      <c r="D232">
        <v>231</v>
      </c>
    </row>
    <row r="338" spans="2:3" x14ac:dyDescent="0.25">
      <c r="B338">
        <f t="shared" ref="B338:B401" ca="1" si="0">INDIRECT(ADDRESS((ROW()-2)*3+8,1))</f>
        <v>0</v>
      </c>
      <c r="C338">
        <f t="shared" ref="C338:C386" ca="1" si="1">INDIRECT(ADDRESS((ROW()-2)*3+9,1))</f>
        <v>0</v>
      </c>
    </row>
    <row r="339" spans="2:3" x14ac:dyDescent="0.25">
      <c r="B339">
        <f t="shared" ca="1" si="0"/>
        <v>0</v>
      </c>
      <c r="C339">
        <f t="shared" ca="1" si="1"/>
        <v>0</v>
      </c>
    </row>
    <row r="340" spans="2:3" x14ac:dyDescent="0.25">
      <c r="B340">
        <f t="shared" ca="1" si="0"/>
        <v>0</v>
      </c>
      <c r="C340">
        <f t="shared" ca="1" si="1"/>
        <v>0</v>
      </c>
    </row>
    <row r="341" spans="2:3" x14ac:dyDescent="0.25">
      <c r="B341">
        <f t="shared" ca="1" si="0"/>
        <v>0</v>
      </c>
      <c r="C341">
        <f t="shared" ca="1" si="1"/>
        <v>0</v>
      </c>
    </row>
    <row r="342" spans="2:3" x14ac:dyDescent="0.25">
      <c r="B342">
        <f t="shared" ca="1" si="0"/>
        <v>0</v>
      </c>
      <c r="C342">
        <f t="shared" ca="1" si="1"/>
        <v>0</v>
      </c>
    </row>
    <row r="343" spans="2:3" x14ac:dyDescent="0.25">
      <c r="B343">
        <f t="shared" ca="1" si="0"/>
        <v>0</v>
      </c>
      <c r="C343">
        <f t="shared" ca="1" si="1"/>
        <v>0</v>
      </c>
    </row>
    <row r="344" spans="2:3" x14ac:dyDescent="0.25">
      <c r="B344">
        <f t="shared" ca="1" si="0"/>
        <v>0</v>
      </c>
      <c r="C344">
        <f t="shared" ca="1" si="1"/>
        <v>0</v>
      </c>
    </row>
    <row r="345" spans="2:3" x14ac:dyDescent="0.25">
      <c r="B345">
        <f t="shared" ca="1" si="0"/>
        <v>0</v>
      </c>
      <c r="C345">
        <f t="shared" ca="1" si="1"/>
        <v>0</v>
      </c>
    </row>
    <row r="346" spans="2:3" x14ac:dyDescent="0.25">
      <c r="B346">
        <f t="shared" ca="1" si="0"/>
        <v>0</v>
      </c>
      <c r="C346">
        <f t="shared" ca="1" si="1"/>
        <v>0</v>
      </c>
    </row>
    <row r="347" spans="2:3" x14ac:dyDescent="0.25">
      <c r="B347">
        <f t="shared" ca="1" si="0"/>
        <v>0</v>
      </c>
      <c r="C347">
        <f t="shared" ca="1" si="1"/>
        <v>0</v>
      </c>
    </row>
    <row r="348" spans="2:3" x14ac:dyDescent="0.25">
      <c r="B348">
        <f t="shared" ca="1" si="0"/>
        <v>0</v>
      </c>
      <c r="C348">
        <f t="shared" ca="1" si="1"/>
        <v>0</v>
      </c>
    </row>
    <row r="349" spans="2:3" x14ac:dyDescent="0.25">
      <c r="B349">
        <f t="shared" ca="1" si="0"/>
        <v>0</v>
      </c>
      <c r="C349">
        <f t="shared" ca="1" si="1"/>
        <v>0</v>
      </c>
    </row>
    <row r="350" spans="2:3" x14ac:dyDescent="0.25">
      <c r="B350">
        <f t="shared" ca="1" si="0"/>
        <v>0</v>
      </c>
      <c r="C350">
        <f t="shared" ca="1" si="1"/>
        <v>0</v>
      </c>
    </row>
    <row r="351" spans="2:3" x14ac:dyDescent="0.25">
      <c r="B351">
        <f t="shared" ca="1" si="0"/>
        <v>0</v>
      </c>
      <c r="C351">
        <f t="shared" ca="1" si="1"/>
        <v>0</v>
      </c>
    </row>
    <row r="352" spans="2:3" x14ac:dyDescent="0.25">
      <c r="B352">
        <f t="shared" ca="1" si="0"/>
        <v>0</v>
      </c>
      <c r="C352">
        <f t="shared" ca="1" si="1"/>
        <v>0</v>
      </c>
    </row>
    <row r="353" spans="2:3" x14ac:dyDescent="0.25">
      <c r="B353">
        <f t="shared" ca="1" si="0"/>
        <v>0</v>
      </c>
      <c r="C353">
        <f t="shared" ca="1" si="1"/>
        <v>0</v>
      </c>
    </row>
    <row r="354" spans="2:3" x14ac:dyDescent="0.25">
      <c r="B354">
        <f t="shared" ca="1" si="0"/>
        <v>0</v>
      </c>
      <c r="C354">
        <f t="shared" ca="1" si="1"/>
        <v>0</v>
      </c>
    </row>
    <row r="355" spans="2:3" x14ac:dyDescent="0.25">
      <c r="B355">
        <f t="shared" ca="1" si="0"/>
        <v>0</v>
      </c>
      <c r="C355">
        <f t="shared" ca="1" si="1"/>
        <v>0</v>
      </c>
    </row>
    <row r="356" spans="2:3" x14ac:dyDescent="0.25">
      <c r="B356">
        <f t="shared" ca="1" si="0"/>
        <v>0</v>
      </c>
      <c r="C356">
        <f t="shared" ca="1" si="1"/>
        <v>0</v>
      </c>
    </row>
    <row r="357" spans="2:3" x14ac:dyDescent="0.25">
      <c r="B357">
        <f t="shared" ca="1" si="0"/>
        <v>0</v>
      </c>
      <c r="C357">
        <f t="shared" ca="1" si="1"/>
        <v>0</v>
      </c>
    </row>
    <row r="358" spans="2:3" x14ac:dyDescent="0.25">
      <c r="B358">
        <f t="shared" ca="1" si="0"/>
        <v>0</v>
      </c>
      <c r="C358">
        <f t="shared" ca="1" si="1"/>
        <v>0</v>
      </c>
    </row>
    <row r="359" spans="2:3" x14ac:dyDescent="0.25">
      <c r="B359">
        <f t="shared" ca="1" si="0"/>
        <v>0</v>
      </c>
      <c r="C359">
        <f t="shared" ca="1" si="1"/>
        <v>0</v>
      </c>
    </row>
    <row r="360" spans="2:3" x14ac:dyDescent="0.25">
      <c r="B360">
        <f t="shared" ca="1" si="0"/>
        <v>0</v>
      </c>
      <c r="C360">
        <f t="shared" ca="1" si="1"/>
        <v>0</v>
      </c>
    </row>
    <row r="361" spans="2:3" x14ac:dyDescent="0.25">
      <c r="B361">
        <f t="shared" ca="1" si="0"/>
        <v>0</v>
      </c>
      <c r="C361">
        <f t="shared" ca="1" si="1"/>
        <v>0</v>
      </c>
    </row>
    <row r="362" spans="2:3" x14ac:dyDescent="0.25">
      <c r="B362">
        <f t="shared" ca="1" si="0"/>
        <v>0</v>
      </c>
      <c r="C362">
        <f t="shared" ca="1" si="1"/>
        <v>0</v>
      </c>
    </row>
    <row r="363" spans="2:3" x14ac:dyDescent="0.25">
      <c r="B363">
        <f t="shared" ca="1" si="0"/>
        <v>0</v>
      </c>
      <c r="C363">
        <f t="shared" ca="1" si="1"/>
        <v>0</v>
      </c>
    </row>
    <row r="364" spans="2:3" x14ac:dyDescent="0.25">
      <c r="B364">
        <f t="shared" ca="1" si="0"/>
        <v>0</v>
      </c>
      <c r="C364">
        <f t="shared" ca="1" si="1"/>
        <v>0</v>
      </c>
    </row>
    <row r="365" spans="2:3" x14ac:dyDescent="0.25">
      <c r="B365">
        <f t="shared" ca="1" si="0"/>
        <v>0</v>
      </c>
      <c r="C365">
        <f t="shared" ca="1" si="1"/>
        <v>0</v>
      </c>
    </row>
    <row r="366" spans="2:3" x14ac:dyDescent="0.25">
      <c r="B366">
        <f t="shared" ca="1" si="0"/>
        <v>0</v>
      </c>
      <c r="C366">
        <f t="shared" ca="1" si="1"/>
        <v>0</v>
      </c>
    </row>
    <row r="367" spans="2:3" x14ac:dyDescent="0.25">
      <c r="B367">
        <f t="shared" ca="1" si="0"/>
        <v>0</v>
      </c>
      <c r="C367">
        <f t="shared" ca="1" si="1"/>
        <v>0</v>
      </c>
    </row>
    <row r="368" spans="2:3" x14ac:dyDescent="0.25">
      <c r="B368">
        <f t="shared" ca="1" si="0"/>
        <v>0</v>
      </c>
      <c r="C368">
        <f t="shared" ca="1" si="1"/>
        <v>0</v>
      </c>
    </row>
    <row r="369" spans="2:3" x14ac:dyDescent="0.25">
      <c r="B369">
        <f t="shared" ca="1" si="0"/>
        <v>0</v>
      </c>
      <c r="C369">
        <f t="shared" ca="1" si="1"/>
        <v>0</v>
      </c>
    </row>
    <row r="370" spans="2:3" x14ac:dyDescent="0.25">
      <c r="B370">
        <f t="shared" ca="1" si="0"/>
        <v>0</v>
      </c>
      <c r="C370">
        <f t="shared" ca="1" si="1"/>
        <v>0</v>
      </c>
    </row>
    <row r="371" spans="2:3" x14ac:dyDescent="0.25">
      <c r="B371">
        <f t="shared" ca="1" si="0"/>
        <v>0</v>
      </c>
      <c r="C371">
        <f t="shared" ca="1" si="1"/>
        <v>0</v>
      </c>
    </row>
    <row r="372" spans="2:3" x14ac:dyDescent="0.25">
      <c r="B372">
        <f t="shared" ca="1" si="0"/>
        <v>0</v>
      </c>
      <c r="C372">
        <f t="shared" ca="1" si="1"/>
        <v>0</v>
      </c>
    </row>
    <row r="373" spans="2:3" x14ac:dyDescent="0.25">
      <c r="B373">
        <f t="shared" ca="1" si="0"/>
        <v>0</v>
      </c>
      <c r="C373">
        <f t="shared" ca="1" si="1"/>
        <v>0</v>
      </c>
    </row>
    <row r="374" spans="2:3" x14ac:dyDescent="0.25">
      <c r="B374">
        <f t="shared" ca="1" si="0"/>
        <v>0</v>
      </c>
      <c r="C374">
        <f t="shared" ca="1" si="1"/>
        <v>0</v>
      </c>
    </row>
    <row r="375" spans="2:3" x14ac:dyDescent="0.25">
      <c r="B375">
        <f t="shared" ca="1" si="0"/>
        <v>0</v>
      </c>
      <c r="C375">
        <f t="shared" ca="1" si="1"/>
        <v>0</v>
      </c>
    </row>
    <row r="376" spans="2:3" x14ac:dyDescent="0.25">
      <c r="B376">
        <f t="shared" ca="1" si="0"/>
        <v>0</v>
      </c>
      <c r="C376">
        <f t="shared" ca="1" si="1"/>
        <v>0</v>
      </c>
    </row>
    <row r="377" spans="2:3" x14ac:dyDescent="0.25">
      <c r="B377">
        <f t="shared" ca="1" si="0"/>
        <v>0</v>
      </c>
      <c r="C377">
        <f t="shared" ca="1" si="1"/>
        <v>0</v>
      </c>
    </row>
    <row r="378" spans="2:3" x14ac:dyDescent="0.25">
      <c r="B378">
        <f t="shared" ca="1" si="0"/>
        <v>0</v>
      </c>
      <c r="C378">
        <f t="shared" ca="1" si="1"/>
        <v>0</v>
      </c>
    </row>
    <row r="379" spans="2:3" x14ac:dyDescent="0.25">
      <c r="B379">
        <f t="shared" ca="1" si="0"/>
        <v>0</v>
      </c>
      <c r="C379">
        <f t="shared" ca="1" si="1"/>
        <v>0</v>
      </c>
    </row>
    <row r="380" spans="2:3" x14ac:dyDescent="0.25">
      <c r="B380">
        <f t="shared" ca="1" si="0"/>
        <v>0</v>
      </c>
      <c r="C380">
        <f t="shared" ca="1" si="1"/>
        <v>0</v>
      </c>
    </row>
    <row r="381" spans="2:3" x14ac:dyDescent="0.25">
      <c r="B381">
        <f t="shared" ca="1" si="0"/>
        <v>0</v>
      </c>
      <c r="C381">
        <f t="shared" ca="1" si="1"/>
        <v>0</v>
      </c>
    </row>
    <row r="382" spans="2:3" x14ac:dyDescent="0.25">
      <c r="B382">
        <f t="shared" ca="1" si="0"/>
        <v>0</v>
      </c>
      <c r="C382">
        <f t="shared" ca="1" si="1"/>
        <v>0</v>
      </c>
    </row>
    <row r="383" spans="2:3" x14ac:dyDescent="0.25">
      <c r="B383">
        <f t="shared" ca="1" si="0"/>
        <v>0</v>
      </c>
      <c r="C383">
        <f t="shared" ca="1" si="1"/>
        <v>0</v>
      </c>
    </row>
    <row r="384" spans="2:3" x14ac:dyDescent="0.25">
      <c r="B384">
        <f t="shared" ca="1" si="0"/>
        <v>0</v>
      </c>
      <c r="C384">
        <f t="shared" ca="1" si="1"/>
        <v>0</v>
      </c>
    </row>
    <row r="385" spans="2:3" x14ac:dyDescent="0.25">
      <c r="B385">
        <f t="shared" ca="1" si="0"/>
        <v>0</v>
      </c>
      <c r="C385">
        <f t="shared" ca="1" si="1"/>
        <v>0</v>
      </c>
    </row>
    <row r="386" spans="2:3" x14ac:dyDescent="0.25">
      <c r="B386">
        <f t="shared" ca="1" si="0"/>
        <v>0</v>
      </c>
      <c r="C386">
        <f t="shared" ca="1" si="1"/>
        <v>0</v>
      </c>
    </row>
    <row r="387" spans="2:3" x14ac:dyDescent="0.25">
      <c r="B387">
        <f t="shared" ca="1" si="0"/>
        <v>0</v>
      </c>
      <c r="C387">
        <f t="shared" ref="C387:C450" ca="1" si="2">INDIRECT(ADDRESS((ROW()-2)*3+9,1))</f>
        <v>0</v>
      </c>
    </row>
    <row r="388" spans="2:3" x14ac:dyDescent="0.25">
      <c r="B388">
        <f t="shared" ca="1" si="0"/>
        <v>0</v>
      </c>
      <c r="C388">
        <f t="shared" ca="1" si="2"/>
        <v>0</v>
      </c>
    </row>
    <row r="389" spans="2:3" x14ac:dyDescent="0.25">
      <c r="B389">
        <f t="shared" ca="1" si="0"/>
        <v>0</v>
      </c>
      <c r="C389">
        <f t="shared" ca="1" si="2"/>
        <v>0</v>
      </c>
    </row>
    <row r="390" spans="2:3" x14ac:dyDescent="0.25">
      <c r="B390">
        <f t="shared" ca="1" si="0"/>
        <v>0</v>
      </c>
      <c r="C390">
        <f t="shared" ca="1" si="2"/>
        <v>0</v>
      </c>
    </row>
    <row r="391" spans="2:3" x14ac:dyDescent="0.25">
      <c r="B391">
        <f t="shared" ca="1" si="0"/>
        <v>0</v>
      </c>
      <c r="C391">
        <f t="shared" ca="1" si="2"/>
        <v>0</v>
      </c>
    </row>
    <row r="392" spans="2:3" x14ac:dyDescent="0.25">
      <c r="B392">
        <f t="shared" ca="1" si="0"/>
        <v>0</v>
      </c>
      <c r="C392">
        <f t="shared" ca="1" si="2"/>
        <v>0</v>
      </c>
    </row>
    <row r="393" spans="2:3" x14ac:dyDescent="0.25">
      <c r="B393">
        <f t="shared" ca="1" si="0"/>
        <v>0</v>
      </c>
      <c r="C393">
        <f t="shared" ca="1" si="2"/>
        <v>0</v>
      </c>
    </row>
    <row r="394" spans="2:3" x14ac:dyDescent="0.25">
      <c r="B394">
        <f t="shared" ca="1" si="0"/>
        <v>0</v>
      </c>
      <c r="C394">
        <f t="shared" ca="1" si="2"/>
        <v>0</v>
      </c>
    </row>
    <row r="395" spans="2:3" x14ac:dyDescent="0.25">
      <c r="B395">
        <f t="shared" ca="1" si="0"/>
        <v>0</v>
      </c>
      <c r="C395">
        <f t="shared" ca="1" si="2"/>
        <v>0</v>
      </c>
    </row>
    <row r="396" spans="2:3" x14ac:dyDescent="0.25">
      <c r="B396">
        <f t="shared" ca="1" si="0"/>
        <v>0</v>
      </c>
      <c r="C396">
        <f t="shared" ca="1" si="2"/>
        <v>0</v>
      </c>
    </row>
    <row r="397" spans="2:3" x14ac:dyDescent="0.25">
      <c r="B397">
        <f t="shared" ca="1" si="0"/>
        <v>0</v>
      </c>
      <c r="C397">
        <f t="shared" ca="1" si="2"/>
        <v>0</v>
      </c>
    </row>
    <row r="398" spans="2:3" x14ac:dyDescent="0.25">
      <c r="B398">
        <f t="shared" ca="1" si="0"/>
        <v>0</v>
      </c>
      <c r="C398">
        <f t="shared" ca="1" si="2"/>
        <v>0</v>
      </c>
    </row>
    <row r="399" spans="2:3" x14ac:dyDescent="0.25">
      <c r="B399">
        <f t="shared" ca="1" si="0"/>
        <v>0</v>
      </c>
      <c r="C399">
        <f t="shared" ca="1" si="2"/>
        <v>0</v>
      </c>
    </row>
    <row r="400" spans="2:3" x14ac:dyDescent="0.25">
      <c r="B400">
        <f t="shared" ca="1" si="0"/>
        <v>0</v>
      </c>
      <c r="C400">
        <f t="shared" ca="1" si="2"/>
        <v>0</v>
      </c>
    </row>
    <row r="401" spans="2:3" x14ac:dyDescent="0.25">
      <c r="B401">
        <f t="shared" ca="1" si="0"/>
        <v>0</v>
      </c>
      <c r="C401">
        <f t="shared" ca="1" si="2"/>
        <v>0</v>
      </c>
    </row>
    <row r="402" spans="2:3" x14ac:dyDescent="0.25">
      <c r="B402">
        <f t="shared" ref="B402:B465" ca="1" si="3">INDIRECT(ADDRESS((ROW()-2)*3+8,1))</f>
        <v>0</v>
      </c>
      <c r="C402">
        <f t="shared" ca="1" si="2"/>
        <v>0</v>
      </c>
    </row>
    <row r="403" spans="2:3" x14ac:dyDescent="0.25">
      <c r="B403">
        <f t="shared" ca="1" si="3"/>
        <v>0</v>
      </c>
      <c r="C403">
        <f t="shared" ca="1" si="2"/>
        <v>0</v>
      </c>
    </row>
    <row r="404" spans="2:3" x14ac:dyDescent="0.25">
      <c r="B404">
        <f t="shared" ca="1" si="3"/>
        <v>0</v>
      </c>
      <c r="C404">
        <f t="shared" ca="1" si="2"/>
        <v>0</v>
      </c>
    </row>
    <row r="405" spans="2:3" x14ac:dyDescent="0.25">
      <c r="B405">
        <f t="shared" ca="1" si="3"/>
        <v>0</v>
      </c>
      <c r="C405">
        <f t="shared" ca="1" si="2"/>
        <v>0</v>
      </c>
    </row>
    <row r="406" spans="2:3" x14ac:dyDescent="0.25">
      <c r="B406">
        <f t="shared" ca="1" si="3"/>
        <v>0</v>
      </c>
      <c r="C406">
        <f t="shared" ca="1" si="2"/>
        <v>0</v>
      </c>
    </row>
    <row r="407" spans="2:3" x14ac:dyDescent="0.25">
      <c r="B407">
        <f t="shared" ca="1" si="3"/>
        <v>0</v>
      </c>
      <c r="C407">
        <f t="shared" ca="1" si="2"/>
        <v>0</v>
      </c>
    </row>
    <row r="408" spans="2:3" x14ac:dyDescent="0.25">
      <c r="B408">
        <f t="shared" ca="1" si="3"/>
        <v>0</v>
      </c>
      <c r="C408">
        <f t="shared" ca="1" si="2"/>
        <v>0</v>
      </c>
    </row>
    <row r="409" spans="2:3" x14ac:dyDescent="0.25">
      <c r="B409">
        <f t="shared" ca="1" si="3"/>
        <v>0</v>
      </c>
      <c r="C409">
        <f t="shared" ca="1" si="2"/>
        <v>0</v>
      </c>
    </row>
    <row r="410" spans="2:3" x14ac:dyDescent="0.25">
      <c r="B410">
        <f t="shared" ca="1" si="3"/>
        <v>0</v>
      </c>
      <c r="C410">
        <f t="shared" ca="1" si="2"/>
        <v>0</v>
      </c>
    </row>
    <row r="411" spans="2:3" x14ac:dyDescent="0.25">
      <c r="B411">
        <f t="shared" ca="1" si="3"/>
        <v>0</v>
      </c>
      <c r="C411">
        <f t="shared" ca="1" si="2"/>
        <v>0</v>
      </c>
    </row>
    <row r="412" spans="2:3" x14ac:dyDescent="0.25">
      <c r="B412">
        <f t="shared" ca="1" si="3"/>
        <v>0</v>
      </c>
      <c r="C412">
        <f t="shared" ca="1" si="2"/>
        <v>0</v>
      </c>
    </row>
    <row r="413" spans="2:3" x14ac:dyDescent="0.25">
      <c r="B413">
        <f t="shared" ca="1" si="3"/>
        <v>0</v>
      </c>
      <c r="C413">
        <f t="shared" ca="1" si="2"/>
        <v>0</v>
      </c>
    </row>
    <row r="414" spans="2:3" x14ac:dyDescent="0.25">
      <c r="B414">
        <f t="shared" ca="1" si="3"/>
        <v>0</v>
      </c>
      <c r="C414">
        <f t="shared" ca="1" si="2"/>
        <v>0</v>
      </c>
    </row>
    <row r="415" spans="2:3" x14ac:dyDescent="0.25">
      <c r="B415">
        <f t="shared" ca="1" si="3"/>
        <v>0</v>
      </c>
      <c r="C415">
        <f t="shared" ca="1" si="2"/>
        <v>0</v>
      </c>
    </row>
    <row r="416" spans="2:3" x14ac:dyDescent="0.25">
      <c r="B416">
        <f t="shared" ca="1" si="3"/>
        <v>0</v>
      </c>
      <c r="C416">
        <f t="shared" ca="1" si="2"/>
        <v>0</v>
      </c>
    </row>
    <row r="417" spans="2:3" x14ac:dyDescent="0.25">
      <c r="B417">
        <f t="shared" ca="1" si="3"/>
        <v>0</v>
      </c>
      <c r="C417">
        <f t="shared" ca="1" si="2"/>
        <v>0</v>
      </c>
    </row>
    <row r="418" spans="2:3" x14ac:dyDescent="0.25">
      <c r="B418">
        <f t="shared" ca="1" si="3"/>
        <v>0</v>
      </c>
      <c r="C418">
        <f t="shared" ca="1" si="2"/>
        <v>0</v>
      </c>
    </row>
    <row r="419" spans="2:3" x14ac:dyDescent="0.25">
      <c r="B419">
        <f t="shared" ca="1" si="3"/>
        <v>0</v>
      </c>
      <c r="C419">
        <f t="shared" ca="1" si="2"/>
        <v>0</v>
      </c>
    </row>
    <row r="420" spans="2:3" x14ac:dyDescent="0.25">
      <c r="B420">
        <f t="shared" ca="1" si="3"/>
        <v>0</v>
      </c>
      <c r="C420">
        <f t="shared" ca="1" si="2"/>
        <v>0</v>
      </c>
    </row>
    <row r="421" spans="2:3" x14ac:dyDescent="0.25">
      <c r="B421">
        <f t="shared" ca="1" si="3"/>
        <v>0</v>
      </c>
      <c r="C421">
        <f t="shared" ca="1" si="2"/>
        <v>0</v>
      </c>
    </row>
    <row r="422" spans="2:3" x14ac:dyDescent="0.25">
      <c r="B422">
        <f t="shared" ca="1" si="3"/>
        <v>0</v>
      </c>
      <c r="C422">
        <f t="shared" ca="1" si="2"/>
        <v>0</v>
      </c>
    </row>
    <row r="423" spans="2:3" x14ac:dyDescent="0.25">
      <c r="B423">
        <f t="shared" ca="1" si="3"/>
        <v>0</v>
      </c>
      <c r="C423">
        <f t="shared" ca="1" si="2"/>
        <v>0</v>
      </c>
    </row>
    <row r="424" spans="2:3" x14ac:dyDescent="0.25">
      <c r="B424">
        <f t="shared" ca="1" si="3"/>
        <v>0</v>
      </c>
      <c r="C424">
        <f t="shared" ca="1" si="2"/>
        <v>0</v>
      </c>
    </row>
    <row r="425" spans="2:3" x14ac:dyDescent="0.25">
      <c r="B425">
        <f t="shared" ca="1" si="3"/>
        <v>0</v>
      </c>
      <c r="C425">
        <f t="shared" ca="1" si="2"/>
        <v>0</v>
      </c>
    </row>
    <row r="426" spans="2:3" x14ac:dyDescent="0.25">
      <c r="B426">
        <f t="shared" ca="1" si="3"/>
        <v>0</v>
      </c>
      <c r="C426">
        <f t="shared" ca="1" si="2"/>
        <v>0</v>
      </c>
    </row>
    <row r="427" spans="2:3" x14ac:dyDescent="0.25">
      <c r="B427">
        <f t="shared" ca="1" si="3"/>
        <v>0</v>
      </c>
      <c r="C427">
        <f t="shared" ca="1" si="2"/>
        <v>0</v>
      </c>
    </row>
    <row r="428" spans="2:3" x14ac:dyDescent="0.25">
      <c r="B428">
        <f t="shared" ca="1" si="3"/>
        <v>0</v>
      </c>
      <c r="C428">
        <f t="shared" ca="1" si="2"/>
        <v>0</v>
      </c>
    </row>
    <row r="429" spans="2:3" x14ac:dyDescent="0.25">
      <c r="B429">
        <f t="shared" ca="1" si="3"/>
        <v>0</v>
      </c>
      <c r="C429">
        <f t="shared" ca="1" si="2"/>
        <v>0</v>
      </c>
    </row>
    <row r="430" spans="2:3" x14ac:dyDescent="0.25">
      <c r="B430">
        <f t="shared" ca="1" si="3"/>
        <v>0</v>
      </c>
      <c r="C430">
        <f t="shared" ca="1" si="2"/>
        <v>0</v>
      </c>
    </row>
    <row r="431" spans="2:3" x14ac:dyDescent="0.25">
      <c r="B431">
        <f t="shared" ca="1" si="3"/>
        <v>0</v>
      </c>
      <c r="C431">
        <f t="shared" ca="1" si="2"/>
        <v>0</v>
      </c>
    </row>
    <row r="432" spans="2:3" x14ac:dyDescent="0.25">
      <c r="B432">
        <f t="shared" ca="1" si="3"/>
        <v>0</v>
      </c>
      <c r="C432">
        <f t="shared" ca="1" si="2"/>
        <v>0</v>
      </c>
    </row>
    <row r="433" spans="2:3" x14ac:dyDescent="0.25">
      <c r="B433">
        <f t="shared" ca="1" si="3"/>
        <v>0</v>
      </c>
      <c r="C433">
        <f t="shared" ca="1" si="2"/>
        <v>0</v>
      </c>
    </row>
    <row r="434" spans="2:3" x14ac:dyDescent="0.25">
      <c r="B434">
        <f t="shared" ca="1" si="3"/>
        <v>0</v>
      </c>
      <c r="C434">
        <f t="shared" ca="1" si="2"/>
        <v>0</v>
      </c>
    </row>
    <row r="435" spans="2:3" x14ac:dyDescent="0.25">
      <c r="B435">
        <f t="shared" ca="1" si="3"/>
        <v>0</v>
      </c>
      <c r="C435">
        <f t="shared" ca="1" si="2"/>
        <v>0</v>
      </c>
    </row>
    <row r="436" spans="2:3" x14ac:dyDescent="0.25">
      <c r="B436">
        <f t="shared" ca="1" si="3"/>
        <v>0</v>
      </c>
      <c r="C436">
        <f t="shared" ca="1" si="2"/>
        <v>0</v>
      </c>
    </row>
    <row r="437" spans="2:3" x14ac:dyDescent="0.25">
      <c r="B437">
        <f t="shared" ca="1" si="3"/>
        <v>0</v>
      </c>
      <c r="C437">
        <f t="shared" ca="1" si="2"/>
        <v>0</v>
      </c>
    </row>
    <row r="438" spans="2:3" x14ac:dyDescent="0.25">
      <c r="B438">
        <f t="shared" ca="1" si="3"/>
        <v>0</v>
      </c>
      <c r="C438">
        <f t="shared" ca="1" si="2"/>
        <v>0</v>
      </c>
    </row>
    <row r="439" spans="2:3" x14ac:dyDescent="0.25">
      <c r="B439">
        <f t="shared" ca="1" si="3"/>
        <v>0</v>
      </c>
      <c r="C439">
        <f t="shared" ca="1" si="2"/>
        <v>0</v>
      </c>
    </row>
    <row r="440" spans="2:3" x14ac:dyDescent="0.25">
      <c r="B440">
        <f t="shared" ca="1" si="3"/>
        <v>0</v>
      </c>
      <c r="C440">
        <f t="shared" ca="1" si="2"/>
        <v>0</v>
      </c>
    </row>
    <row r="441" spans="2:3" x14ac:dyDescent="0.25">
      <c r="B441">
        <f t="shared" ca="1" si="3"/>
        <v>0</v>
      </c>
      <c r="C441">
        <f t="shared" ca="1" si="2"/>
        <v>0</v>
      </c>
    </row>
    <row r="442" spans="2:3" x14ac:dyDescent="0.25">
      <c r="B442">
        <f t="shared" ca="1" si="3"/>
        <v>0</v>
      </c>
      <c r="C442">
        <f t="shared" ca="1" si="2"/>
        <v>0</v>
      </c>
    </row>
    <row r="443" spans="2:3" x14ac:dyDescent="0.25">
      <c r="B443">
        <f t="shared" ca="1" si="3"/>
        <v>0</v>
      </c>
      <c r="C443">
        <f t="shared" ca="1" si="2"/>
        <v>0</v>
      </c>
    </row>
    <row r="444" spans="2:3" x14ac:dyDescent="0.25">
      <c r="B444">
        <f t="shared" ca="1" si="3"/>
        <v>0</v>
      </c>
      <c r="C444">
        <f t="shared" ca="1" si="2"/>
        <v>0</v>
      </c>
    </row>
    <row r="445" spans="2:3" x14ac:dyDescent="0.25">
      <c r="B445">
        <f t="shared" ca="1" si="3"/>
        <v>0</v>
      </c>
      <c r="C445">
        <f t="shared" ca="1" si="2"/>
        <v>0</v>
      </c>
    </row>
    <row r="446" spans="2:3" x14ac:dyDescent="0.25">
      <c r="B446">
        <f t="shared" ca="1" si="3"/>
        <v>0</v>
      </c>
      <c r="C446">
        <f t="shared" ca="1" si="2"/>
        <v>0</v>
      </c>
    </row>
    <row r="447" spans="2:3" x14ac:dyDescent="0.25">
      <c r="B447">
        <f t="shared" ca="1" si="3"/>
        <v>0</v>
      </c>
      <c r="C447">
        <f t="shared" ca="1" si="2"/>
        <v>0</v>
      </c>
    </row>
    <row r="448" spans="2:3" x14ac:dyDescent="0.25">
      <c r="B448">
        <f t="shared" ca="1" si="3"/>
        <v>0</v>
      </c>
      <c r="C448">
        <f t="shared" ca="1" si="2"/>
        <v>0</v>
      </c>
    </row>
    <row r="449" spans="2:3" x14ac:dyDescent="0.25">
      <c r="B449">
        <f t="shared" ca="1" si="3"/>
        <v>0</v>
      </c>
      <c r="C449">
        <f t="shared" ca="1" si="2"/>
        <v>0</v>
      </c>
    </row>
    <row r="450" spans="2:3" x14ac:dyDescent="0.25">
      <c r="B450">
        <f t="shared" ca="1" si="3"/>
        <v>0</v>
      </c>
      <c r="C450">
        <f t="shared" ca="1" si="2"/>
        <v>0</v>
      </c>
    </row>
    <row r="451" spans="2:3" x14ac:dyDescent="0.25">
      <c r="B451">
        <f t="shared" ca="1" si="3"/>
        <v>0</v>
      </c>
      <c r="C451">
        <f t="shared" ref="C451:C514" ca="1" si="4">INDIRECT(ADDRESS((ROW()-2)*3+9,1))</f>
        <v>0</v>
      </c>
    </row>
    <row r="452" spans="2:3" x14ac:dyDescent="0.25">
      <c r="B452">
        <f t="shared" ca="1" si="3"/>
        <v>0</v>
      </c>
      <c r="C452">
        <f t="shared" ca="1" si="4"/>
        <v>0</v>
      </c>
    </row>
    <row r="453" spans="2:3" x14ac:dyDescent="0.25">
      <c r="B453">
        <f t="shared" ca="1" si="3"/>
        <v>0</v>
      </c>
      <c r="C453">
        <f t="shared" ca="1" si="4"/>
        <v>0</v>
      </c>
    </row>
    <row r="454" spans="2:3" x14ac:dyDescent="0.25">
      <c r="B454">
        <f t="shared" ca="1" si="3"/>
        <v>0</v>
      </c>
      <c r="C454">
        <f t="shared" ca="1" si="4"/>
        <v>0</v>
      </c>
    </row>
    <row r="455" spans="2:3" x14ac:dyDescent="0.25">
      <c r="B455">
        <f t="shared" ca="1" si="3"/>
        <v>0</v>
      </c>
      <c r="C455">
        <f t="shared" ca="1" si="4"/>
        <v>0</v>
      </c>
    </row>
    <row r="456" spans="2:3" x14ac:dyDescent="0.25">
      <c r="B456">
        <f t="shared" ca="1" si="3"/>
        <v>0</v>
      </c>
      <c r="C456">
        <f t="shared" ca="1" si="4"/>
        <v>0</v>
      </c>
    </row>
    <row r="457" spans="2:3" x14ac:dyDescent="0.25">
      <c r="B457">
        <f t="shared" ca="1" si="3"/>
        <v>0</v>
      </c>
      <c r="C457">
        <f t="shared" ca="1" si="4"/>
        <v>0</v>
      </c>
    </row>
    <row r="458" spans="2:3" x14ac:dyDescent="0.25">
      <c r="B458">
        <f t="shared" ca="1" si="3"/>
        <v>0</v>
      </c>
      <c r="C458">
        <f t="shared" ca="1" si="4"/>
        <v>0</v>
      </c>
    </row>
    <row r="459" spans="2:3" x14ac:dyDescent="0.25">
      <c r="B459">
        <f t="shared" ca="1" si="3"/>
        <v>0</v>
      </c>
      <c r="C459">
        <f t="shared" ca="1" si="4"/>
        <v>0</v>
      </c>
    </row>
    <row r="460" spans="2:3" x14ac:dyDescent="0.25">
      <c r="B460">
        <f t="shared" ca="1" si="3"/>
        <v>0</v>
      </c>
      <c r="C460">
        <f t="shared" ca="1" si="4"/>
        <v>0</v>
      </c>
    </row>
    <row r="461" spans="2:3" x14ac:dyDescent="0.25">
      <c r="B461">
        <f t="shared" ca="1" si="3"/>
        <v>0</v>
      </c>
      <c r="C461">
        <f t="shared" ca="1" si="4"/>
        <v>0</v>
      </c>
    </row>
    <row r="462" spans="2:3" x14ac:dyDescent="0.25">
      <c r="B462">
        <f t="shared" ca="1" si="3"/>
        <v>0</v>
      </c>
      <c r="C462">
        <f t="shared" ca="1" si="4"/>
        <v>0</v>
      </c>
    </row>
    <row r="463" spans="2:3" x14ac:dyDescent="0.25">
      <c r="B463">
        <f t="shared" ca="1" si="3"/>
        <v>0</v>
      </c>
      <c r="C463">
        <f t="shared" ca="1" si="4"/>
        <v>0</v>
      </c>
    </row>
    <row r="464" spans="2:3" x14ac:dyDescent="0.25">
      <c r="B464">
        <f t="shared" ca="1" si="3"/>
        <v>0</v>
      </c>
      <c r="C464">
        <f t="shared" ca="1" si="4"/>
        <v>0</v>
      </c>
    </row>
    <row r="465" spans="2:3" x14ac:dyDescent="0.25">
      <c r="B465">
        <f t="shared" ca="1" si="3"/>
        <v>0</v>
      </c>
      <c r="C465">
        <f t="shared" ca="1" si="4"/>
        <v>0</v>
      </c>
    </row>
    <row r="466" spans="2:3" x14ac:dyDescent="0.25">
      <c r="B466">
        <f t="shared" ref="B466:B529" ca="1" si="5">INDIRECT(ADDRESS((ROW()-2)*3+8,1))</f>
        <v>0</v>
      </c>
      <c r="C466">
        <f t="shared" ca="1" si="4"/>
        <v>0</v>
      </c>
    </row>
    <row r="467" spans="2:3" x14ac:dyDescent="0.25">
      <c r="B467">
        <f t="shared" ca="1" si="5"/>
        <v>0</v>
      </c>
      <c r="C467">
        <f t="shared" ca="1" si="4"/>
        <v>0</v>
      </c>
    </row>
    <row r="468" spans="2:3" x14ac:dyDescent="0.25">
      <c r="B468">
        <f t="shared" ca="1" si="5"/>
        <v>0</v>
      </c>
      <c r="C468">
        <f t="shared" ca="1" si="4"/>
        <v>0</v>
      </c>
    </row>
    <row r="469" spans="2:3" x14ac:dyDescent="0.25">
      <c r="B469">
        <f t="shared" ca="1" si="5"/>
        <v>0</v>
      </c>
      <c r="C469">
        <f t="shared" ca="1" si="4"/>
        <v>0</v>
      </c>
    </row>
    <row r="470" spans="2:3" x14ac:dyDescent="0.25">
      <c r="B470">
        <f t="shared" ca="1" si="5"/>
        <v>0</v>
      </c>
      <c r="C470">
        <f t="shared" ca="1" si="4"/>
        <v>0</v>
      </c>
    </row>
    <row r="471" spans="2:3" x14ac:dyDescent="0.25">
      <c r="B471">
        <f t="shared" ca="1" si="5"/>
        <v>0</v>
      </c>
      <c r="C471">
        <f t="shared" ca="1" si="4"/>
        <v>0</v>
      </c>
    </row>
    <row r="472" spans="2:3" x14ac:dyDescent="0.25">
      <c r="B472">
        <f t="shared" ca="1" si="5"/>
        <v>0</v>
      </c>
      <c r="C472">
        <f t="shared" ca="1" si="4"/>
        <v>0</v>
      </c>
    </row>
    <row r="473" spans="2:3" x14ac:dyDescent="0.25">
      <c r="B473">
        <f t="shared" ca="1" si="5"/>
        <v>0</v>
      </c>
      <c r="C473">
        <f t="shared" ca="1" si="4"/>
        <v>0</v>
      </c>
    </row>
    <row r="474" spans="2:3" x14ac:dyDescent="0.25">
      <c r="B474">
        <f t="shared" ca="1" si="5"/>
        <v>0</v>
      </c>
      <c r="C474">
        <f t="shared" ca="1" si="4"/>
        <v>0</v>
      </c>
    </row>
    <row r="475" spans="2:3" x14ac:dyDescent="0.25">
      <c r="B475">
        <f t="shared" ca="1" si="5"/>
        <v>0</v>
      </c>
      <c r="C475">
        <f t="shared" ca="1" si="4"/>
        <v>0</v>
      </c>
    </row>
    <row r="476" spans="2:3" x14ac:dyDescent="0.25">
      <c r="B476">
        <f t="shared" ca="1" si="5"/>
        <v>0</v>
      </c>
      <c r="C476">
        <f t="shared" ca="1" si="4"/>
        <v>0</v>
      </c>
    </row>
    <row r="477" spans="2:3" x14ac:dyDescent="0.25">
      <c r="B477">
        <f t="shared" ca="1" si="5"/>
        <v>0</v>
      </c>
      <c r="C477">
        <f t="shared" ca="1" si="4"/>
        <v>0</v>
      </c>
    </row>
    <row r="478" spans="2:3" x14ac:dyDescent="0.25">
      <c r="B478">
        <f t="shared" ca="1" si="5"/>
        <v>0</v>
      </c>
      <c r="C478">
        <f t="shared" ca="1" si="4"/>
        <v>0</v>
      </c>
    </row>
    <row r="479" spans="2:3" x14ac:dyDescent="0.25">
      <c r="B479">
        <f t="shared" ca="1" si="5"/>
        <v>0</v>
      </c>
      <c r="C479">
        <f t="shared" ca="1" si="4"/>
        <v>0</v>
      </c>
    </row>
    <row r="480" spans="2:3" x14ac:dyDescent="0.25">
      <c r="B480">
        <f t="shared" ca="1" si="5"/>
        <v>0</v>
      </c>
      <c r="C480">
        <f t="shared" ca="1" si="4"/>
        <v>0</v>
      </c>
    </row>
    <row r="481" spans="2:3" x14ac:dyDescent="0.25">
      <c r="B481">
        <f t="shared" ca="1" si="5"/>
        <v>0</v>
      </c>
      <c r="C481">
        <f t="shared" ca="1" si="4"/>
        <v>0</v>
      </c>
    </row>
    <row r="482" spans="2:3" x14ac:dyDescent="0.25">
      <c r="B482">
        <f t="shared" ca="1" si="5"/>
        <v>0</v>
      </c>
      <c r="C482">
        <f t="shared" ca="1" si="4"/>
        <v>0</v>
      </c>
    </row>
    <row r="483" spans="2:3" x14ac:dyDescent="0.25">
      <c r="B483">
        <f t="shared" ca="1" si="5"/>
        <v>0</v>
      </c>
      <c r="C483">
        <f t="shared" ca="1" si="4"/>
        <v>0</v>
      </c>
    </row>
    <row r="484" spans="2:3" x14ac:dyDescent="0.25">
      <c r="B484">
        <f t="shared" ca="1" si="5"/>
        <v>0</v>
      </c>
      <c r="C484">
        <f t="shared" ca="1" si="4"/>
        <v>0</v>
      </c>
    </row>
    <row r="485" spans="2:3" x14ac:dyDescent="0.25">
      <c r="B485">
        <f t="shared" ca="1" si="5"/>
        <v>0</v>
      </c>
      <c r="C485">
        <f t="shared" ca="1" si="4"/>
        <v>0</v>
      </c>
    </row>
    <row r="486" spans="2:3" x14ac:dyDescent="0.25">
      <c r="B486">
        <f t="shared" ca="1" si="5"/>
        <v>0</v>
      </c>
      <c r="C486">
        <f t="shared" ca="1" si="4"/>
        <v>0</v>
      </c>
    </row>
    <row r="487" spans="2:3" x14ac:dyDescent="0.25">
      <c r="B487">
        <f t="shared" ca="1" si="5"/>
        <v>0</v>
      </c>
      <c r="C487">
        <f t="shared" ca="1" si="4"/>
        <v>0</v>
      </c>
    </row>
    <row r="488" spans="2:3" x14ac:dyDescent="0.25">
      <c r="B488">
        <f t="shared" ca="1" si="5"/>
        <v>0</v>
      </c>
      <c r="C488">
        <f t="shared" ca="1" si="4"/>
        <v>0</v>
      </c>
    </row>
    <row r="489" spans="2:3" x14ac:dyDescent="0.25">
      <c r="B489">
        <f t="shared" ca="1" si="5"/>
        <v>0</v>
      </c>
      <c r="C489">
        <f t="shared" ca="1" si="4"/>
        <v>0</v>
      </c>
    </row>
    <row r="490" spans="2:3" x14ac:dyDescent="0.25">
      <c r="B490">
        <f t="shared" ca="1" si="5"/>
        <v>0</v>
      </c>
      <c r="C490">
        <f t="shared" ca="1" si="4"/>
        <v>0</v>
      </c>
    </row>
    <row r="491" spans="2:3" x14ac:dyDescent="0.25">
      <c r="B491">
        <f t="shared" ca="1" si="5"/>
        <v>0</v>
      </c>
      <c r="C491">
        <f t="shared" ca="1" si="4"/>
        <v>0</v>
      </c>
    </row>
    <row r="492" spans="2:3" x14ac:dyDescent="0.25">
      <c r="B492">
        <f t="shared" ca="1" si="5"/>
        <v>0</v>
      </c>
      <c r="C492">
        <f t="shared" ca="1" si="4"/>
        <v>0</v>
      </c>
    </row>
    <row r="493" spans="2:3" x14ac:dyDescent="0.25">
      <c r="B493">
        <f t="shared" ca="1" si="5"/>
        <v>0</v>
      </c>
      <c r="C493">
        <f t="shared" ca="1" si="4"/>
        <v>0</v>
      </c>
    </row>
    <row r="494" spans="2:3" x14ac:dyDescent="0.25">
      <c r="B494">
        <f t="shared" ca="1" si="5"/>
        <v>0</v>
      </c>
      <c r="C494">
        <f t="shared" ca="1" si="4"/>
        <v>0</v>
      </c>
    </row>
    <row r="495" spans="2:3" x14ac:dyDescent="0.25">
      <c r="B495">
        <f t="shared" ca="1" si="5"/>
        <v>0</v>
      </c>
      <c r="C495">
        <f t="shared" ca="1" si="4"/>
        <v>0</v>
      </c>
    </row>
    <row r="496" spans="2:3" x14ac:dyDescent="0.25">
      <c r="B496">
        <f t="shared" ca="1" si="5"/>
        <v>0</v>
      </c>
      <c r="C496">
        <f t="shared" ca="1" si="4"/>
        <v>0</v>
      </c>
    </row>
    <row r="497" spans="2:3" x14ac:dyDescent="0.25">
      <c r="B497">
        <f t="shared" ca="1" si="5"/>
        <v>0</v>
      </c>
      <c r="C497">
        <f t="shared" ca="1" si="4"/>
        <v>0</v>
      </c>
    </row>
    <row r="498" spans="2:3" x14ac:dyDescent="0.25">
      <c r="B498">
        <f t="shared" ca="1" si="5"/>
        <v>0</v>
      </c>
      <c r="C498">
        <f t="shared" ca="1" si="4"/>
        <v>0</v>
      </c>
    </row>
    <row r="499" spans="2:3" x14ac:dyDescent="0.25">
      <c r="B499">
        <f t="shared" ca="1" si="5"/>
        <v>0</v>
      </c>
      <c r="C499">
        <f t="shared" ca="1" si="4"/>
        <v>0</v>
      </c>
    </row>
    <row r="500" spans="2:3" x14ac:dyDescent="0.25">
      <c r="B500">
        <f t="shared" ca="1" si="5"/>
        <v>0</v>
      </c>
      <c r="C500">
        <f t="shared" ca="1" si="4"/>
        <v>0</v>
      </c>
    </row>
    <row r="501" spans="2:3" x14ac:dyDescent="0.25">
      <c r="B501">
        <f t="shared" ca="1" si="5"/>
        <v>0</v>
      </c>
      <c r="C501">
        <f t="shared" ca="1" si="4"/>
        <v>0</v>
      </c>
    </row>
    <row r="502" spans="2:3" x14ac:dyDescent="0.25">
      <c r="B502">
        <f t="shared" ca="1" si="5"/>
        <v>0</v>
      </c>
      <c r="C502">
        <f t="shared" ca="1" si="4"/>
        <v>0</v>
      </c>
    </row>
    <row r="503" spans="2:3" x14ac:dyDescent="0.25">
      <c r="B503">
        <f t="shared" ca="1" si="5"/>
        <v>0</v>
      </c>
      <c r="C503">
        <f t="shared" ca="1" si="4"/>
        <v>0</v>
      </c>
    </row>
    <row r="504" spans="2:3" x14ac:dyDescent="0.25">
      <c r="B504">
        <f t="shared" ca="1" si="5"/>
        <v>0</v>
      </c>
      <c r="C504">
        <f t="shared" ca="1" si="4"/>
        <v>0</v>
      </c>
    </row>
    <row r="505" spans="2:3" x14ac:dyDescent="0.25">
      <c r="B505">
        <f t="shared" ca="1" si="5"/>
        <v>0</v>
      </c>
      <c r="C505">
        <f t="shared" ca="1" si="4"/>
        <v>0</v>
      </c>
    </row>
    <row r="506" spans="2:3" x14ac:dyDescent="0.25">
      <c r="B506">
        <f t="shared" ca="1" si="5"/>
        <v>0</v>
      </c>
      <c r="C506">
        <f t="shared" ca="1" si="4"/>
        <v>0</v>
      </c>
    </row>
    <row r="507" spans="2:3" x14ac:dyDescent="0.25">
      <c r="B507">
        <f t="shared" ca="1" si="5"/>
        <v>0</v>
      </c>
      <c r="C507">
        <f t="shared" ca="1" si="4"/>
        <v>0</v>
      </c>
    </row>
    <row r="508" spans="2:3" x14ac:dyDescent="0.25">
      <c r="B508">
        <f t="shared" ca="1" si="5"/>
        <v>0</v>
      </c>
      <c r="C508">
        <f t="shared" ca="1" si="4"/>
        <v>0</v>
      </c>
    </row>
    <row r="509" spans="2:3" x14ac:dyDescent="0.25">
      <c r="B509">
        <f t="shared" ca="1" si="5"/>
        <v>0</v>
      </c>
      <c r="C509">
        <f t="shared" ca="1" si="4"/>
        <v>0</v>
      </c>
    </row>
    <row r="510" spans="2:3" x14ac:dyDescent="0.25">
      <c r="B510">
        <f t="shared" ca="1" si="5"/>
        <v>0</v>
      </c>
      <c r="C510">
        <f t="shared" ca="1" si="4"/>
        <v>0</v>
      </c>
    </row>
    <row r="511" spans="2:3" x14ac:dyDescent="0.25">
      <c r="B511">
        <f t="shared" ca="1" si="5"/>
        <v>0</v>
      </c>
      <c r="C511">
        <f t="shared" ca="1" si="4"/>
        <v>0</v>
      </c>
    </row>
    <row r="512" spans="2:3" x14ac:dyDescent="0.25">
      <c r="B512">
        <f t="shared" ca="1" si="5"/>
        <v>0</v>
      </c>
      <c r="C512">
        <f t="shared" ca="1" si="4"/>
        <v>0</v>
      </c>
    </row>
    <row r="513" spans="2:3" x14ac:dyDescent="0.25">
      <c r="B513">
        <f t="shared" ca="1" si="5"/>
        <v>0</v>
      </c>
      <c r="C513">
        <f t="shared" ca="1" si="4"/>
        <v>0</v>
      </c>
    </row>
    <row r="514" spans="2:3" x14ac:dyDescent="0.25">
      <c r="B514">
        <f t="shared" ca="1" si="5"/>
        <v>0</v>
      </c>
      <c r="C514">
        <f t="shared" ca="1" si="4"/>
        <v>0</v>
      </c>
    </row>
    <row r="515" spans="2:3" x14ac:dyDescent="0.25">
      <c r="B515">
        <f t="shared" ca="1" si="5"/>
        <v>0</v>
      </c>
      <c r="C515">
        <f t="shared" ref="C515:C578" ca="1" si="6">INDIRECT(ADDRESS((ROW()-2)*3+9,1))</f>
        <v>0</v>
      </c>
    </row>
    <row r="516" spans="2:3" x14ac:dyDescent="0.25">
      <c r="B516">
        <f t="shared" ca="1" si="5"/>
        <v>0</v>
      </c>
      <c r="C516">
        <f t="shared" ca="1" si="6"/>
        <v>0</v>
      </c>
    </row>
    <row r="517" spans="2:3" x14ac:dyDescent="0.25">
      <c r="B517">
        <f t="shared" ca="1" si="5"/>
        <v>0</v>
      </c>
      <c r="C517">
        <f t="shared" ca="1" si="6"/>
        <v>0</v>
      </c>
    </row>
    <row r="518" spans="2:3" x14ac:dyDescent="0.25">
      <c r="B518">
        <f t="shared" ca="1" si="5"/>
        <v>0</v>
      </c>
      <c r="C518">
        <f t="shared" ca="1" si="6"/>
        <v>0</v>
      </c>
    </row>
    <row r="519" spans="2:3" x14ac:dyDescent="0.25">
      <c r="B519">
        <f t="shared" ca="1" si="5"/>
        <v>0</v>
      </c>
      <c r="C519">
        <f t="shared" ca="1" si="6"/>
        <v>0</v>
      </c>
    </row>
    <row r="520" spans="2:3" x14ac:dyDescent="0.25">
      <c r="B520">
        <f t="shared" ca="1" si="5"/>
        <v>0</v>
      </c>
      <c r="C520">
        <f t="shared" ca="1" si="6"/>
        <v>0</v>
      </c>
    </row>
    <row r="521" spans="2:3" x14ac:dyDescent="0.25">
      <c r="B521">
        <f t="shared" ca="1" si="5"/>
        <v>0</v>
      </c>
      <c r="C521">
        <f t="shared" ca="1" si="6"/>
        <v>0</v>
      </c>
    </row>
    <row r="522" spans="2:3" x14ac:dyDescent="0.25">
      <c r="B522">
        <f t="shared" ca="1" si="5"/>
        <v>0</v>
      </c>
      <c r="C522">
        <f t="shared" ca="1" si="6"/>
        <v>0</v>
      </c>
    </row>
    <row r="523" spans="2:3" x14ac:dyDescent="0.25">
      <c r="B523">
        <f t="shared" ca="1" si="5"/>
        <v>0</v>
      </c>
      <c r="C523">
        <f t="shared" ca="1" si="6"/>
        <v>0</v>
      </c>
    </row>
    <row r="524" spans="2:3" x14ac:dyDescent="0.25">
      <c r="B524">
        <f t="shared" ca="1" si="5"/>
        <v>0</v>
      </c>
      <c r="C524">
        <f t="shared" ca="1" si="6"/>
        <v>0</v>
      </c>
    </row>
    <row r="525" spans="2:3" x14ac:dyDescent="0.25">
      <c r="B525">
        <f t="shared" ca="1" si="5"/>
        <v>0</v>
      </c>
      <c r="C525">
        <f t="shared" ca="1" si="6"/>
        <v>0</v>
      </c>
    </row>
    <row r="526" spans="2:3" x14ac:dyDescent="0.25">
      <c r="B526">
        <f t="shared" ca="1" si="5"/>
        <v>0</v>
      </c>
      <c r="C526">
        <f t="shared" ca="1" si="6"/>
        <v>0</v>
      </c>
    </row>
    <row r="527" spans="2:3" x14ac:dyDescent="0.25">
      <c r="B527">
        <f t="shared" ca="1" si="5"/>
        <v>0</v>
      </c>
      <c r="C527">
        <f t="shared" ca="1" si="6"/>
        <v>0</v>
      </c>
    </row>
    <row r="528" spans="2:3" x14ac:dyDescent="0.25">
      <c r="B528">
        <f t="shared" ca="1" si="5"/>
        <v>0</v>
      </c>
      <c r="C528">
        <f t="shared" ca="1" si="6"/>
        <v>0</v>
      </c>
    </row>
    <row r="529" spans="2:3" x14ac:dyDescent="0.25">
      <c r="B529">
        <f t="shared" ca="1" si="5"/>
        <v>0</v>
      </c>
      <c r="C529">
        <f t="shared" ca="1" si="6"/>
        <v>0</v>
      </c>
    </row>
    <row r="530" spans="2:3" x14ac:dyDescent="0.25">
      <c r="B530">
        <f t="shared" ref="B530:B593" ca="1" si="7">INDIRECT(ADDRESS((ROW()-2)*3+8,1))</f>
        <v>0</v>
      </c>
      <c r="C530">
        <f t="shared" ca="1" si="6"/>
        <v>0</v>
      </c>
    </row>
    <row r="531" spans="2:3" x14ac:dyDescent="0.25">
      <c r="B531">
        <f t="shared" ca="1" si="7"/>
        <v>0</v>
      </c>
      <c r="C531">
        <f t="shared" ca="1" si="6"/>
        <v>0</v>
      </c>
    </row>
    <row r="532" spans="2:3" x14ac:dyDescent="0.25">
      <c r="B532">
        <f t="shared" ca="1" si="7"/>
        <v>0</v>
      </c>
      <c r="C532">
        <f t="shared" ca="1" si="6"/>
        <v>0</v>
      </c>
    </row>
    <row r="533" spans="2:3" x14ac:dyDescent="0.25">
      <c r="B533">
        <f t="shared" ca="1" si="7"/>
        <v>0</v>
      </c>
      <c r="C533">
        <f t="shared" ca="1" si="6"/>
        <v>0</v>
      </c>
    </row>
    <row r="534" spans="2:3" x14ac:dyDescent="0.25">
      <c r="B534">
        <f t="shared" ca="1" si="7"/>
        <v>0</v>
      </c>
      <c r="C534">
        <f t="shared" ca="1" si="6"/>
        <v>0</v>
      </c>
    </row>
    <row r="535" spans="2:3" x14ac:dyDescent="0.25">
      <c r="B535">
        <f t="shared" ca="1" si="7"/>
        <v>0</v>
      </c>
      <c r="C535">
        <f t="shared" ca="1" si="6"/>
        <v>0</v>
      </c>
    </row>
    <row r="536" spans="2:3" x14ac:dyDescent="0.25">
      <c r="B536">
        <f t="shared" ca="1" si="7"/>
        <v>0</v>
      </c>
      <c r="C536">
        <f t="shared" ca="1" si="6"/>
        <v>0</v>
      </c>
    </row>
    <row r="537" spans="2:3" x14ac:dyDescent="0.25">
      <c r="B537">
        <f t="shared" ca="1" si="7"/>
        <v>0</v>
      </c>
      <c r="C537">
        <f t="shared" ca="1" si="6"/>
        <v>0</v>
      </c>
    </row>
    <row r="538" spans="2:3" x14ac:dyDescent="0.25">
      <c r="B538">
        <f t="shared" ca="1" si="7"/>
        <v>0</v>
      </c>
      <c r="C538">
        <f t="shared" ca="1" si="6"/>
        <v>0</v>
      </c>
    </row>
    <row r="539" spans="2:3" x14ac:dyDescent="0.25">
      <c r="B539">
        <f t="shared" ca="1" si="7"/>
        <v>0</v>
      </c>
      <c r="C539">
        <f t="shared" ca="1" si="6"/>
        <v>0</v>
      </c>
    </row>
    <row r="540" spans="2:3" x14ac:dyDescent="0.25">
      <c r="B540">
        <f t="shared" ca="1" si="7"/>
        <v>0</v>
      </c>
      <c r="C540">
        <f t="shared" ca="1" si="6"/>
        <v>0</v>
      </c>
    </row>
    <row r="541" spans="2:3" x14ac:dyDescent="0.25">
      <c r="B541">
        <f t="shared" ca="1" si="7"/>
        <v>0</v>
      </c>
      <c r="C541">
        <f t="shared" ca="1" si="6"/>
        <v>0</v>
      </c>
    </row>
    <row r="542" spans="2:3" x14ac:dyDescent="0.25">
      <c r="B542">
        <f t="shared" ca="1" si="7"/>
        <v>0</v>
      </c>
      <c r="C542">
        <f t="shared" ca="1" si="6"/>
        <v>0</v>
      </c>
    </row>
    <row r="543" spans="2:3" x14ac:dyDescent="0.25">
      <c r="B543">
        <f t="shared" ca="1" si="7"/>
        <v>0</v>
      </c>
      <c r="C543">
        <f t="shared" ca="1" si="6"/>
        <v>0</v>
      </c>
    </row>
    <row r="544" spans="2:3" x14ac:dyDescent="0.25">
      <c r="B544">
        <f t="shared" ca="1" si="7"/>
        <v>0</v>
      </c>
      <c r="C544">
        <f t="shared" ca="1" si="6"/>
        <v>0</v>
      </c>
    </row>
    <row r="545" spans="2:3" x14ac:dyDescent="0.25">
      <c r="B545">
        <f t="shared" ca="1" si="7"/>
        <v>0</v>
      </c>
      <c r="C545">
        <f t="shared" ca="1" si="6"/>
        <v>0</v>
      </c>
    </row>
    <row r="546" spans="2:3" x14ac:dyDescent="0.25">
      <c r="B546">
        <f t="shared" ca="1" si="7"/>
        <v>0</v>
      </c>
      <c r="C546">
        <f t="shared" ca="1" si="6"/>
        <v>0</v>
      </c>
    </row>
    <row r="547" spans="2:3" x14ac:dyDescent="0.25">
      <c r="B547">
        <f t="shared" ca="1" si="7"/>
        <v>0</v>
      </c>
      <c r="C547">
        <f t="shared" ca="1" si="6"/>
        <v>0</v>
      </c>
    </row>
    <row r="548" spans="2:3" x14ac:dyDescent="0.25">
      <c r="B548">
        <f t="shared" ca="1" si="7"/>
        <v>0</v>
      </c>
      <c r="C548">
        <f t="shared" ca="1" si="6"/>
        <v>0</v>
      </c>
    </row>
    <row r="549" spans="2:3" x14ac:dyDescent="0.25">
      <c r="B549">
        <f t="shared" ca="1" si="7"/>
        <v>0</v>
      </c>
      <c r="C549">
        <f t="shared" ca="1" si="6"/>
        <v>0</v>
      </c>
    </row>
    <row r="550" spans="2:3" x14ac:dyDescent="0.25">
      <c r="B550">
        <f t="shared" ca="1" si="7"/>
        <v>0</v>
      </c>
      <c r="C550">
        <f t="shared" ca="1" si="6"/>
        <v>0</v>
      </c>
    </row>
    <row r="551" spans="2:3" x14ac:dyDescent="0.25">
      <c r="B551">
        <f t="shared" ca="1" si="7"/>
        <v>0</v>
      </c>
      <c r="C551">
        <f t="shared" ca="1" si="6"/>
        <v>0</v>
      </c>
    </row>
    <row r="552" spans="2:3" x14ac:dyDescent="0.25">
      <c r="B552">
        <f t="shared" ca="1" si="7"/>
        <v>0</v>
      </c>
      <c r="C552">
        <f t="shared" ca="1" si="6"/>
        <v>0</v>
      </c>
    </row>
    <row r="553" spans="2:3" x14ac:dyDescent="0.25">
      <c r="B553">
        <f t="shared" ca="1" si="7"/>
        <v>0</v>
      </c>
      <c r="C553">
        <f t="shared" ca="1" si="6"/>
        <v>0</v>
      </c>
    </row>
    <row r="554" spans="2:3" x14ac:dyDescent="0.25">
      <c r="B554">
        <f t="shared" ca="1" si="7"/>
        <v>0</v>
      </c>
      <c r="C554">
        <f t="shared" ca="1" si="6"/>
        <v>0</v>
      </c>
    </row>
    <row r="555" spans="2:3" x14ac:dyDescent="0.25">
      <c r="B555">
        <f t="shared" ca="1" si="7"/>
        <v>0</v>
      </c>
      <c r="C555">
        <f t="shared" ca="1" si="6"/>
        <v>0</v>
      </c>
    </row>
    <row r="556" spans="2:3" x14ac:dyDescent="0.25">
      <c r="B556">
        <f t="shared" ca="1" si="7"/>
        <v>0</v>
      </c>
      <c r="C556">
        <f t="shared" ca="1" si="6"/>
        <v>0</v>
      </c>
    </row>
    <row r="557" spans="2:3" x14ac:dyDescent="0.25">
      <c r="B557">
        <f t="shared" ca="1" si="7"/>
        <v>0</v>
      </c>
      <c r="C557">
        <f t="shared" ca="1" si="6"/>
        <v>0</v>
      </c>
    </row>
    <row r="558" spans="2:3" x14ac:dyDescent="0.25">
      <c r="B558">
        <f t="shared" ca="1" si="7"/>
        <v>0</v>
      </c>
      <c r="C558">
        <f t="shared" ca="1" si="6"/>
        <v>0</v>
      </c>
    </row>
    <row r="559" spans="2:3" x14ac:dyDescent="0.25">
      <c r="B559">
        <f t="shared" ca="1" si="7"/>
        <v>0</v>
      </c>
      <c r="C559">
        <f t="shared" ca="1" si="6"/>
        <v>0</v>
      </c>
    </row>
    <row r="560" spans="2:3" x14ac:dyDescent="0.25">
      <c r="B560">
        <f t="shared" ca="1" si="7"/>
        <v>0</v>
      </c>
      <c r="C560">
        <f t="shared" ca="1" si="6"/>
        <v>0</v>
      </c>
    </row>
    <row r="561" spans="2:3" x14ac:dyDescent="0.25">
      <c r="B561">
        <f t="shared" ca="1" si="7"/>
        <v>0</v>
      </c>
      <c r="C561">
        <f t="shared" ca="1" si="6"/>
        <v>0</v>
      </c>
    </row>
    <row r="562" spans="2:3" x14ac:dyDescent="0.25">
      <c r="B562">
        <f t="shared" ca="1" si="7"/>
        <v>0</v>
      </c>
      <c r="C562">
        <f t="shared" ca="1" si="6"/>
        <v>0</v>
      </c>
    </row>
    <row r="563" spans="2:3" x14ac:dyDescent="0.25">
      <c r="B563">
        <f t="shared" ca="1" si="7"/>
        <v>0</v>
      </c>
      <c r="C563">
        <f t="shared" ca="1" si="6"/>
        <v>0</v>
      </c>
    </row>
    <row r="564" spans="2:3" x14ac:dyDescent="0.25">
      <c r="B564">
        <f t="shared" ca="1" si="7"/>
        <v>0</v>
      </c>
      <c r="C564">
        <f t="shared" ca="1" si="6"/>
        <v>0</v>
      </c>
    </row>
    <row r="565" spans="2:3" x14ac:dyDescent="0.25">
      <c r="B565">
        <f t="shared" ca="1" si="7"/>
        <v>0</v>
      </c>
      <c r="C565">
        <f t="shared" ca="1" si="6"/>
        <v>0</v>
      </c>
    </row>
    <row r="566" spans="2:3" x14ac:dyDescent="0.25">
      <c r="B566">
        <f t="shared" ca="1" si="7"/>
        <v>0</v>
      </c>
      <c r="C566">
        <f t="shared" ca="1" si="6"/>
        <v>0</v>
      </c>
    </row>
    <row r="567" spans="2:3" x14ac:dyDescent="0.25">
      <c r="B567">
        <f t="shared" ca="1" si="7"/>
        <v>0</v>
      </c>
      <c r="C567">
        <f t="shared" ca="1" si="6"/>
        <v>0</v>
      </c>
    </row>
    <row r="568" spans="2:3" x14ac:dyDescent="0.25">
      <c r="B568">
        <f t="shared" ca="1" si="7"/>
        <v>0</v>
      </c>
      <c r="C568">
        <f t="shared" ca="1" si="6"/>
        <v>0</v>
      </c>
    </row>
    <row r="569" spans="2:3" x14ac:dyDescent="0.25">
      <c r="B569">
        <f t="shared" ca="1" si="7"/>
        <v>0</v>
      </c>
      <c r="C569">
        <f t="shared" ca="1" si="6"/>
        <v>0</v>
      </c>
    </row>
    <row r="570" spans="2:3" x14ac:dyDescent="0.25">
      <c r="B570">
        <f t="shared" ca="1" si="7"/>
        <v>0</v>
      </c>
      <c r="C570">
        <f t="shared" ca="1" si="6"/>
        <v>0</v>
      </c>
    </row>
    <row r="571" spans="2:3" x14ac:dyDescent="0.25">
      <c r="B571">
        <f t="shared" ca="1" si="7"/>
        <v>0</v>
      </c>
      <c r="C571">
        <f t="shared" ca="1" si="6"/>
        <v>0</v>
      </c>
    </row>
    <row r="572" spans="2:3" x14ac:dyDescent="0.25">
      <c r="B572">
        <f t="shared" ca="1" si="7"/>
        <v>0</v>
      </c>
      <c r="C572">
        <f t="shared" ca="1" si="6"/>
        <v>0</v>
      </c>
    </row>
    <row r="573" spans="2:3" x14ac:dyDescent="0.25">
      <c r="B573">
        <f t="shared" ca="1" si="7"/>
        <v>0</v>
      </c>
      <c r="C573">
        <f t="shared" ca="1" si="6"/>
        <v>0</v>
      </c>
    </row>
    <row r="574" spans="2:3" x14ac:dyDescent="0.25">
      <c r="B574">
        <f t="shared" ca="1" si="7"/>
        <v>0</v>
      </c>
      <c r="C574">
        <f t="shared" ca="1" si="6"/>
        <v>0</v>
      </c>
    </row>
    <row r="575" spans="2:3" x14ac:dyDescent="0.25">
      <c r="B575">
        <f t="shared" ca="1" si="7"/>
        <v>0</v>
      </c>
      <c r="C575">
        <f t="shared" ca="1" si="6"/>
        <v>0</v>
      </c>
    </row>
    <row r="576" spans="2:3" x14ac:dyDescent="0.25">
      <c r="B576">
        <f t="shared" ca="1" si="7"/>
        <v>0</v>
      </c>
      <c r="C576">
        <f t="shared" ca="1" si="6"/>
        <v>0</v>
      </c>
    </row>
    <row r="577" spans="2:3" x14ac:dyDescent="0.25">
      <c r="B577">
        <f t="shared" ca="1" si="7"/>
        <v>0</v>
      </c>
      <c r="C577">
        <f t="shared" ca="1" si="6"/>
        <v>0</v>
      </c>
    </row>
    <row r="578" spans="2:3" x14ac:dyDescent="0.25">
      <c r="B578">
        <f t="shared" ca="1" si="7"/>
        <v>0</v>
      </c>
      <c r="C578">
        <f t="shared" ca="1" si="6"/>
        <v>0</v>
      </c>
    </row>
    <row r="579" spans="2:3" x14ac:dyDescent="0.25">
      <c r="B579">
        <f t="shared" ca="1" si="7"/>
        <v>0</v>
      </c>
      <c r="C579">
        <f t="shared" ref="C579:C642" ca="1" si="8">INDIRECT(ADDRESS((ROW()-2)*3+9,1))</f>
        <v>0</v>
      </c>
    </row>
    <row r="580" spans="2:3" x14ac:dyDescent="0.25">
      <c r="B580">
        <f t="shared" ca="1" si="7"/>
        <v>0</v>
      </c>
      <c r="C580">
        <f t="shared" ca="1" si="8"/>
        <v>0</v>
      </c>
    </row>
    <row r="581" spans="2:3" x14ac:dyDescent="0.25">
      <c r="B581">
        <f t="shared" ca="1" si="7"/>
        <v>0</v>
      </c>
      <c r="C581">
        <f t="shared" ca="1" si="8"/>
        <v>0</v>
      </c>
    </row>
    <row r="582" spans="2:3" x14ac:dyDescent="0.25">
      <c r="B582">
        <f t="shared" ca="1" si="7"/>
        <v>0</v>
      </c>
      <c r="C582">
        <f t="shared" ca="1" si="8"/>
        <v>0</v>
      </c>
    </row>
    <row r="583" spans="2:3" x14ac:dyDescent="0.25">
      <c r="B583">
        <f t="shared" ca="1" si="7"/>
        <v>0</v>
      </c>
      <c r="C583">
        <f t="shared" ca="1" si="8"/>
        <v>0</v>
      </c>
    </row>
    <row r="584" spans="2:3" x14ac:dyDescent="0.25">
      <c r="B584">
        <f t="shared" ca="1" si="7"/>
        <v>0</v>
      </c>
      <c r="C584">
        <f t="shared" ca="1" si="8"/>
        <v>0</v>
      </c>
    </row>
    <row r="585" spans="2:3" x14ac:dyDescent="0.25">
      <c r="B585">
        <f t="shared" ca="1" si="7"/>
        <v>0</v>
      </c>
      <c r="C585">
        <f t="shared" ca="1" si="8"/>
        <v>0</v>
      </c>
    </row>
    <row r="586" spans="2:3" x14ac:dyDescent="0.25">
      <c r="B586">
        <f t="shared" ca="1" si="7"/>
        <v>0</v>
      </c>
      <c r="C586">
        <f t="shared" ca="1" si="8"/>
        <v>0</v>
      </c>
    </row>
    <row r="587" spans="2:3" x14ac:dyDescent="0.25">
      <c r="B587">
        <f t="shared" ca="1" si="7"/>
        <v>0</v>
      </c>
      <c r="C587">
        <f t="shared" ca="1" si="8"/>
        <v>0</v>
      </c>
    </row>
    <row r="588" spans="2:3" x14ac:dyDescent="0.25">
      <c r="B588">
        <f t="shared" ca="1" si="7"/>
        <v>0</v>
      </c>
      <c r="C588">
        <f t="shared" ca="1" si="8"/>
        <v>0</v>
      </c>
    </row>
    <row r="589" spans="2:3" x14ac:dyDescent="0.25">
      <c r="B589">
        <f t="shared" ca="1" si="7"/>
        <v>0</v>
      </c>
      <c r="C589">
        <f t="shared" ca="1" si="8"/>
        <v>0</v>
      </c>
    </row>
    <row r="590" spans="2:3" x14ac:dyDescent="0.25">
      <c r="B590">
        <f t="shared" ca="1" si="7"/>
        <v>0</v>
      </c>
      <c r="C590">
        <f t="shared" ca="1" si="8"/>
        <v>0</v>
      </c>
    </row>
    <row r="591" spans="2:3" x14ac:dyDescent="0.25">
      <c r="B591">
        <f t="shared" ca="1" si="7"/>
        <v>0</v>
      </c>
      <c r="C591">
        <f t="shared" ca="1" si="8"/>
        <v>0</v>
      </c>
    </row>
    <row r="592" spans="2:3" x14ac:dyDescent="0.25">
      <c r="B592">
        <f t="shared" ca="1" si="7"/>
        <v>0</v>
      </c>
      <c r="C592">
        <f t="shared" ca="1" si="8"/>
        <v>0</v>
      </c>
    </row>
    <row r="593" spans="2:3" x14ac:dyDescent="0.25">
      <c r="B593">
        <f t="shared" ca="1" si="7"/>
        <v>0</v>
      </c>
      <c r="C593">
        <f t="shared" ca="1" si="8"/>
        <v>0</v>
      </c>
    </row>
    <row r="594" spans="2:3" x14ac:dyDescent="0.25">
      <c r="B594">
        <f t="shared" ref="B594:B657" ca="1" si="9">INDIRECT(ADDRESS((ROW()-2)*3+8,1))</f>
        <v>0</v>
      </c>
      <c r="C594">
        <f t="shared" ca="1" si="8"/>
        <v>0</v>
      </c>
    </row>
    <row r="595" spans="2:3" x14ac:dyDescent="0.25">
      <c r="B595">
        <f t="shared" ca="1" si="9"/>
        <v>0</v>
      </c>
      <c r="C595">
        <f t="shared" ca="1" si="8"/>
        <v>0</v>
      </c>
    </row>
    <row r="596" spans="2:3" x14ac:dyDescent="0.25">
      <c r="B596">
        <f t="shared" ca="1" si="9"/>
        <v>0</v>
      </c>
      <c r="C596">
        <f t="shared" ca="1" si="8"/>
        <v>0</v>
      </c>
    </row>
    <row r="597" spans="2:3" x14ac:dyDescent="0.25">
      <c r="B597">
        <f t="shared" ca="1" si="9"/>
        <v>0</v>
      </c>
      <c r="C597">
        <f t="shared" ca="1" si="8"/>
        <v>0</v>
      </c>
    </row>
    <row r="598" spans="2:3" x14ac:dyDescent="0.25">
      <c r="B598">
        <f t="shared" ca="1" si="9"/>
        <v>0</v>
      </c>
      <c r="C598">
        <f t="shared" ca="1" si="8"/>
        <v>0</v>
      </c>
    </row>
    <row r="599" spans="2:3" x14ac:dyDescent="0.25">
      <c r="B599">
        <f t="shared" ca="1" si="9"/>
        <v>0</v>
      </c>
      <c r="C599">
        <f t="shared" ca="1" si="8"/>
        <v>0</v>
      </c>
    </row>
    <row r="600" spans="2:3" x14ac:dyDescent="0.25">
      <c r="B600">
        <f t="shared" ca="1" si="9"/>
        <v>0</v>
      </c>
      <c r="C600">
        <f t="shared" ca="1" si="8"/>
        <v>0</v>
      </c>
    </row>
    <row r="601" spans="2:3" x14ac:dyDescent="0.25">
      <c r="B601">
        <f t="shared" ca="1" si="9"/>
        <v>0</v>
      </c>
      <c r="C601">
        <f t="shared" ca="1" si="8"/>
        <v>0</v>
      </c>
    </row>
    <row r="602" spans="2:3" x14ac:dyDescent="0.25">
      <c r="B602">
        <f t="shared" ca="1" si="9"/>
        <v>0</v>
      </c>
      <c r="C602">
        <f t="shared" ca="1" si="8"/>
        <v>0</v>
      </c>
    </row>
    <row r="603" spans="2:3" x14ac:dyDescent="0.25">
      <c r="B603">
        <f t="shared" ca="1" si="9"/>
        <v>0</v>
      </c>
      <c r="C603">
        <f t="shared" ca="1" si="8"/>
        <v>0</v>
      </c>
    </row>
    <row r="604" spans="2:3" x14ac:dyDescent="0.25">
      <c r="B604">
        <f t="shared" ca="1" si="9"/>
        <v>0</v>
      </c>
      <c r="C604">
        <f t="shared" ca="1" si="8"/>
        <v>0</v>
      </c>
    </row>
    <row r="605" spans="2:3" x14ac:dyDescent="0.25">
      <c r="B605">
        <f t="shared" ca="1" si="9"/>
        <v>0</v>
      </c>
      <c r="C605">
        <f t="shared" ca="1" si="8"/>
        <v>0</v>
      </c>
    </row>
    <row r="606" spans="2:3" x14ac:dyDescent="0.25">
      <c r="B606">
        <f t="shared" ca="1" si="9"/>
        <v>0</v>
      </c>
      <c r="C606">
        <f t="shared" ca="1" si="8"/>
        <v>0</v>
      </c>
    </row>
    <row r="607" spans="2:3" x14ac:dyDescent="0.25">
      <c r="B607">
        <f t="shared" ca="1" si="9"/>
        <v>0</v>
      </c>
      <c r="C607">
        <f t="shared" ca="1" si="8"/>
        <v>0</v>
      </c>
    </row>
    <row r="608" spans="2:3" x14ac:dyDescent="0.25">
      <c r="B608">
        <f t="shared" ca="1" si="9"/>
        <v>0</v>
      </c>
      <c r="C608">
        <f t="shared" ca="1" si="8"/>
        <v>0</v>
      </c>
    </row>
    <row r="609" spans="2:3" x14ac:dyDescent="0.25">
      <c r="B609">
        <f t="shared" ca="1" si="9"/>
        <v>0</v>
      </c>
      <c r="C609">
        <f t="shared" ca="1" si="8"/>
        <v>0</v>
      </c>
    </row>
    <row r="610" spans="2:3" x14ac:dyDescent="0.25">
      <c r="B610">
        <f t="shared" ca="1" si="9"/>
        <v>0</v>
      </c>
      <c r="C610">
        <f t="shared" ca="1" si="8"/>
        <v>0</v>
      </c>
    </row>
    <row r="611" spans="2:3" x14ac:dyDescent="0.25">
      <c r="B611">
        <f t="shared" ca="1" si="9"/>
        <v>0</v>
      </c>
      <c r="C611">
        <f t="shared" ca="1" si="8"/>
        <v>0</v>
      </c>
    </row>
    <row r="612" spans="2:3" x14ac:dyDescent="0.25">
      <c r="B612">
        <f t="shared" ca="1" si="9"/>
        <v>0</v>
      </c>
      <c r="C612">
        <f t="shared" ca="1" si="8"/>
        <v>0</v>
      </c>
    </row>
    <row r="613" spans="2:3" x14ac:dyDescent="0.25">
      <c r="B613">
        <f t="shared" ca="1" si="9"/>
        <v>0</v>
      </c>
      <c r="C613">
        <f t="shared" ca="1" si="8"/>
        <v>0</v>
      </c>
    </row>
    <row r="614" spans="2:3" x14ac:dyDescent="0.25">
      <c r="B614">
        <f t="shared" ca="1" si="9"/>
        <v>0</v>
      </c>
      <c r="C614">
        <f t="shared" ca="1" si="8"/>
        <v>0</v>
      </c>
    </row>
    <row r="615" spans="2:3" x14ac:dyDescent="0.25">
      <c r="B615">
        <f t="shared" ca="1" si="9"/>
        <v>0</v>
      </c>
      <c r="C615">
        <f t="shared" ca="1" si="8"/>
        <v>0</v>
      </c>
    </row>
    <row r="616" spans="2:3" x14ac:dyDescent="0.25">
      <c r="B616">
        <f t="shared" ca="1" si="9"/>
        <v>0</v>
      </c>
      <c r="C616">
        <f t="shared" ca="1" si="8"/>
        <v>0</v>
      </c>
    </row>
    <row r="617" spans="2:3" x14ac:dyDescent="0.25">
      <c r="B617">
        <f t="shared" ca="1" si="9"/>
        <v>0</v>
      </c>
      <c r="C617">
        <f t="shared" ca="1" si="8"/>
        <v>0</v>
      </c>
    </row>
    <row r="618" spans="2:3" x14ac:dyDescent="0.25">
      <c r="B618">
        <f t="shared" ca="1" si="9"/>
        <v>0</v>
      </c>
      <c r="C618">
        <f t="shared" ca="1" si="8"/>
        <v>0</v>
      </c>
    </row>
    <row r="619" spans="2:3" x14ac:dyDescent="0.25">
      <c r="B619">
        <f t="shared" ca="1" si="9"/>
        <v>0</v>
      </c>
      <c r="C619">
        <f t="shared" ca="1" si="8"/>
        <v>0</v>
      </c>
    </row>
    <row r="620" spans="2:3" x14ac:dyDescent="0.25">
      <c r="B620">
        <f t="shared" ca="1" si="9"/>
        <v>0</v>
      </c>
      <c r="C620">
        <f t="shared" ca="1" si="8"/>
        <v>0</v>
      </c>
    </row>
    <row r="621" spans="2:3" x14ac:dyDescent="0.25">
      <c r="B621">
        <f t="shared" ca="1" si="9"/>
        <v>0</v>
      </c>
      <c r="C621">
        <f t="shared" ca="1" si="8"/>
        <v>0</v>
      </c>
    </row>
    <row r="622" spans="2:3" x14ac:dyDescent="0.25">
      <c r="B622">
        <f t="shared" ca="1" si="9"/>
        <v>0</v>
      </c>
      <c r="C622">
        <f t="shared" ca="1" si="8"/>
        <v>0</v>
      </c>
    </row>
    <row r="623" spans="2:3" x14ac:dyDescent="0.25">
      <c r="B623">
        <f t="shared" ca="1" si="9"/>
        <v>0</v>
      </c>
      <c r="C623">
        <f t="shared" ca="1" si="8"/>
        <v>0</v>
      </c>
    </row>
    <row r="624" spans="2:3" x14ac:dyDescent="0.25">
      <c r="B624">
        <f t="shared" ca="1" si="9"/>
        <v>0</v>
      </c>
      <c r="C624">
        <f t="shared" ca="1" si="8"/>
        <v>0</v>
      </c>
    </row>
    <row r="625" spans="2:3" x14ac:dyDescent="0.25">
      <c r="B625">
        <f t="shared" ca="1" si="9"/>
        <v>0</v>
      </c>
      <c r="C625">
        <f t="shared" ca="1" si="8"/>
        <v>0</v>
      </c>
    </row>
    <row r="626" spans="2:3" x14ac:dyDescent="0.25">
      <c r="B626">
        <f t="shared" ca="1" si="9"/>
        <v>0</v>
      </c>
      <c r="C626">
        <f t="shared" ca="1" si="8"/>
        <v>0</v>
      </c>
    </row>
    <row r="627" spans="2:3" x14ac:dyDescent="0.25">
      <c r="B627">
        <f t="shared" ca="1" si="9"/>
        <v>0</v>
      </c>
      <c r="C627">
        <f t="shared" ca="1" si="8"/>
        <v>0</v>
      </c>
    </row>
    <row r="628" spans="2:3" x14ac:dyDescent="0.25">
      <c r="B628">
        <f t="shared" ca="1" si="9"/>
        <v>0</v>
      </c>
      <c r="C628">
        <f t="shared" ca="1" si="8"/>
        <v>0</v>
      </c>
    </row>
    <row r="629" spans="2:3" x14ac:dyDescent="0.25">
      <c r="B629">
        <f t="shared" ca="1" si="9"/>
        <v>0</v>
      </c>
      <c r="C629">
        <f t="shared" ca="1" si="8"/>
        <v>0</v>
      </c>
    </row>
    <row r="630" spans="2:3" x14ac:dyDescent="0.25">
      <c r="B630">
        <f t="shared" ca="1" si="9"/>
        <v>0</v>
      </c>
      <c r="C630">
        <f t="shared" ca="1" si="8"/>
        <v>0</v>
      </c>
    </row>
    <row r="631" spans="2:3" x14ac:dyDescent="0.25">
      <c r="B631">
        <f t="shared" ca="1" si="9"/>
        <v>0</v>
      </c>
      <c r="C631">
        <f t="shared" ca="1" si="8"/>
        <v>0</v>
      </c>
    </row>
    <row r="632" spans="2:3" x14ac:dyDescent="0.25">
      <c r="B632">
        <f t="shared" ca="1" si="9"/>
        <v>0</v>
      </c>
      <c r="C632">
        <f t="shared" ca="1" si="8"/>
        <v>0</v>
      </c>
    </row>
    <row r="633" spans="2:3" x14ac:dyDescent="0.25">
      <c r="B633">
        <f t="shared" ca="1" si="9"/>
        <v>0</v>
      </c>
      <c r="C633">
        <f t="shared" ca="1" si="8"/>
        <v>0</v>
      </c>
    </row>
    <row r="634" spans="2:3" x14ac:dyDescent="0.25">
      <c r="B634">
        <f t="shared" ca="1" si="9"/>
        <v>0</v>
      </c>
      <c r="C634">
        <f t="shared" ca="1" si="8"/>
        <v>0</v>
      </c>
    </row>
    <row r="635" spans="2:3" x14ac:dyDescent="0.25">
      <c r="B635">
        <f t="shared" ca="1" si="9"/>
        <v>0</v>
      </c>
      <c r="C635">
        <f t="shared" ca="1" si="8"/>
        <v>0</v>
      </c>
    </row>
    <row r="636" spans="2:3" x14ac:dyDescent="0.25">
      <c r="B636">
        <f t="shared" ca="1" si="9"/>
        <v>0</v>
      </c>
      <c r="C636">
        <f t="shared" ca="1" si="8"/>
        <v>0</v>
      </c>
    </row>
    <row r="637" spans="2:3" x14ac:dyDescent="0.25">
      <c r="B637">
        <f t="shared" ca="1" si="9"/>
        <v>0</v>
      </c>
      <c r="C637">
        <f t="shared" ca="1" si="8"/>
        <v>0</v>
      </c>
    </row>
    <row r="638" spans="2:3" x14ac:dyDescent="0.25">
      <c r="B638">
        <f t="shared" ca="1" si="9"/>
        <v>0</v>
      </c>
      <c r="C638">
        <f t="shared" ca="1" si="8"/>
        <v>0</v>
      </c>
    </row>
    <row r="639" spans="2:3" x14ac:dyDescent="0.25">
      <c r="B639">
        <f t="shared" ca="1" si="9"/>
        <v>0</v>
      </c>
      <c r="C639">
        <f t="shared" ca="1" si="8"/>
        <v>0</v>
      </c>
    </row>
    <row r="640" spans="2:3" x14ac:dyDescent="0.25">
      <c r="B640">
        <f t="shared" ca="1" si="9"/>
        <v>0</v>
      </c>
      <c r="C640">
        <f t="shared" ca="1" si="8"/>
        <v>0</v>
      </c>
    </row>
    <row r="641" spans="2:3" x14ac:dyDescent="0.25">
      <c r="B641">
        <f t="shared" ca="1" si="9"/>
        <v>0</v>
      </c>
      <c r="C641">
        <f t="shared" ca="1" si="8"/>
        <v>0</v>
      </c>
    </row>
    <row r="642" spans="2:3" x14ac:dyDescent="0.25">
      <c r="B642">
        <f t="shared" ca="1" si="9"/>
        <v>0</v>
      </c>
      <c r="C642">
        <f t="shared" ca="1" si="8"/>
        <v>0</v>
      </c>
    </row>
    <row r="643" spans="2:3" x14ac:dyDescent="0.25">
      <c r="B643">
        <f t="shared" ca="1" si="9"/>
        <v>0</v>
      </c>
      <c r="C643">
        <f t="shared" ref="C643:C699" ca="1" si="10">INDIRECT(ADDRESS((ROW()-2)*3+9,1))</f>
        <v>0</v>
      </c>
    </row>
    <row r="644" spans="2:3" x14ac:dyDescent="0.25">
      <c r="B644">
        <f t="shared" ca="1" si="9"/>
        <v>0</v>
      </c>
      <c r="C644">
        <f t="shared" ca="1" si="10"/>
        <v>0</v>
      </c>
    </row>
    <row r="645" spans="2:3" x14ac:dyDescent="0.25">
      <c r="B645">
        <f t="shared" ca="1" si="9"/>
        <v>0</v>
      </c>
      <c r="C645">
        <f t="shared" ca="1" si="10"/>
        <v>0</v>
      </c>
    </row>
    <row r="646" spans="2:3" x14ac:dyDescent="0.25">
      <c r="B646">
        <f t="shared" ca="1" si="9"/>
        <v>0</v>
      </c>
      <c r="C646">
        <f t="shared" ca="1" si="10"/>
        <v>0</v>
      </c>
    </row>
    <row r="647" spans="2:3" x14ac:dyDescent="0.25">
      <c r="B647">
        <f t="shared" ca="1" si="9"/>
        <v>0</v>
      </c>
      <c r="C647">
        <f t="shared" ca="1" si="10"/>
        <v>0</v>
      </c>
    </row>
    <row r="648" spans="2:3" x14ac:dyDescent="0.25">
      <c r="B648">
        <f t="shared" ca="1" si="9"/>
        <v>0</v>
      </c>
      <c r="C648">
        <f t="shared" ca="1" si="10"/>
        <v>0</v>
      </c>
    </row>
    <row r="649" spans="2:3" x14ac:dyDescent="0.25">
      <c r="B649">
        <f t="shared" ca="1" si="9"/>
        <v>0</v>
      </c>
      <c r="C649">
        <f t="shared" ca="1" si="10"/>
        <v>0</v>
      </c>
    </row>
    <row r="650" spans="2:3" x14ac:dyDescent="0.25">
      <c r="B650">
        <f t="shared" ca="1" si="9"/>
        <v>0</v>
      </c>
      <c r="C650">
        <f t="shared" ca="1" si="10"/>
        <v>0</v>
      </c>
    </row>
    <row r="651" spans="2:3" x14ac:dyDescent="0.25">
      <c r="B651">
        <f t="shared" ca="1" si="9"/>
        <v>0</v>
      </c>
      <c r="C651">
        <f t="shared" ca="1" si="10"/>
        <v>0</v>
      </c>
    </row>
    <row r="652" spans="2:3" x14ac:dyDescent="0.25">
      <c r="B652">
        <f t="shared" ca="1" si="9"/>
        <v>0</v>
      </c>
      <c r="C652">
        <f t="shared" ca="1" si="10"/>
        <v>0</v>
      </c>
    </row>
    <row r="653" spans="2:3" x14ac:dyDescent="0.25">
      <c r="B653">
        <f t="shared" ca="1" si="9"/>
        <v>0</v>
      </c>
      <c r="C653">
        <f t="shared" ca="1" si="10"/>
        <v>0</v>
      </c>
    </row>
    <row r="654" spans="2:3" x14ac:dyDescent="0.25">
      <c r="B654">
        <f t="shared" ca="1" si="9"/>
        <v>0</v>
      </c>
      <c r="C654">
        <f t="shared" ca="1" si="10"/>
        <v>0</v>
      </c>
    </row>
    <row r="655" spans="2:3" x14ac:dyDescent="0.25">
      <c r="B655">
        <f t="shared" ca="1" si="9"/>
        <v>0</v>
      </c>
      <c r="C655">
        <f t="shared" ca="1" si="10"/>
        <v>0</v>
      </c>
    </row>
    <row r="656" spans="2:3" x14ac:dyDescent="0.25">
      <c r="B656">
        <f t="shared" ca="1" si="9"/>
        <v>0</v>
      </c>
      <c r="C656">
        <f t="shared" ca="1" si="10"/>
        <v>0</v>
      </c>
    </row>
    <row r="657" spans="2:3" x14ac:dyDescent="0.25">
      <c r="B657">
        <f t="shared" ca="1" si="9"/>
        <v>0</v>
      </c>
      <c r="C657">
        <f t="shared" ca="1" si="10"/>
        <v>0</v>
      </c>
    </row>
    <row r="658" spans="2:3" x14ac:dyDescent="0.25">
      <c r="B658">
        <f t="shared" ref="B658:B699" ca="1" si="11">INDIRECT(ADDRESS((ROW()-2)*3+8,1))</f>
        <v>0</v>
      </c>
      <c r="C658">
        <f t="shared" ca="1" si="10"/>
        <v>0</v>
      </c>
    </row>
    <row r="659" spans="2:3" x14ac:dyDescent="0.25">
      <c r="B659">
        <f t="shared" ca="1" si="11"/>
        <v>0</v>
      </c>
      <c r="C659">
        <f t="shared" ca="1" si="10"/>
        <v>0</v>
      </c>
    </row>
    <row r="660" spans="2:3" x14ac:dyDescent="0.25">
      <c r="B660">
        <f t="shared" ca="1" si="11"/>
        <v>0</v>
      </c>
      <c r="C660">
        <f t="shared" ca="1" si="10"/>
        <v>0</v>
      </c>
    </row>
    <row r="661" spans="2:3" x14ac:dyDescent="0.25">
      <c r="B661">
        <f t="shared" ca="1" si="11"/>
        <v>0</v>
      </c>
      <c r="C661">
        <f t="shared" ca="1" si="10"/>
        <v>0</v>
      </c>
    </row>
    <row r="662" spans="2:3" x14ac:dyDescent="0.25">
      <c r="B662">
        <f t="shared" ca="1" si="11"/>
        <v>0</v>
      </c>
      <c r="C662">
        <f t="shared" ca="1" si="10"/>
        <v>0</v>
      </c>
    </row>
    <row r="663" spans="2:3" x14ac:dyDescent="0.25">
      <c r="B663">
        <f t="shared" ca="1" si="11"/>
        <v>0</v>
      </c>
      <c r="C663">
        <f t="shared" ca="1" si="10"/>
        <v>0</v>
      </c>
    </row>
    <row r="664" spans="2:3" x14ac:dyDescent="0.25">
      <c r="B664">
        <f t="shared" ca="1" si="11"/>
        <v>0</v>
      </c>
      <c r="C664">
        <f t="shared" ca="1" si="10"/>
        <v>0</v>
      </c>
    </row>
    <row r="665" spans="2:3" x14ac:dyDescent="0.25">
      <c r="B665">
        <f t="shared" ca="1" si="11"/>
        <v>0</v>
      </c>
      <c r="C665">
        <f t="shared" ca="1" si="10"/>
        <v>0</v>
      </c>
    </row>
    <row r="666" spans="2:3" x14ac:dyDescent="0.25">
      <c r="B666">
        <f t="shared" ca="1" si="11"/>
        <v>0</v>
      </c>
      <c r="C666">
        <f t="shared" ca="1" si="10"/>
        <v>0</v>
      </c>
    </row>
    <row r="667" spans="2:3" x14ac:dyDescent="0.25">
      <c r="B667">
        <f t="shared" ca="1" si="11"/>
        <v>0</v>
      </c>
      <c r="C667">
        <f t="shared" ca="1" si="10"/>
        <v>0</v>
      </c>
    </row>
    <row r="668" spans="2:3" x14ac:dyDescent="0.25">
      <c r="B668">
        <f t="shared" ca="1" si="11"/>
        <v>0</v>
      </c>
      <c r="C668">
        <f t="shared" ca="1" si="10"/>
        <v>0</v>
      </c>
    </row>
    <row r="669" spans="2:3" x14ac:dyDescent="0.25">
      <c r="B669">
        <f t="shared" ca="1" si="11"/>
        <v>0</v>
      </c>
      <c r="C669">
        <f t="shared" ca="1" si="10"/>
        <v>0</v>
      </c>
    </row>
    <row r="670" spans="2:3" x14ac:dyDescent="0.25">
      <c r="B670">
        <f t="shared" ca="1" si="11"/>
        <v>0</v>
      </c>
      <c r="C670">
        <f t="shared" ca="1" si="10"/>
        <v>0</v>
      </c>
    </row>
    <row r="671" spans="2:3" x14ac:dyDescent="0.25">
      <c r="B671">
        <f t="shared" ca="1" si="11"/>
        <v>0</v>
      </c>
      <c r="C671">
        <f t="shared" ca="1" si="10"/>
        <v>0</v>
      </c>
    </row>
    <row r="672" spans="2:3" x14ac:dyDescent="0.25">
      <c r="B672">
        <f t="shared" ca="1" si="11"/>
        <v>0</v>
      </c>
      <c r="C672">
        <f t="shared" ca="1" si="10"/>
        <v>0</v>
      </c>
    </row>
    <row r="673" spans="2:3" x14ac:dyDescent="0.25">
      <c r="B673">
        <f t="shared" ca="1" si="11"/>
        <v>0</v>
      </c>
      <c r="C673">
        <f t="shared" ca="1" si="10"/>
        <v>0</v>
      </c>
    </row>
    <row r="674" spans="2:3" x14ac:dyDescent="0.25">
      <c r="B674">
        <f t="shared" ca="1" si="11"/>
        <v>0</v>
      </c>
      <c r="C674">
        <f t="shared" ca="1" si="10"/>
        <v>0</v>
      </c>
    </row>
    <row r="675" spans="2:3" x14ac:dyDescent="0.25">
      <c r="B675">
        <f t="shared" ca="1" si="11"/>
        <v>0</v>
      </c>
      <c r="C675">
        <f t="shared" ca="1" si="10"/>
        <v>0</v>
      </c>
    </row>
    <row r="676" spans="2:3" x14ac:dyDescent="0.25">
      <c r="B676">
        <f t="shared" ca="1" si="11"/>
        <v>0</v>
      </c>
      <c r="C676">
        <f t="shared" ca="1" si="10"/>
        <v>0</v>
      </c>
    </row>
    <row r="677" spans="2:3" x14ac:dyDescent="0.25">
      <c r="B677">
        <f t="shared" ca="1" si="11"/>
        <v>0</v>
      </c>
      <c r="C677">
        <f t="shared" ca="1" si="10"/>
        <v>0</v>
      </c>
    </row>
    <row r="678" spans="2:3" x14ac:dyDescent="0.25">
      <c r="B678">
        <f t="shared" ca="1" si="11"/>
        <v>0</v>
      </c>
      <c r="C678">
        <f t="shared" ca="1" si="10"/>
        <v>0</v>
      </c>
    </row>
    <row r="679" spans="2:3" x14ac:dyDescent="0.25">
      <c r="B679">
        <f t="shared" ca="1" si="11"/>
        <v>0</v>
      </c>
      <c r="C679">
        <f t="shared" ca="1" si="10"/>
        <v>0</v>
      </c>
    </row>
    <row r="680" spans="2:3" x14ac:dyDescent="0.25">
      <c r="B680">
        <f t="shared" ca="1" si="11"/>
        <v>0</v>
      </c>
      <c r="C680">
        <f t="shared" ca="1" si="10"/>
        <v>0</v>
      </c>
    </row>
    <row r="681" spans="2:3" x14ac:dyDescent="0.25">
      <c r="B681">
        <f t="shared" ca="1" si="11"/>
        <v>0</v>
      </c>
      <c r="C681">
        <f t="shared" ca="1" si="10"/>
        <v>0</v>
      </c>
    </row>
    <row r="682" spans="2:3" x14ac:dyDescent="0.25">
      <c r="B682">
        <f t="shared" ca="1" si="11"/>
        <v>0</v>
      </c>
      <c r="C682">
        <f t="shared" ca="1" si="10"/>
        <v>0</v>
      </c>
    </row>
    <row r="683" spans="2:3" x14ac:dyDescent="0.25">
      <c r="B683">
        <f t="shared" ca="1" si="11"/>
        <v>0</v>
      </c>
      <c r="C683">
        <f t="shared" ca="1" si="10"/>
        <v>0</v>
      </c>
    </row>
    <row r="684" spans="2:3" x14ac:dyDescent="0.25">
      <c r="B684">
        <f t="shared" ca="1" si="11"/>
        <v>0</v>
      </c>
      <c r="C684">
        <f t="shared" ca="1" si="10"/>
        <v>0</v>
      </c>
    </row>
    <row r="685" spans="2:3" x14ac:dyDescent="0.25">
      <c r="B685">
        <f t="shared" ca="1" si="11"/>
        <v>0</v>
      </c>
      <c r="C685">
        <f t="shared" ca="1" si="10"/>
        <v>0</v>
      </c>
    </row>
    <row r="686" spans="2:3" x14ac:dyDescent="0.25">
      <c r="B686">
        <f t="shared" ca="1" si="11"/>
        <v>0</v>
      </c>
      <c r="C686">
        <f t="shared" ca="1" si="10"/>
        <v>0</v>
      </c>
    </row>
    <row r="687" spans="2:3" x14ac:dyDescent="0.25">
      <c r="B687">
        <f t="shared" ca="1" si="11"/>
        <v>0</v>
      </c>
      <c r="C687">
        <f t="shared" ca="1" si="10"/>
        <v>0</v>
      </c>
    </row>
    <row r="688" spans="2:3" x14ac:dyDescent="0.25">
      <c r="B688">
        <f t="shared" ca="1" si="11"/>
        <v>0</v>
      </c>
      <c r="C688">
        <f t="shared" ca="1" si="10"/>
        <v>0</v>
      </c>
    </row>
    <row r="689" spans="2:3" x14ac:dyDescent="0.25">
      <c r="B689">
        <f t="shared" ca="1" si="11"/>
        <v>0</v>
      </c>
      <c r="C689">
        <f t="shared" ca="1" si="10"/>
        <v>0</v>
      </c>
    </row>
    <row r="690" spans="2:3" x14ac:dyDescent="0.25">
      <c r="B690">
        <f t="shared" ca="1" si="11"/>
        <v>0</v>
      </c>
      <c r="C690">
        <f t="shared" ca="1" si="10"/>
        <v>0</v>
      </c>
    </row>
    <row r="691" spans="2:3" x14ac:dyDescent="0.25">
      <c r="B691">
        <f t="shared" ca="1" si="11"/>
        <v>0</v>
      </c>
      <c r="C691">
        <f t="shared" ca="1" si="10"/>
        <v>0</v>
      </c>
    </row>
    <row r="692" spans="2:3" x14ac:dyDescent="0.25">
      <c r="B692">
        <f t="shared" ca="1" si="11"/>
        <v>0</v>
      </c>
      <c r="C692">
        <f t="shared" ca="1" si="10"/>
        <v>0</v>
      </c>
    </row>
    <row r="693" spans="2:3" x14ac:dyDescent="0.25">
      <c r="B693">
        <f t="shared" ca="1" si="11"/>
        <v>0</v>
      </c>
      <c r="C693">
        <f t="shared" ca="1" si="10"/>
        <v>0</v>
      </c>
    </row>
    <row r="694" spans="2:3" x14ac:dyDescent="0.25">
      <c r="B694">
        <f t="shared" ca="1" si="11"/>
        <v>0</v>
      </c>
      <c r="C694">
        <f t="shared" ca="1" si="10"/>
        <v>0</v>
      </c>
    </row>
    <row r="695" spans="2:3" x14ac:dyDescent="0.25">
      <c r="B695">
        <f t="shared" ca="1" si="11"/>
        <v>0</v>
      </c>
      <c r="C695">
        <f t="shared" ca="1" si="10"/>
        <v>0</v>
      </c>
    </row>
    <row r="696" spans="2:3" x14ac:dyDescent="0.25">
      <c r="B696">
        <f t="shared" ca="1" si="11"/>
        <v>0</v>
      </c>
      <c r="C696">
        <f t="shared" ca="1" si="10"/>
        <v>0</v>
      </c>
    </row>
    <row r="697" spans="2:3" x14ac:dyDescent="0.25">
      <c r="B697">
        <f t="shared" ca="1" si="11"/>
        <v>0</v>
      </c>
      <c r="C697">
        <f t="shared" ca="1" si="10"/>
        <v>0</v>
      </c>
    </row>
    <row r="698" spans="2:3" x14ac:dyDescent="0.25">
      <c r="B698">
        <f t="shared" ca="1" si="11"/>
        <v>0</v>
      </c>
      <c r="C698">
        <f t="shared" ca="1" si="10"/>
        <v>0</v>
      </c>
    </row>
    <row r="699" spans="2:3" x14ac:dyDescent="0.25">
      <c r="B699">
        <f t="shared" ca="1" si="11"/>
        <v>0</v>
      </c>
      <c r="C699">
        <f t="shared" ca="1" si="10"/>
        <v>0</v>
      </c>
    </row>
  </sheetData>
  <autoFilter ref="A1:D23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8"/>
  <sheetViews>
    <sheetView topLeftCell="A76" workbookViewId="0">
      <selection activeCell="B87" sqref="B87"/>
    </sheetView>
  </sheetViews>
  <sheetFormatPr defaultRowHeight="15" x14ac:dyDescent="0.25"/>
  <cols>
    <col min="1" max="1" width="5.28515625" bestFit="1" customWidth="1"/>
    <col min="2" max="2" width="33.28515625" bestFit="1" customWidth="1"/>
    <col min="3" max="3" width="33.28515625" customWidth="1"/>
    <col min="4" max="4" width="19.140625" bestFit="1" customWidth="1"/>
    <col min="5" max="5" width="22.5703125" bestFit="1" customWidth="1"/>
    <col min="6" max="6" width="12" bestFit="1" customWidth="1"/>
    <col min="7" max="7" width="16.85546875" bestFit="1" customWidth="1"/>
    <col min="8" max="8" width="18.42578125" bestFit="1" customWidth="1"/>
    <col min="9" max="9" width="28.42578125" bestFit="1" customWidth="1"/>
    <col min="10" max="10" width="26.5703125" bestFit="1" customWidth="1"/>
    <col min="11" max="11" width="14.7109375" bestFit="1" customWidth="1"/>
    <col min="12" max="12" width="13.42578125" bestFit="1" customWidth="1"/>
  </cols>
  <sheetData>
    <row r="1" spans="1:13" x14ac:dyDescent="0.25">
      <c r="A1" t="s">
        <v>0</v>
      </c>
      <c r="B1" t="s">
        <v>2</v>
      </c>
      <c r="C1" t="s">
        <v>4678</v>
      </c>
      <c r="D1" t="s">
        <v>2841</v>
      </c>
      <c r="E1" t="s">
        <v>2842</v>
      </c>
      <c r="F1" t="s">
        <v>2843</v>
      </c>
      <c r="G1" t="s">
        <v>2844</v>
      </c>
      <c r="H1" t="s">
        <v>2845</v>
      </c>
      <c r="I1" t="s">
        <v>2846</v>
      </c>
      <c r="J1" t="s">
        <v>2847</v>
      </c>
      <c r="K1" t="s">
        <v>2848</v>
      </c>
      <c r="L1" t="s">
        <v>2849</v>
      </c>
      <c r="M1" t="s">
        <v>4634</v>
      </c>
    </row>
    <row r="2" spans="1:13" x14ac:dyDescent="0.25">
      <c r="A2">
        <v>1</v>
      </c>
      <c r="B2" t="s">
        <v>4363</v>
      </c>
      <c r="C2" t="s">
        <v>133</v>
      </c>
      <c r="D2" t="s">
        <v>2850</v>
      </c>
      <c r="E2" t="s">
        <v>2851</v>
      </c>
      <c r="F2" t="s">
        <v>2852</v>
      </c>
      <c r="G2" t="s">
        <v>2853</v>
      </c>
      <c r="H2" t="s">
        <v>2854</v>
      </c>
      <c r="I2" t="s">
        <v>2855</v>
      </c>
      <c r="J2" t="s">
        <v>2856</v>
      </c>
      <c r="K2" t="s">
        <v>2857</v>
      </c>
      <c r="L2" t="s">
        <v>2858</v>
      </c>
      <c r="M2">
        <v>1</v>
      </c>
    </row>
    <row r="3" spans="1:13" x14ac:dyDescent="0.25">
      <c r="A3">
        <v>2</v>
      </c>
      <c r="B3" t="s">
        <v>4637</v>
      </c>
      <c r="C3" t="s">
        <v>39</v>
      </c>
      <c r="D3" t="s">
        <v>2859</v>
      </c>
      <c r="E3" t="s">
        <v>2860</v>
      </c>
      <c r="F3" t="s">
        <v>2861</v>
      </c>
      <c r="G3" t="s">
        <v>2862</v>
      </c>
      <c r="H3" t="s">
        <v>2863</v>
      </c>
      <c r="I3" t="s">
        <v>2864</v>
      </c>
      <c r="J3" t="s">
        <v>2865</v>
      </c>
      <c r="K3" t="s">
        <v>2866</v>
      </c>
      <c r="L3" t="s">
        <v>2867</v>
      </c>
      <c r="M3">
        <v>2</v>
      </c>
    </row>
    <row r="4" spans="1:13" x14ac:dyDescent="0.25">
      <c r="A4">
        <v>3</v>
      </c>
      <c r="B4" t="s">
        <v>4353</v>
      </c>
      <c r="C4" t="s">
        <v>373</v>
      </c>
      <c r="D4" t="s">
        <v>2868</v>
      </c>
      <c r="E4" t="s">
        <v>2869</v>
      </c>
      <c r="F4" t="s">
        <v>2870</v>
      </c>
      <c r="G4" t="s">
        <v>2871</v>
      </c>
      <c r="H4" t="s">
        <v>2872</v>
      </c>
      <c r="I4" t="s">
        <v>2873</v>
      </c>
      <c r="J4" t="s">
        <v>2874</v>
      </c>
      <c r="K4" t="s">
        <v>2875</v>
      </c>
      <c r="L4" t="s">
        <v>2876</v>
      </c>
      <c r="M4">
        <v>3</v>
      </c>
    </row>
    <row r="5" spans="1:13" x14ac:dyDescent="0.25">
      <c r="A5">
        <v>4</v>
      </c>
      <c r="B5" t="s">
        <v>1539</v>
      </c>
      <c r="C5" t="s">
        <v>101</v>
      </c>
      <c r="D5" t="s">
        <v>2877</v>
      </c>
      <c r="E5" t="s">
        <v>2878</v>
      </c>
      <c r="F5" t="s">
        <v>2879</v>
      </c>
      <c r="G5" t="s">
        <v>2880</v>
      </c>
      <c r="H5" t="s">
        <v>2881</v>
      </c>
      <c r="I5" t="s">
        <v>2882</v>
      </c>
      <c r="J5" t="s">
        <v>2883</v>
      </c>
      <c r="K5" t="s">
        <v>2884</v>
      </c>
      <c r="L5" t="s">
        <v>2885</v>
      </c>
      <c r="M5">
        <v>4</v>
      </c>
    </row>
    <row r="6" spans="1:13" x14ac:dyDescent="0.25">
      <c r="A6">
        <v>5</v>
      </c>
      <c r="B6" t="s">
        <v>1205</v>
      </c>
      <c r="C6" t="s">
        <v>72</v>
      </c>
      <c r="D6" t="s">
        <v>2886</v>
      </c>
      <c r="E6" t="s">
        <v>2887</v>
      </c>
      <c r="F6" t="s">
        <v>2888</v>
      </c>
      <c r="G6" t="s">
        <v>2889</v>
      </c>
      <c r="H6" t="s">
        <v>2890</v>
      </c>
      <c r="I6" t="s">
        <v>2891</v>
      </c>
      <c r="J6" t="s">
        <v>2892</v>
      </c>
      <c r="K6" t="s">
        <v>2893</v>
      </c>
      <c r="L6" t="s">
        <v>2894</v>
      </c>
      <c r="M6">
        <v>5</v>
      </c>
    </row>
    <row r="7" spans="1:13" x14ac:dyDescent="0.25">
      <c r="A7">
        <v>6</v>
      </c>
      <c r="B7" t="s">
        <v>445</v>
      </c>
      <c r="C7" t="s">
        <v>133</v>
      </c>
      <c r="D7" t="s">
        <v>2895</v>
      </c>
      <c r="E7" t="s">
        <v>2896</v>
      </c>
      <c r="F7" t="s">
        <v>2897</v>
      </c>
      <c r="G7" t="s">
        <v>2898</v>
      </c>
      <c r="H7" t="s">
        <v>2899</v>
      </c>
      <c r="I7" t="s">
        <v>2900</v>
      </c>
      <c r="J7" t="s">
        <v>2901</v>
      </c>
      <c r="K7" t="s">
        <v>2902</v>
      </c>
      <c r="L7" t="s">
        <v>2903</v>
      </c>
      <c r="M7">
        <v>6</v>
      </c>
    </row>
    <row r="8" spans="1:13" x14ac:dyDescent="0.25">
      <c r="A8">
        <v>7</v>
      </c>
      <c r="B8" t="s">
        <v>1573</v>
      </c>
      <c r="C8" t="s">
        <v>217</v>
      </c>
      <c r="D8" t="s">
        <v>2904</v>
      </c>
      <c r="E8" t="s">
        <v>2905</v>
      </c>
      <c r="F8" t="s">
        <v>2906</v>
      </c>
      <c r="G8" t="s">
        <v>2907</v>
      </c>
      <c r="H8" t="s">
        <v>2908</v>
      </c>
      <c r="I8" t="s">
        <v>2909</v>
      </c>
      <c r="J8" t="s">
        <v>2910</v>
      </c>
      <c r="K8" t="s">
        <v>2911</v>
      </c>
      <c r="L8" t="s">
        <v>2912</v>
      </c>
      <c r="M8">
        <v>7</v>
      </c>
    </row>
    <row r="9" spans="1:13" x14ac:dyDescent="0.25">
      <c r="A9">
        <v>8</v>
      </c>
      <c r="B9" t="s">
        <v>4334</v>
      </c>
      <c r="C9" t="s">
        <v>276</v>
      </c>
      <c r="D9" t="s">
        <v>2913</v>
      </c>
      <c r="E9" t="s">
        <v>2914</v>
      </c>
      <c r="F9" t="s">
        <v>2915</v>
      </c>
      <c r="G9" t="s">
        <v>2916</v>
      </c>
      <c r="H9" t="s">
        <v>2917</v>
      </c>
      <c r="I9" t="s">
        <v>2918</v>
      </c>
      <c r="J9" t="s">
        <v>2919</v>
      </c>
      <c r="K9" t="s">
        <v>2920</v>
      </c>
      <c r="L9" t="s">
        <v>2921</v>
      </c>
      <c r="M9">
        <v>8</v>
      </c>
    </row>
    <row r="10" spans="1:13" x14ac:dyDescent="0.25">
      <c r="A10">
        <v>9</v>
      </c>
      <c r="B10" t="s">
        <v>4638</v>
      </c>
      <c r="C10" t="s">
        <v>39</v>
      </c>
      <c r="D10" t="s">
        <v>2922</v>
      </c>
      <c r="E10" t="s">
        <v>2923</v>
      </c>
      <c r="F10" t="s">
        <v>2924</v>
      </c>
      <c r="G10" t="s">
        <v>2925</v>
      </c>
      <c r="H10" t="s">
        <v>2926</v>
      </c>
      <c r="I10" t="s">
        <v>2927</v>
      </c>
      <c r="J10" t="s">
        <v>2928</v>
      </c>
      <c r="K10" t="s">
        <v>2929</v>
      </c>
      <c r="L10" t="s">
        <v>2930</v>
      </c>
      <c r="M10">
        <v>9</v>
      </c>
    </row>
    <row r="11" spans="1:13" x14ac:dyDescent="0.25">
      <c r="A11">
        <v>10</v>
      </c>
      <c r="B11" t="s">
        <v>138</v>
      </c>
      <c r="C11" t="s">
        <v>133</v>
      </c>
      <c r="D11" t="s">
        <v>2931</v>
      </c>
      <c r="E11" t="s">
        <v>2932</v>
      </c>
      <c r="F11" t="s">
        <v>2933</v>
      </c>
      <c r="G11" t="s">
        <v>2934</v>
      </c>
      <c r="H11" t="s">
        <v>2935</v>
      </c>
      <c r="I11" t="s">
        <v>2936</v>
      </c>
      <c r="J11" t="s">
        <v>2937</v>
      </c>
      <c r="K11" t="s">
        <v>2938</v>
      </c>
      <c r="L11" t="s">
        <v>2939</v>
      </c>
      <c r="M11">
        <v>10</v>
      </c>
    </row>
    <row r="12" spans="1:13" x14ac:dyDescent="0.25">
      <c r="A12">
        <v>11</v>
      </c>
      <c r="B12" t="s">
        <v>256</v>
      </c>
      <c r="C12" t="s">
        <v>133</v>
      </c>
      <c r="D12" t="s">
        <v>2940</v>
      </c>
      <c r="E12" t="s">
        <v>2941</v>
      </c>
      <c r="F12" t="s">
        <v>2942</v>
      </c>
      <c r="G12" t="s">
        <v>2943</v>
      </c>
      <c r="H12" t="s">
        <v>2944</v>
      </c>
      <c r="I12" t="s">
        <v>2945</v>
      </c>
      <c r="J12" t="s">
        <v>2946</v>
      </c>
      <c r="K12" t="s">
        <v>2947</v>
      </c>
      <c r="L12" t="s">
        <v>2948</v>
      </c>
      <c r="M12">
        <v>11</v>
      </c>
    </row>
    <row r="13" spans="1:13" x14ac:dyDescent="0.25">
      <c r="A13">
        <v>12</v>
      </c>
      <c r="B13" t="s">
        <v>4336</v>
      </c>
      <c r="C13" t="s">
        <v>462</v>
      </c>
      <c r="D13" t="s">
        <v>2949</v>
      </c>
      <c r="E13" t="s">
        <v>2950</v>
      </c>
      <c r="F13" t="s">
        <v>2951</v>
      </c>
      <c r="G13" t="s">
        <v>2952</v>
      </c>
      <c r="H13" t="s">
        <v>2953</v>
      </c>
      <c r="I13" t="s">
        <v>2954</v>
      </c>
      <c r="J13" t="s">
        <v>2955</v>
      </c>
      <c r="K13" t="s">
        <v>2956</v>
      </c>
      <c r="L13" t="s">
        <v>2957</v>
      </c>
      <c r="M13">
        <v>12</v>
      </c>
    </row>
    <row r="14" spans="1:13" x14ac:dyDescent="0.25">
      <c r="A14">
        <v>13</v>
      </c>
      <c r="B14" t="s">
        <v>4339</v>
      </c>
      <c r="C14" t="s">
        <v>87</v>
      </c>
      <c r="D14" t="s">
        <v>2958</v>
      </c>
      <c r="E14" t="s">
        <v>2959</v>
      </c>
      <c r="F14" t="s">
        <v>2960</v>
      </c>
      <c r="G14" t="s">
        <v>2961</v>
      </c>
      <c r="H14" t="s">
        <v>2962</v>
      </c>
      <c r="I14" t="s">
        <v>2963</v>
      </c>
      <c r="J14" t="s">
        <v>2964</v>
      </c>
      <c r="K14" t="s">
        <v>2965</v>
      </c>
      <c r="L14" t="s">
        <v>2966</v>
      </c>
      <c r="M14">
        <v>13</v>
      </c>
    </row>
    <row r="15" spans="1:13" x14ac:dyDescent="0.25">
      <c r="A15">
        <v>14</v>
      </c>
      <c r="B15" t="s">
        <v>4639</v>
      </c>
      <c r="C15" t="s">
        <v>39</v>
      </c>
      <c r="D15" t="s">
        <v>2967</v>
      </c>
      <c r="E15" t="s">
        <v>2968</v>
      </c>
      <c r="F15" t="s">
        <v>2969</v>
      </c>
      <c r="G15" t="s">
        <v>2970</v>
      </c>
      <c r="H15" t="s">
        <v>2971</v>
      </c>
      <c r="I15" t="s">
        <v>8</v>
      </c>
      <c r="J15" t="s">
        <v>2972</v>
      </c>
      <c r="K15" t="s">
        <v>2973</v>
      </c>
      <c r="L15" t="s">
        <v>2974</v>
      </c>
      <c r="M15">
        <v>14</v>
      </c>
    </row>
    <row r="16" spans="1:13" x14ac:dyDescent="0.25">
      <c r="A16">
        <v>15</v>
      </c>
      <c r="B16" t="s">
        <v>4640</v>
      </c>
      <c r="C16" t="s">
        <v>39</v>
      </c>
      <c r="D16" t="s">
        <v>2975</v>
      </c>
      <c r="E16" t="s">
        <v>2976</v>
      </c>
      <c r="F16" t="s">
        <v>2977</v>
      </c>
      <c r="G16" t="s">
        <v>2978</v>
      </c>
      <c r="H16" t="s">
        <v>2899</v>
      </c>
      <c r="I16" t="s">
        <v>2979</v>
      </c>
      <c r="J16" t="s">
        <v>2980</v>
      </c>
      <c r="K16" t="s">
        <v>2981</v>
      </c>
      <c r="L16" t="s">
        <v>2982</v>
      </c>
      <c r="M16">
        <v>15</v>
      </c>
    </row>
    <row r="17" spans="1:13" x14ac:dyDescent="0.25">
      <c r="A17">
        <v>16</v>
      </c>
      <c r="B17" t="s">
        <v>362</v>
      </c>
      <c r="C17" t="s">
        <v>62</v>
      </c>
      <c r="D17" t="s">
        <v>2983</v>
      </c>
      <c r="E17" t="s">
        <v>2984</v>
      </c>
      <c r="F17" t="s">
        <v>2985</v>
      </c>
      <c r="G17" t="s">
        <v>2986</v>
      </c>
      <c r="H17" t="s">
        <v>2987</v>
      </c>
      <c r="I17" t="s">
        <v>2988</v>
      </c>
      <c r="J17" t="s">
        <v>2989</v>
      </c>
      <c r="K17" t="s">
        <v>2990</v>
      </c>
      <c r="L17" t="s">
        <v>2991</v>
      </c>
      <c r="M17">
        <v>16</v>
      </c>
    </row>
    <row r="18" spans="1:13" x14ac:dyDescent="0.25">
      <c r="A18">
        <v>17</v>
      </c>
      <c r="B18" t="s">
        <v>4641</v>
      </c>
      <c r="C18" t="s">
        <v>39</v>
      </c>
      <c r="D18" t="s">
        <v>2992</v>
      </c>
      <c r="E18" t="s">
        <v>2993</v>
      </c>
      <c r="F18" t="s">
        <v>2994</v>
      </c>
      <c r="G18" t="s">
        <v>2995</v>
      </c>
      <c r="H18" t="s">
        <v>2996</v>
      </c>
      <c r="I18" t="s">
        <v>2997</v>
      </c>
      <c r="J18" t="s">
        <v>2998</v>
      </c>
      <c r="K18" t="s">
        <v>2999</v>
      </c>
      <c r="L18" t="s">
        <v>3000</v>
      </c>
      <c r="M18">
        <v>17</v>
      </c>
    </row>
    <row r="19" spans="1:13" x14ac:dyDescent="0.25">
      <c r="A19">
        <v>18</v>
      </c>
      <c r="B19" t="s">
        <v>4357</v>
      </c>
      <c r="C19" t="s">
        <v>4642</v>
      </c>
      <c r="D19" t="s">
        <v>3001</v>
      </c>
      <c r="E19" t="s">
        <v>3002</v>
      </c>
      <c r="F19" t="s">
        <v>3003</v>
      </c>
      <c r="G19" t="s">
        <v>3004</v>
      </c>
      <c r="H19" t="s">
        <v>3005</v>
      </c>
      <c r="I19" t="s">
        <v>3006</v>
      </c>
      <c r="J19" t="s">
        <v>3007</v>
      </c>
      <c r="K19" t="s">
        <v>3008</v>
      </c>
      <c r="L19" t="s">
        <v>3009</v>
      </c>
      <c r="M19">
        <v>18</v>
      </c>
    </row>
    <row r="20" spans="1:13" x14ac:dyDescent="0.25">
      <c r="A20">
        <v>19</v>
      </c>
      <c r="B20" t="s">
        <v>2331</v>
      </c>
      <c r="C20" t="s">
        <v>516</v>
      </c>
      <c r="D20" t="s">
        <v>3010</v>
      </c>
      <c r="E20" t="s">
        <v>3011</v>
      </c>
      <c r="F20" t="s">
        <v>3012</v>
      </c>
      <c r="G20" t="s">
        <v>3013</v>
      </c>
      <c r="H20" t="s">
        <v>3014</v>
      </c>
      <c r="I20" t="s">
        <v>3015</v>
      </c>
      <c r="J20" t="s">
        <v>3016</v>
      </c>
      <c r="K20" t="s">
        <v>3017</v>
      </c>
      <c r="L20" t="s">
        <v>3018</v>
      </c>
      <c r="M20">
        <v>19</v>
      </c>
    </row>
    <row r="21" spans="1:13" x14ac:dyDescent="0.25">
      <c r="A21">
        <v>20</v>
      </c>
      <c r="B21" t="s">
        <v>4643</v>
      </c>
      <c r="C21" t="s">
        <v>39</v>
      </c>
      <c r="D21" t="s">
        <v>3019</v>
      </c>
      <c r="E21" t="s">
        <v>3020</v>
      </c>
      <c r="F21" t="s">
        <v>3021</v>
      </c>
      <c r="G21" t="s">
        <v>3022</v>
      </c>
      <c r="H21" t="s">
        <v>3023</v>
      </c>
      <c r="I21" t="s">
        <v>3024</v>
      </c>
      <c r="J21" t="s">
        <v>3025</v>
      </c>
      <c r="K21" t="s">
        <v>3026</v>
      </c>
      <c r="L21" t="s">
        <v>3027</v>
      </c>
      <c r="M21">
        <v>20</v>
      </c>
    </row>
    <row r="22" spans="1:13" x14ac:dyDescent="0.25">
      <c r="A22">
        <v>21</v>
      </c>
      <c r="B22" t="s">
        <v>306</v>
      </c>
      <c r="C22" t="s">
        <v>133</v>
      </c>
      <c r="D22" t="s">
        <v>3028</v>
      </c>
      <c r="E22" t="s">
        <v>3029</v>
      </c>
      <c r="F22" t="s">
        <v>3030</v>
      </c>
      <c r="G22" t="s">
        <v>3031</v>
      </c>
      <c r="H22" t="s">
        <v>3032</v>
      </c>
      <c r="I22" t="s">
        <v>3033</v>
      </c>
      <c r="J22" t="s">
        <v>3034</v>
      </c>
      <c r="K22" t="s">
        <v>3035</v>
      </c>
      <c r="L22" t="s">
        <v>3036</v>
      </c>
      <c r="M22">
        <v>21</v>
      </c>
    </row>
    <row r="23" spans="1:13" x14ac:dyDescent="0.25">
      <c r="A23">
        <v>22</v>
      </c>
      <c r="B23" t="s">
        <v>4644</v>
      </c>
      <c r="C23" t="s">
        <v>39</v>
      </c>
      <c r="D23" t="s">
        <v>3037</v>
      </c>
      <c r="E23" t="s">
        <v>3038</v>
      </c>
      <c r="F23" t="s">
        <v>3039</v>
      </c>
      <c r="G23" t="s">
        <v>3040</v>
      </c>
      <c r="H23" t="s">
        <v>3041</v>
      </c>
      <c r="I23" t="s">
        <v>3042</v>
      </c>
      <c r="J23" t="s">
        <v>3043</v>
      </c>
      <c r="K23" t="s">
        <v>3044</v>
      </c>
      <c r="L23" t="s">
        <v>3045</v>
      </c>
      <c r="M23">
        <v>22</v>
      </c>
    </row>
    <row r="24" spans="1:13" x14ac:dyDescent="0.25">
      <c r="A24">
        <v>23</v>
      </c>
      <c r="B24" t="s">
        <v>4345</v>
      </c>
      <c r="C24" t="s">
        <v>1087</v>
      </c>
      <c r="D24" t="s">
        <v>3046</v>
      </c>
      <c r="E24" t="s">
        <v>3047</v>
      </c>
      <c r="F24" t="s">
        <v>3048</v>
      </c>
      <c r="G24" t="s">
        <v>3049</v>
      </c>
      <c r="H24" t="s">
        <v>3050</v>
      </c>
      <c r="I24" t="s">
        <v>3051</v>
      </c>
      <c r="J24" t="s">
        <v>3052</v>
      </c>
      <c r="K24" t="s">
        <v>3053</v>
      </c>
      <c r="L24" t="s">
        <v>2984</v>
      </c>
      <c r="M24">
        <v>23</v>
      </c>
    </row>
    <row r="25" spans="1:13" x14ac:dyDescent="0.25">
      <c r="A25">
        <v>24</v>
      </c>
      <c r="B25" t="s">
        <v>4354</v>
      </c>
      <c r="C25" t="s">
        <v>101</v>
      </c>
      <c r="D25" t="s">
        <v>3054</v>
      </c>
      <c r="E25" t="s">
        <v>3055</v>
      </c>
      <c r="F25" t="s">
        <v>3056</v>
      </c>
      <c r="G25" t="s">
        <v>3057</v>
      </c>
      <c r="H25" t="s">
        <v>2996</v>
      </c>
      <c r="I25" t="s">
        <v>3058</v>
      </c>
      <c r="J25" t="s">
        <v>3059</v>
      </c>
      <c r="K25" t="s">
        <v>3060</v>
      </c>
      <c r="L25" t="s">
        <v>3061</v>
      </c>
      <c r="M25">
        <v>24</v>
      </c>
    </row>
    <row r="26" spans="1:13" x14ac:dyDescent="0.25">
      <c r="A26">
        <v>25</v>
      </c>
      <c r="B26" t="s">
        <v>4645</v>
      </c>
      <c r="C26" t="s">
        <v>39</v>
      </c>
      <c r="D26" t="s">
        <v>3062</v>
      </c>
      <c r="E26" t="s">
        <v>3063</v>
      </c>
      <c r="F26" t="s">
        <v>3064</v>
      </c>
      <c r="G26" t="s">
        <v>3065</v>
      </c>
      <c r="H26" t="s">
        <v>3066</v>
      </c>
      <c r="I26" t="s">
        <v>3067</v>
      </c>
      <c r="J26" t="s">
        <v>3068</v>
      </c>
      <c r="K26" t="s">
        <v>3069</v>
      </c>
      <c r="L26" t="s">
        <v>3070</v>
      </c>
      <c r="M26">
        <v>25</v>
      </c>
    </row>
    <row r="27" spans="1:13" x14ac:dyDescent="0.25">
      <c r="A27">
        <v>26</v>
      </c>
      <c r="B27" t="s">
        <v>4446</v>
      </c>
      <c r="C27" t="s">
        <v>39</v>
      </c>
      <c r="D27" t="s">
        <v>3071</v>
      </c>
      <c r="E27" t="s">
        <v>3072</v>
      </c>
      <c r="F27" t="s">
        <v>3073</v>
      </c>
      <c r="G27" t="s">
        <v>3074</v>
      </c>
      <c r="H27" t="s">
        <v>3075</v>
      </c>
      <c r="I27" t="s">
        <v>3076</v>
      </c>
      <c r="J27" t="s">
        <v>3077</v>
      </c>
      <c r="K27" t="s">
        <v>3078</v>
      </c>
      <c r="L27" t="s">
        <v>3079</v>
      </c>
      <c r="M27">
        <v>26</v>
      </c>
    </row>
    <row r="28" spans="1:13" x14ac:dyDescent="0.25">
      <c r="A28">
        <v>27</v>
      </c>
      <c r="B28" t="s">
        <v>4646</v>
      </c>
      <c r="C28" t="s">
        <v>39</v>
      </c>
      <c r="D28" t="s">
        <v>3080</v>
      </c>
      <c r="E28" t="s">
        <v>3081</v>
      </c>
      <c r="F28" t="s">
        <v>3082</v>
      </c>
      <c r="G28" t="s">
        <v>3083</v>
      </c>
      <c r="H28" t="s">
        <v>3084</v>
      </c>
      <c r="I28" t="s">
        <v>15</v>
      </c>
      <c r="J28" t="s">
        <v>3085</v>
      </c>
      <c r="K28" t="s">
        <v>3086</v>
      </c>
      <c r="L28" t="s">
        <v>3087</v>
      </c>
      <c r="M28">
        <v>27</v>
      </c>
    </row>
    <row r="29" spans="1:13" x14ac:dyDescent="0.25">
      <c r="A29">
        <v>28</v>
      </c>
      <c r="B29" t="s">
        <v>4647</v>
      </c>
      <c r="C29" t="s">
        <v>39</v>
      </c>
      <c r="D29" t="s">
        <v>3088</v>
      </c>
      <c r="E29" t="s">
        <v>3089</v>
      </c>
      <c r="F29" t="s">
        <v>3090</v>
      </c>
      <c r="G29" t="s">
        <v>3091</v>
      </c>
      <c r="H29" t="s">
        <v>3092</v>
      </c>
      <c r="I29" t="s">
        <v>3093</v>
      </c>
      <c r="J29" t="s">
        <v>3094</v>
      </c>
      <c r="K29" t="s">
        <v>3095</v>
      </c>
      <c r="L29" t="s">
        <v>3096</v>
      </c>
      <c r="M29">
        <v>28</v>
      </c>
    </row>
    <row r="30" spans="1:13" x14ac:dyDescent="0.25">
      <c r="A30">
        <v>29</v>
      </c>
      <c r="B30" t="s">
        <v>4344</v>
      </c>
      <c r="C30" t="s">
        <v>462</v>
      </c>
      <c r="D30" t="s">
        <v>3097</v>
      </c>
      <c r="E30" t="s">
        <v>3098</v>
      </c>
      <c r="F30" t="s">
        <v>3099</v>
      </c>
      <c r="G30" t="s">
        <v>3100</v>
      </c>
      <c r="H30" t="s">
        <v>3101</v>
      </c>
      <c r="I30" t="s">
        <v>3102</v>
      </c>
      <c r="J30" t="s">
        <v>3103</v>
      </c>
      <c r="K30" t="s">
        <v>3104</v>
      </c>
      <c r="L30" t="s">
        <v>3105</v>
      </c>
      <c r="M30">
        <v>29</v>
      </c>
    </row>
    <row r="31" spans="1:13" x14ac:dyDescent="0.25">
      <c r="A31">
        <v>30</v>
      </c>
      <c r="B31" t="s">
        <v>4648</v>
      </c>
      <c r="C31" t="s">
        <v>72</v>
      </c>
      <c r="D31" t="s">
        <v>3106</v>
      </c>
      <c r="E31" t="s">
        <v>3107</v>
      </c>
      <c r="F31" t="s">
        <v>3108</v>
      </c>
      <c r="G31" t="s">
        <v>3109</v>
      </c>
      <c r="H31" t="s">
        <v>3110</v>
      </c>
      <c r="I31" t="s">
        <v>3111</v>
      </c>
      <c r="J31" t="s">
        <v>3112</v>
      </c>
      <c r="K31" t="s">
        <v>3113</v>
      </c>
      <c r="L31" t="s">
        <v>3114</v>
      </c>
      <c r="M31">
        <v>30</v>
      </c>
    </row>
    <row r="32" spans="1:13" x14ac:dyDescent="0.25">
      <c r="A32">
        <v>31</v>
      </c>
      <c r="B32" t="s">
        <v>4649</v>
      </c>
      <c r="C32" t="s">
        <v>250</v>
      </c>
      <c r="D32" t="s">
        <v>3115</v>
      </c>
      <c r="E32" t="s">
        <v>3116</v>
      </c>
      <c r="F32" t="s">
        <v>3117</v>
      </c>
      <c r="G32" t="s">
        <v>3118</v>
      </c>
      <c r="H32" t="s">
        <v>3119</v>
      </c>
      <c r="I32" t="s">
        <v>3120</v>
      </c>
      <c r="J32" t="s">
        <v>3121</v>
      </c>
      <c r="K32" t="s">
        <v>2911</v>
      </c>
      <c r="L32" t="s">
        <v>3122</v>
      </c>
      <c r="M32">
        <v>31</v>
      </c>
    </row>
    <row r="33" spans="1:13" x14ac:dyDescent="0.25">
      <c r="A33">
        <v>32</v>
      </c>
      <c r="B33" t="s">
        <v>4650</v>
      </c>
      <c r="C33" t="s">
        <v>39</v>
      </c>
      <c r="D33" t="s">
        <v>3123</v>
      </c>
      <c r="E33" t="s">
        <v>3124</v>
      </c>
      <c r="F33" t="s">
        <v>3125</v>
      </c>
      <c r="G33" t="s">
        <v>3126</v>
      </c>
      <c r="H33" t="s">
        <v>3127</v>
      </c>
      <c r="I33" t="s">
        <v>3128</v>
      </c>
      <c r="J33" t="s">
        <v>3129</v>
      </c>
      <c r="K33" t="s">
        <v>3130</v>
      </c>
      <c r="L33" t="s">
        <v>3131</v>
      </c>
      <c r="M33">
        <v>32</v>
      </c>
    </row>
    <row r="34" spans="1:13" x14ac:dyDescent="0.25">
      <c r="A34">
        <v>33</v>
      </c>
      <c r="B34" t="s">
        <v>749</v>
      </c>
      <c r="C34" t="s">
        <v>101</v>
      </c>
      <c r="D34" t="s">
        <v>3132</v>
      </c>
      <c r="E34" t="s">
        <v>3133</v>
      </c>
      <c r="F34" t="s">
        <v>3134</v>
      </c>
      <c r="G34" t="s">
        <v>3135</v>
      </c>
      <c r="H34" t="s">
        <v>3136</v>
      </c>
      <c r="I34" t="s">
        <v>2927</v>
      </c>
      <c r="J34" t="s">
        <v>3137</v>
      </c>
      <c r="K34" t="s">
        <v>3138</v>
      </c>
      <c r="L34" t="s">
        <v>3139</v>
      </c>
      <c r="M34">
        <v>33</v>
      </c>
    </row>
    <row r="35" spans="1:13" x14ac:dyDescent="0.25">
      <c r="A35">
        <v>34</v>
      </c>
      <c r="B35" t="s">
        <v>4651</v>
      </c>
      <c r="C35" t="s">
        <v>39</v>
      </c>
      <c r="D35" t="s">
        <v>3140</v>
      </c>
      <c r="E35" t="s">
        <v>3124</v>
      </c>
      <c r="F35" t="s">
        <v>3141</v>
      </c>
      <c r="G35" t="s">
        <v>3142</v>
      </c>
      <c r="H35" t="s">
        <v>3143</v>
      </c>
      <c r="I35" t="s">
        <v>3144</v>
      </c>
      <c r="J35" t="s">
        <v>3145</v>
      </c>
      <c r="K35" t="s">
        <v>3146</v>
      </c>
      <c r="L35" t="s">
        <v>3147</v>
      </c>
      <c r="M35">
        <v>34</v>
      </c>
    </row>
    <row r="36" spans="1:13" x14ac:dyDescent="0.25">
      <c r="A36">
        <v>35</v>
      </c>
      <c r="B36" t="s">
        <v>218</v>
      </c>
      <c r="C36" t="s">
        <v>101</v>
      </c>
      <c r="D36" t="s">
        <v>3148</v>
      </c>
      <c r="E36" t="s">
        <v>3149</v>
      </c>
      <c r="F36" t="s">
        <v>3150</v>
      </c>
      <c r="G36" t="s">
        <v>3151</v>
      </c>
      <c r="H36" t="s">
        <v>3152</v>
      </c>
      <c r="I36" t="s">
        <v>3153</v>
      </c>
      <c r="J36" t="s">
        <v>3154</v>
      </c>
      <c r="K36" t="s">
        <v>3155</v>
      </c>
      <c r="L36" t="s">
        <v>3156</v>
      </c>
      <c r="M36">
        <v>35</v>
      </c>
    </row>
    <row r="37" spans="1:13" x14ac:dyDescent="0.25">
      <c r="A37">
        <v>36</v>
      </c>
      <c r="B37" t="s">
        <v>4652</v>
      </c>
      <c r="C37" t="s">
        <v>39</v>
      </c>
      <c r="D37" t="s">
        <v>3157</v>
      </c>
      <c r="E37" t="s">
        <v>3158</v>
      </c>
      <c r="F37" t="s">
        <v>3159</v>
      </c>
      <c r="G37" t="s">
        <v>3160</v>
      </c>
      <c r="H37" t="s">
        <v>3161</v>
      </c>
      <c r="I37" t="s">
        <v>3162</v>
      </c>
      <c r="J37" t="s">
        <v>3163</v>
      </c>
      <c r="K37" t="s">
        <v>3164</v>
      </c>
      <c r="L37" t="s">
        <v>3165</v>
      </c>
      <c r="M37">
        <v>36</v>
      </c>
    </row>
    <row r="38" spans="1:13" x14ac:dyDescent="0.25">
      <c r="A38">
        <v>37</v>
      </c>
      <c r="B38" t="s">
        <v>4349</v>
      </c>
      <c r="C38" t="s">
        <v>217</v>
      </c>
      <c r="D38" t="s">
        <v>3166</v>
      </c>
      <c r="E38" t="s">
        <v>3167</v>
      </c>
      <c r="F38" t="s">
        <v>3168</v>
      </c>
      <c r="G38" t="s">
        <v>3169</v>
      </c>
      <c r="H38" t="s">
        <v>3170</v>
      </c>
      <c r="I38" t="s">
        <v>3171</v>
      </c>
      <c r="J38" t="s">
        <v>3172</v>
      </c>
      <c r="K38" t="s">
        <v>3163</v>
      </c>
      <c r="L38" t="s">
        <v>3173</v>
      </c>
      <c r="M38">
        <v>37</v>
      </c>
    </row>
    <row r="39" spans="1:13" x14ac:dyDescent="0.25">
      <c r="A39">
        <v>38</v>
      </c>
      <c r="B39" t="s">
        <v>921</v>
      </c>
      <c r="C39" t="s">
        <v>72</v>
      </c>
      <c r="D39" t="s">
        <v>3174</v>
      </c>
      <c r="E39" t="s">
        <v>3175</v>
      </c>
      <c r="F39" t="s">
        <v>3176</v>
      </c>
      <c r="G39" t="s">
        <v>3177</v>
      </c>
      <c r="H39" t="s">
        <v>3178</v>
      </c>
      <c r="I39" t="s">
        <v>3179</v>
      </c>
      <c r="J39" t="s">
        <v>3180</v>
      </c>
      <c r="K39" t="s">
        <v>3181</v>
      </c>
      <c r="L39" t="s">
        <v>3182</v>
      </c>
      <c r="M39">
        <v>38</v>
      </c>
    </row>
    <row r="40" spans="1:13" x14ac:dyDescent="0.25">
      <c r="A40">
        <v>39</v>
      </c>
      <c r="B40" t="s">
        <v>132</v>
      </c>
      <c r="C40" t="s">
        <v>133</v>
      </c>
      <c r="D40" t="s">
        <v>3183</v>
      </c>
      <c r="E40" t="s">
        <v>3184</v>
      </c>
      <c r="F40" t="s">
        <v>3185</v>
      </c>
      <c r="G40" t="s">
        <v>3186</v>
      </c>
      <c r="H40" t="s">
        <v>3187</v>
      </c>
      <c r="I40" t="s">
        <v>3188</v>
      </c>
      <c r="J40" t="s">
        <v>3189</v>
      </c>
      <c r="K40" t="s">
        <v>3190</v>
      </c>
      <c r="L40" t="s">
        <v>3191</v>
      </c>
      <c r="M40">
        <v>39</v>
      </c>
    </row>
    <row r="41" spans="1:13" x14ac:dyDescent="0.25">
      <c r="A41">
        <v>40</v>
      </c>
      <c r="B41" t="s">
        <v>4365</v>
      </c>
      <c r="C41" t="s">
        <v>945</v>
      </c>
      <c r="D41" t="s">
        <v>3192</v>
      </c>
      <c r="E41" t="s">
        <v>3193</v>
      </c>
      <c r="F41" t="s">
        <v>3194</v>
      </c>
      <c r="G41" t="s">
        <v>3195</v>
      </c>
      <c r="H41" t="s">
        <v>3196</v>
      </c>
      <c r="I41" t="s">
        <v>3197</v>
      </c>
      <c r="J41" t="s">
        <v>3198</v>
      </c>
      <c r="K41" t="s">
        <v>3199</v>
      </c>
      <c r="L41" t="s">
        <v>3200</v>
      </c>
      <c r="M41">
        <v>40</v>
      </c>
    </row>
    <row r="42" spans="1:13" x14ac:dyDescent="0.25">
      <c r="A42">
        <v>41</v>
      </c>
      <c r="B42" t="s">
        <v>4351</v>
      </c>
      <c r="C42" t="s">
        <v>87</v>
      </c>
      <c r="D42" t="s">
        <v>3192</v>
      </c>
      <c r="E42" t="s">
        <v>3201</v>
      </c>
      <c r="F42" t="s">
        <v>3202</v>
      </c>
      <c r="G42" t="s">
        <v>3203</v>
      </c>
      <c r="H42" t="s">
        <v>3204</v>
      </c>
      <c r="I42" t="s">
        <v>3205</v>
      </c>
      <c r="J42" t="s">
        <v>3206</v>
      </c>
      <c r="K42" t="s">
        <v>3207</v>
      </c>
      <c r="L42" t="s">
        <v>3208</v>
      </c>
      <c r="M42">
        <v>41</v>
      </c>
    </row>
    <row r="43" spans="1:13" x14ac:dyDescent="0.25">
      <c r="A43">
        <v>42</v>
      </c>
      <c r="B43" t="s">
        <v>1376</v>
      </c>
      <c r="C43" t="s">
        <v>101</v>
      </c>
      <c r="D43" t="s">
        <v>3209</v>
      </c>
      <c r="E43" t="s">
        <v>3210</v>
      </c>
      <c r="F43" t="s">
        <v>3211</v>
      </c>
      <c r="G43" t="s">
        <v>3212</v>
      </c>
      <c r="H43" t="s">
        <v>3213</v>
      </c>
      <c r="I43" t="s">
        <v>3214</v>
      </c>
      <c r="J43" t="s">
        <v>3215</v>
      </c>
      <c r="K43" t="s">
        <v>3216</v>
      </c>
      <c r="L43" t="s">
        <v>3078</v>
      </c>
      <c r="M43">
        <v>42</v>
      </c>
    </row>
    <row r="44" spans="1:13" x14ac:dyDescent="0.25">
      <c r="A44">
        <v>43</v>
      </c>
      <c r="B44" t="s">
        <v>372</v>
      </c>
      <c r="C44" t="s">
        <v>373</v>
      </c>
      <c r="D44" t="s">
        <v>3217</v>
      </c>
      <c r="E44" t="s">
        <v>3218</v>
      </c>
      <c r="F44" t="s">
        <v>3219</v>
      </c>
      <c r="G44" t="s">
        <v>3220</v>
      </c>
      <c r="H44" t="s">
        <v>3221</v>
      </c>
      <c r="I44" t="s">
        <v>3222</v>
      </c>
      <c r="J44" t="s">
        <v>3223</v>
      </c>
      <c r="K44" t="s">
        <v>3224</v>
      </c>
      <c r="L44" t="s">
        <v>3225</v>
      </c>
      <c r="M44">
        <v>43</v>
      </c>
    </row>
    <row r="45" spans="1:13" x14ac:dyDescent="0.25">
      <c r="A45">
        <v>44</v>
      </c>
      <c r="B45" t="s">
        <v>100</v>
      </c>
      <c r="C45" t="s">
        <v>101</v>
      </c>
      <c r="D45" t="s">
        <v>3226</v>
      </c>
      <c r="E45" t="s">
        <v>3227</v>
      </c>
      <c r="F45" t="s">
        <v>3228</v>
      </c>
      <c r="G45" t="s">
        <v>3229</v>
      </c>
      <c r="H45" t="s">
        <v>3230</v>
      </c>
      <c r="I45" t="s">
        <v>3231</v>
      </c>
      <c r="J45" t="s">
        <v>3232</v>
      </c>
      <c r="K45" t="s">
        <v>3233</v>
      </c>
      <c r="L45" t="s">
        <v>3234</v>
      </c>
      <c r="M45">
        <v>44</v>
      </c>
    </row>
    <row r="46" spans="1:13" x14ac:dyDescent="0.25">
      <c r="A46">
        <v>45</v>
      </c>
      <c r="B46" t="s">
        <v>1189</v>
      </c>
      <c r="C46" t="s">
        <v>185</v>
      </c>
      <c r="D46" t="s">
        <v>3235</v>
      </c>
      <c r="E46" t="s">
        <v>3236</v>
      </c>
      <c r="F46" t="s">
        <v>3237</v>
      </c>
      <c r="G46" t="s">
        <v>3238</v>
      </c>
      <c r="H46" t="s">
        <v>3239</v>
      </c>
      <c r="I46" t="s">
        <v>3240</v>
      </c>
      <c r="J46" t="s">
        <v>3241</v>
      </c>
      <c r="K46" t="s">
        <v>3242</v>
      </c>
      <c r="L46" t="s">
        <v>3243</v>
      </c>
      <c r="M46">
        <v>45</v>
      </c>
    </row>
    <row r="47" spans="1:13" x14ac:dyDescent="0.25">
      <c r="A47">
        <v>46</v>
      </c>
      <c r="B47" t="s">
        <v>4653</v>
      </c>
      <c r="C47" t="s">
        <v>2294</v>
      </c>
      <c r="D47" t="s">
        <v>3244</v>
      </c>
      <c r="E47" t="s">
        <v>3245</v>
      </c>
      <c r="F47" t="s">
        <v>3246</v>
      </c>
      <c r="G47" t="s">
        <v>3247</v>
      </c>
      <c r="H47" t="s">
        <v>3248</v>
      </c>
      <c r="I47" t="s">
        <v>3249</v>
      </c>
      <c r="J47" t="s">
        <v>3250</v>
      </c>
      <c r="K47" t="s">
        <v>3251</v>
      </c>
      <c r="L47" t="s">
        <v>3252</v>
      </c>
      <c r="M47">
        <v>46</v>
      </c>
    </row>
    <row r="48" spans="1:13" x14ac:dyDescent="0.25">
      <c r="A48">
        <v>47</v>
      </c>
      <c r="B48" t="s">
        <v>4343</v>
      </c>
      <c r="C48" t="s">
        <v>87</v>
      </c>
      <c r="D48" t="s">
        <v>3253</v>
      </c>
      <c r="E48" t="s">
        <v>3254</v>
      </c>
      <c r="F48" t="s">
        <v>3255</v>
      </c>
      <c r="G48" t="s">
        <v>3031</v>
      </c>
      <c r="H48" t="s">
        <v>3256</v>
      </c>
      <c r="I48" t="s">
        <v>3257</v>
      </c>
      <c r="J48" t="s">
        <v>3258</v>
      </c>
      <c r="K48" t="s">
        <v>3259</v>
      </c>
      <c r="L48" t="s">
        <v>3260</v>
      </c>
      <c r="M48">
        <v>47</v>
      </c>
    </row>
    <row r="49" spans="1:13" x14ac:dyDescent="0.25">
      <c r="A49">
        <v>48</v>
      </c>
      <c r="B49" t="s">
        <v>985</v>
      </c>
      <c r="C49" t="s">
        <v>44</v>
      </c>
      <c r="D49" t="s">
        <v>3261</v>
      </c>
      <c r="E49" t="s">
        <v>3262</v>
      </c>
      <c r="F49" t="s">
        <v>3263</v>
      </c>
      <c r="G49" t="s">
        <v>3048</v>
      </c>
      <c r="H49" t="s">
        <v>3264</v>
      </c>
      <c r="I49" t="s">
        <v>3265</v>
      </c>
      <c r="J49" t="s">
        <v>3266</v>
      </c>
      <c r="K49" t="s">
        <v>3267</v>
      </c>
      <c r="L49" t="s">
        <v>3268</v>
      </c>
      <c r="M49">
        <v>48</v>
      </c>
    </row>
    <row r="50" spans="1:13" x14ac:dyDescent="0.25">
      <c r="A50">
        <v>49</v>
      </c>
      <c r="B50" t="s">
        <v>457</v>
      </c>
      <c r="C50" t="s">
        <v>101</v>
      </c>
      <c r="D50" t="s">
        <v>3269</v>
      </c>
      <c r="E50" t="s">
        <v>3270</v>
      </c>
      <c r="F50" t="s">
        <v>3271</v>
      </c>
      <c r="G50" t="s">
        <v>3272</v>
      </c>
      <c r="H50" t="s">
        <v>3256</v>
      </c>
      <c r="I50" t="s">
        <v>3273</v>
      </c>
      <c r="J50" t="s">
        <v>3274</v>
      </c>
      <c r="K50" t="s">
        <v>3275</v>
      </c>
      <c r="L50" t="s">
        <v>3276</v>
      </c>
      <c r="M50">
        <v>49</v>
      </c>
    </row>
    <row r="51" spans="1:13" x14ac:dyDescent="0.25">
      <c r="A51">
        <v>50</v>
      </c>
      <c r="B51" t="s">
        <v>267</v>
      </c>
      <c r="C51" t="s">
        <v>87</v>
      </c>
      <c r="D51" t="s">
        <v>3277</v>
      </c>
      <c r="E51" t="s">
        <v>3278</v>
      </c>
      <c r="F51" t="s">
        <v>3279</v>
      </c>
      <c r="G51" t="s">
        <v>3143</v>
      </c>
      <c r="H51" t="s">
        <v>3280</v>
      </c>
      <c r="I51" t="s">
        <v>3281</v>
      </c>
      <c r="J51" t="s">
        <v>3282</v>
      </c>
      <c r="K51" t="s">
        <v>3283</v>
      </c>
      <c r="L51" t="s">
        <v>3284</v>
      </c>
      <c r="M51">
        <v>50</v>
      </c>
    </row>
    <row r="52" spans="1:13" x14ac:dyDescent="0.25">
      <c r="A52">
        <v>51</v>
      </c>
      <c r="B52" t="s">
        <v>4391</v>
      </c>
      <c r="C52" t="s">
        <v>1890</v>
      </c>
      <c r="D52" t="s">
        <v>3285</v>
      </c>
      <c r="E52" t="s">
        <v>3286</v>
      </c>
      <c r="F52" t="s">
        <v>3287</v>
      </c>
      <c r="G52" t="s">
        <v>3288</v>
      </c>
      <c r="H52" t="s">
        <v>3289</v>
      </c>
      <c r="I52" t="s">
        <v>3290</v>
      </c>
      <c r="J52" t="s">
        <v>3291</v>
      </c>
      <c r="K52" t="s">
        <v>3292</v>
      </c>
      <c r="L52" t="s">
        <v>3293</v>
      </c>
      <c r="M52">
        <v>51</v>
      </c>
    </row>
    <row r="53" spans="1:13" x14ac:dyDescent="0.25">
      <c r="A53">
        <v>52</v>
      </c>
      <c r="B53" t="s">
        <v>1990</v>
      </c>
      <c r="C53" t="s">
        <v>194</v>
      </c>
      <c r="D53" t="s">
        <v>3294</v>
      </c>
      <c r="E53" t="s">
        <v>3295</v>
      </c>
      <c r="F53" t="s">
        <v>3296</v>
      </c>
      <c r="G53" t="s">
        <v>3212</v>
      </c>
      <c r="H53" t="s">
        <v>3297</v>
      </c>
      <c r="I53" t="s">
        <v>3298</v>
      </c>
      <c r="J53" t="s">
        <v>3299</v>
      </c>
      <c r="K53" t="s">
        <v>3300</v>
      </c>
      <c r="L53" t="s">
        <v>3301</v>
      </c>
      <c r="M53">
        <v>52</v>
      </c>
    </row>
    <row r="54" spans="1:13" x14ac:dyDescent="0.25">
      <c r="A54">
        <v>53</v>
      </c>
      <c r="B54" t="s">
        <v>4377</v>
      </c>
      <c r="C54" t="s">
        <v>194</v>
      </c>
      <c r="D54" t="s">
        <v>3302</v>
      </c>
      <c r="E54" t="s">
        <v>3303</v>
      </c>
      <c r="F54" t="s">
        <v>3304</v>
      </c>
      <c r="G54" t="s">
        <v>3305</v>
      </c>
      <c r="H54" t="s">
        <v>3306</v>
      </c>
      <c r="I54" t="s">
        <v>3307</v>
      </c>
      <c r="J54" t="s">
        <v>3308</v>
      </c>
      <c r="K54" t="s">
        <v>3309</v>
      </c>
      <c r="L54" t="s">
        <v>3310</v>
      </c>
      <c r="M54">
        <v>53</v>
      </c>
    </row>
    <row r="55" spans="1:13" x14ac:dyDescent="0.25">
      <c r="A55">
        <v>54</v>
      </c>
      <c r="B55" t="s">
        <v>216</v>
      </c>
      <c r="C55" t="s">
        <v>217</v>
      </c>
      <c r="D55" t="s">
        <v>3311</v>
      </c>
      <c r="E55" t="s">
        <v>3312</v>
      </c>
      <c r="F55" t="s">
        <v>3313</v>
      </c>
      <c r="G55" t="s">
        <v>3314</v>
      </c>
      <c r="H55" t="s">
        <v>3315</v>
      </c>
      <c r="I55" t="s">
        <v>2927</v>
      </c>
      <c r="J55" t="s">
        <v>3316</v>
      </c>
      <c r="K55" t="s">
        <v>3317</v>
      </c>
      <c r="L55" t="s">
        <v>3318</v>
      </c>
      <c r="M55">
        <v>54</v>
      </c>
    </row>
    <row r="56" spans="1:13" x14ac:dyDescent="0.25">
      <c r="A56">
        <v>55</v>
      </c>
      <c r="B56" t="s">
        <v>4654</v>
      </c>
      <c r="C56" t="s">
        <v>39</v>
      </c>
      <c r="D56" t="s">
        <v>3319</v>
      </c>
      <c r="E56" t="s">
        <v>3320</v>
      </c>
      <c r="F56" t="s">
        <v>3321</v>
      </c>
      <c r="G56" t="s">
        <v>2879</v>
      </c>
      <c r="H56" t="s">
        <v>3322</v>
      </c>
      <c r="I56" t="s">
        <v>3323</v>
      </c>
      <c r="J56" t="s">
        <v>3324</v>
      </c>
      <c r="K56" t="s">
        <v>3325</v>
      </c>
      <c r="L56" t="s">
        <v>3326</v>
      </c>
      <c r="M56">
        <v>55</v>
      </c>
    </row>
    <row r="57" spans="1:13" x14ac:dyDescent="0.25">
      <c r="A57">
        <v>56</v>
      </c>
      <c r="B57" t="s">
        <v>4522</v>
      </c>
      <c r="C57" t="s">
        <v>116</v>
      </c>
      <c r="D57" t="s">
        <v>3327</v>
      </c>
      <c r="E57" t="s">
        <v>3328</v>
      </c>
      <c r="F57" t="s">
        <v>3329</v>
      </c>
      <c r="G57" t="s">
        <v>3330</v>
      </c>
      <c r="H57" t="s">
        <v>3331</v>
      </c>
      <c r="I57" t="s">
        <v>4</v>
      </c>
      <c r="J57" t="s">
        <v>3332</v>
      </c>
      <c r="K57" t="s">
        <v>3333</v>
      </c>
      <c r="L57" t="s">
        <v>3334</v>
      </c>
      <c r="M57">
        <v>56</v>
      </c>
    </row>
    <row r="58" spans="1:13" x14ac:dyDescent="0.25">
      <c r="A58">
        <v>57</v>
      </c>
      <c r="B58" t="s">
        <v>1428</v>
      </c>
      <c r="C58" t="s">
        <v>421</v>
      </c>
      <c r="D58" t="s">
        <v>3335</v>
      </c>
      <c r="E58" t="s">
        <v>3280</v>
      </c>
      <c r="F58" t="s">
        <v>3336</v>
      </c>
      <c r="G58" t="s">
        <v>3337</v>
      </c>
      <c r="H58" t="s">
        <v>3338</v>
      </c>
      <c r="I58" t="s">
        <v>3339</v>
      </c>
      <c r="J58" t="s">
        <v>3340</v>
      </c>
      <c r="K58" t="s">
        <v>3341</v>
      </c>
      <c r="L58" t="s">
        <v>3342</v>
      </c>
      <c r="M58">
        <v>57</v>
      </c>
    </row>
    <row r="59" spans="1:13" x14ac:dyDescent="0.25">
      <c r="A59">
        <v>58</v>
      </c>
      <c r="B59" t="s">
        <v>4416</v>
      </c>
      <c r="C59" t="s">
        <v>1335</v>
      </c>
      <c r="D59" t="s">
        <v>3343</v>
      </c>
      <c r="E59" t="s">
        <v>3344</v>
      </c>
      <c r="F59" t="s">
        <v>3345</v>
      </c>
      <c r="G59" t="s">
        <v>3346</v>
      </c>
      <c r="H59" t="s">
        <v>3347</v>
      </c>
      <c r="I59" t="s">
        <v>3348</v>
      </c>
      <c r="J59" t="s">
        <v>3349</v>
      </c>
      <c r="K59" t="s">
        <v>3350</v>
      </c>
      <c r="L59" t="s">
        <v>3351</v>
      </c>
      <c r="M59">
        <v>58</v>
      </c>
    </row>
    <row r="60" spans="1:13" x14ac:dyDescent="0.25">
      <c r="A60">
        <v>59</v>
      </c>
      <c r="B60" t="s">
        <v>4655</v>
      </c>
      <c r="C60" t="s">
        <v>39</v>
      </c>
      <c r="D60" t="s">
        <v>3352</v>
      </c>
      <c r="E60" t="s">
        <v>3353</v>
      </c>
      <c r="F60" t="s">
        <v>3354</v>
      </c>
      <c r="G60" t="s">
        <v>3355</v>
      </c>
      <c r="H60" t="s">
        <v>3356</v>
      </c>
      <c r="I60" t="s">
        <v>3357</v>
      </c>
      <c r="J60" t="s">
        <v>3358</v>
      </c>
      <c r="K60" t="s">
        <v>3359</v>
      </c>
      <c r="L60" t="s">
        <v>3360</v>
      </c>
      <c r="M60">
        <v>59</v>
      </c>
    </row>
    <row r="61" spans="1:13" x14ac:dyDescent="0.25">
      <c r="A61">
        <v>60</v>
      </c>
      <c r="B61" t="s">
        <v>90</v>
      </c>
      <c r="C61" t="s">
        <v>4656</v>
      </c>
      <c r="D61" t="s">
        <v>3361</v>
      </c>
      <c r="E61" t="s">
        <v>3362</v>
      </c>
      <c r="F61" t="s">
        <v>3363</v>
      </c>
      <c r="G61" t="s">
        <v>3364</v>
      </c>
      <c r="H61" t="s">
        <v>3365</v>
      </c>
      <c r="I61" t="s">
        <v>3366</v>
      </c>
      <c r="J61" t="s">
        <v>3367</v>
      </c>
      <c r="K61" t="s">
        <v>3368</v>
      </c>
      <c r="L61" t="s">
        <v>3369</v>
      </c>
      <c r="M61">
        <v>60</v>
      </c>
    </row>
    <row r="62" spans="1:13" x14ac:dyDescent="0.25">
      <c r="A62">
        <v>61</v>
      </c>
      <c r="B62" t="s">
        <v>4381</v>
      </c>
      <c r="C62" t="s">
        <v>108</v>
      </c>
      <c r="D62" t="s">
        <v>3370</v>
      </c>
      <c r="E62" t="s">
        <v>3371</v>
      </c>
      <c r="F62" t="s">
        <v>3372</v>
      </c>
      <c r="G62" t="s">
        <v>3373</v>
      </c>
      <c r="H62" t="s">
        <v>3374</v>
      </c>
      <c r="I62" t="s">
        <v>3375</v>
      </c>
      <c r="J62" t="s">
        <v>3376</v>
      </c>
      <c r="K62" t="s">
        <v>3377</v>
      </c>
      <c r="L62" t="s">
        <v>3378</v>
      </c>
      <c r="M62">
        <v>61</v>
      </c>
    </row>
    <row r="63" spans="1:13" x14ac:dyDescent="0.25">
      <c r="A63">
        <v>62</v>
      </c>
      <c r="B63" t="s">
        <v>4429</v>
      </c>
      <c r="C63" t="s">
        <v>687</v>
      </c>
      <c r="D63" t="s">
        <v>3379</v>
      </c>
      <c r="E63" t="s">
        <v>3380</v>
      </c>
      <c r="F63" t="s">
        <v>3381</v>
      </c>
      <c r="G63" t="s">
        <v>3382</v>
      </c>
      <c r="H63" t="s">
        <v>3383</v>
      </c>
      <c r="I63" t="s">
        <v>3384</v>
      </c>
      <c r="J63" t="s">
        <v>3385</v>
      </c>
      <c r="K63" t="s">
        <v>3386</v>
      </c>
      <c r="L63" t="s">
        <v>3234</v>
      </c>
      <c r="M63">
        <v>62</v>
      </c>
    </row>
    <row r="64" spans="1:13" x14ac:dyDescent="0.25">
      <c r="A64">
        <v>63</v>
      </c>
      <c r="B64" t="s">
        <v>4423</v>
      </c>
      <c r="C64" t="s">
        <v>97</v>
      </c>
      <c r="D64" t="s">
        <v>3387</v>
      </c>
      <c r="E64" t="s">
        <v>3388</v>
      </c>
      <c r="F64" t="s">
        <v>3389</v>
      </c>
      <c r="G64" t="s">
        <v>3390</v>
      </c>
      <c r="H64" t="s">
        <v>3391</v>
      </c>
      <c r="I64" t="s">
        <v>3392</v>
      </c>
      <c r="J64" t="s">
        <v>3393</v>
      </c>
      <c r="K64" t="s">
        <v>3394</v>
      </c>
      <c r="L64" t="s">
        <v>3395</v>
      </c>
      <c r="M64">
        <v>63</v>
      </c>
    </row>
    <row r="65" spans="1:13" x14ac:dyDescent="0.25">
      <c r="A65">
        <v>64</v>
      </c>
      <c r="B65" t="s">
        <v>4657</v>
      </c>
      <c r="C65" t="s">
        <v>39</v>
      </c>
      <c r="D65" t="s">
        <v>3396</v>
      </c>
      <c r="E65" t="s">
        <v>3397</v>
      </c>
      <c r="F65" t="s">
        <v>3398</v>
      </c>
      <c r="G65" t="s">
        <v>3399</v>
      </c>
      <c r="H65" t="s">
        <v>3400</v>
      </c>
      <c r="I65" t="s">
        <v>3401</v>
      </c>
      <c r="J65" t="s">
        <v>3402</v>
      </c>
      <c r="K65" t="s">
        <v>3403</v>
      </c>
      <c r="L65" t="s">
        <v>3404</v>
      </c>
      <c r="M65">
        <v>64</v>
      </c>
    </row>
    <row r="66" spans="1:13" x14ac:dyDescent="0.25">
      <c r="A66">
        <v>65</v>
      </c>
      <c r="B66" t="s">
        <v>4358</v>
      </c>
      <c r="C66" t="s">
        <v>101</v>
      </c>
      <c r="D66" t="s">
        <v>3405</v>
      </c>
      <c r="E66" t="s">
        <v>3406</v>
      </c>
      <c r="F66" t="s">
        <v>3139</v>
      </c>
      <c r="G66" t="s">
        <v>3407</v>
      </c>
      <c r="H66" t="s">
        <v>3408</v>
      </c>
      <c r="I66" t="s">
        <v>3409</v>
      </c>
      <c r="J66" t="s">
        <v>3410</v>
      </c>
      <c r="K66" t="s">
        <v>3411</v>
      </c>
      <c r="L66" t="s">
        <v>3412</v>
      </c>
      <c r="M66">
        <v>65</v>
      </c>
    </row>
    <row r="67" spans="1:13" x14ac:dyDescent="0.25">
      <c r="A67">
        <v>66</v>
      </c>
      <c r="B67" t="s">
        <v>4658</v>
      </c>
      <c r="C67" t="s">
        <v>39</v>
      </c>
      <c r="D67" t="s">
        <v>3413</v>
      </c>
      <c r="E67" t="s">
        <v>3414</v>
      </c>
      <c r="F67" t="s">
        <v>3415</v>
      </c>
      <c r="G67" t="s">
        <v>3390</v>
      </c>
      <c r="H67" t="s">
        <v>3040</v>
      </c>
      <c r="I67" t="s">
        <v>3416</v>
      </c>
      <c r="J67" t="s">
        <v>3417</v>
      </c>
      <c r="K67" t="s">
        <v>3418</v>
      </c>
      <c r="L67" t="s">
        <v>3419</v>
      </c>
      <c r="M67">
        <v>66</v>
      </c>
    </row>
    <row r="68" spans="1:13" x14ac:dyDescent="0.25">
      <c r="A68">
        <v>67</v>
      </c>
      <c r="B68" t="s">
        <v>4659</v>
      </c>
      <c r="C68" t="s">
        <v>39</v>
      </c>
      <c r="D68" t="s">
        <v>3420</v>
      </c>
      <c r="E68" t="s">
        <v>3421</v>
      </c>
      <c r="F68" t="s">
        <v>3422</v>
      </c>
      <c r="G68" t="s">
        <v>3423</v>
      </c>
      <c r="H68" t="s">
        <v>3424</v>
      </c>
      <c r="I68" t="s">
        <v>12</v>
      </c>
      <c r="J68" t="s">
        <v>3425</v>
      </c>
      <c r="K68" t="s">
        <v>3426</v>
      </c>
      <c r="L68" t="s">
        <v>3427</v>
      </c>
      <c r="M68">
        <v>67</v>
      </c>
    </row>
    <row r="69" spans="1:13" x14ac:dyDescent="0.25">
      <c r="A69">
        <v>68</v>
      </c>
      <c r="B69" t="s">
        <v>4660</v>
      </c>
      <c r="C69" t="s">
        <v>39</v>
      </c>
      <c r="D69" t="s">
        <v>3428</v>
      </c>
      <c r="E69" t="s">
        <v>3429</v>
      </c>
      <c r="F69" t="s">
        <v>3410</v>
      </c>
      <c r="G69" t="s">
        <v>3430</v>
      </c>
      <c r="H69" t="s">
        <v>3431</v>
      </c>
      <c r="I69" t="s">
        <v>3416</v>
      </c>
      <c r="J69" t="s">
        <v>3432</v>
      </c>
      <c r="K69" t="s">
        <v>3433</v>
      </c>
      <c r="L69" t="s">
        <v>3434</v>
      </c>
      <c r="M69">
        <v>68</v>
      </c>
    </row>
    <row r="70" spans="1:13" x14ac:dyDescent="0.25">
      <c r="A70">
        <v>69</v>
      </c>
      <c r="B70" t="s">
        <v>4384</v>
      </c>
      <c r="C70" t="s">
        <v>421</v>
      </c>
      <c r="D70" t="s">
        <v>3435</v>
      </c>
      <c r="E70" t="s">
        <v>3436</v>
      </c>
      <c r="F70" t="s">
        <v>3437</v>
      </c>
      <c r="G70" t="s">
        <v>3438</v>
      </c>
      <c r="H70" t="s">
        <v>3439</v>
      </c>
      <c r="I70" t="s">
        <v>3440</v>
      </c>
      <c r="J70" t="s">
        <v>3441</v>
      </c>
      <c r="K70" t="s">
        <v>3442</v>
      </c>
      <c r="L70" t="s">
        <v>3443</v>
      </c>
      <c r="M70">
        <v>69</v>
      </c>
    </row>
    <row r="71" spans="1:13" x14ac:dyDescent="0.25">
      <c r="A71">
        <v>70</v>
      </c>
      <c r="B71" t="s">
        <v>4661</v>
      </c>
      <c r="C71" t="s">
        <v>228</v>
      </c>
      <c r="D71" t="s">
        <v>3444</v>
      </c>
      <c r="E71" t="s">
        <v>3445</v>
      </c>
      <c r="F71" t="s">
        <v>3446</v>
      </c>
      <c r="G71" t="s">
        <v>3447</v>
      </c>
      <c r="H71" t="s">
        <v>3448</v>
      </c>
      <c r="I71" t="s">
        <v>3449</v>
      </c>
      <c r="J71" t="s">
        <v>3450</v>
      </c>
      <c r="K71" t="s">
        <v>3451</v>
      </c>
      <c r="L71" t="s">
        <v>3452</v>
      </c>
      <c r="M71">
        <v>70</v>
      </c>
    </row>
    <row r="72" spans="1:13" x14ac:dyDescent="0.25">
      <c r="A72">
        <v>71</v>
      </c>
      <c r="B72" t="s">
        <v>4355</v>
      </c>
      <c r="C72" t="s">
        <v>250</v>
      </c>
      <c r="D72" t="s">
        <v>3453</v>
      </c>
      <c r="E72" t="s">
        <v>3454</v>
      </c>
      <c r="F72" t="s">
        <v>3455</v>
      </c>
      <c r="G72" t="s">
        <v>3456</v>
      </c>
      <c r="H72" t="s">
        <v>3457</v>
      </c>
      <c r="I72" t="s">
        <v>3458</v>
      </c>
      <c r="J72" t="s">
        <v>3459</v>
      </c>
      <c r="K72" t="s">
        <v>3460</v>
      </c>
      <c r="L72" t="s">
        <v>3461</v>
      </c>
      <c r="M72">
        <v>71</v>
      </c>
    </row>
    <row r="73" spans="1:13" x14ac:dyDescent="0.25">
      <c r="A73">
        <v>72</v>
      </c>
      <c r="B73" t="s">
        <v>4393</v>
      </c>
      <c r="C73" t="s">
        <v>41</v>
      </c>
      <c r="D73" t="s">
        <v>3462</v>
      </c>
      <c r="E73" t="s">
        <v>3036</v>
      </c>
      <c r="F73" t="s">
        <v>3463</v>
      </c>
      <c r="G73" t="s">
        <v>3464</v>
      </c>
      <c r="H73" t="s">
        <v>3465</v>
      </c>
      <c r="I73" t="s">
        <v>3466</v>
      </c>
      <c r="J73" t="s">
        <v>3467</v>
      </c>
      <c r="K73" t="s">
        <v>3468</v>
      </c>
      <c r="L73" t="s">
        <v>3469</v>
      </c>
      <c r="M73">
        <v>72</v>
      </c>
    </row>
    <row r="74" spans="1:13" x14ac:dyDescent="0.25">
      <c r="A74">
        <v>73</v>
      </c>
      <c r="B74" t="s">
        <v>490</v>
      </c>
      <c r="C74" t="s">
        <v>101</v>
      </c>
      <c r="D74" t="s">
        <v>3470</v>
      </c>
      <c r="E74" t="s">
        <v>3471</v>
      </c>
      <c r="F74" t="s">
        <v>3472</v>
      </c>
      <c r="G74" t="s">
        <v>3473</v>
      </c>
      <c r="H74" t="s">
        <v>3474</v>
      </c>
      <c r="I74" t="s">
        <v>3475</v>
      </c>
      <c r="J74" t="s">
        <v>3476</v>
      </c>
      <c r="K74" t="s">
        <v>3477</v>
      </c>
      <c r="L74" t="s">
        <v>3478</v>
      </c>
      <c r="M74">
        <v>73</v>
      </c>
    </row>
    <row r="75" spans="1:13" x14ac:dyDescent="0.25">
      <c r="A75">
        <v>74</v>
      </c>
      <c r="B75" t="s">
        <v>4662</v>
      </c>
      <c r="C75" t="s">
        <v>39</v>
      </c>
      <c r="D75" t="s">
        <v>3479</v>
      </c>
      <c r="E75" t="s">
        <v>3480</v>
      </c>
      <c r="F75" t="s">
        <v>3481</v>
      </c>
      <c r="G75" t="s">
        <v>3482</v>
      </c>
      <c r="H75" t="s">
        <v>3483</v>
      </c>
      <c r="I75" t="s">
        <v>3273</v>
      </c>
      <c r="J75" t="s">
        <v>3484</v>
      </c>
      <c r="K75" t="s">
        <v>3485</v>
      </c>
      <c r="L75" t="s">
        <v>3486</v>
      </c>
      <c r="M75">
        <v>74</v>
      </c>
    </row>
    <row r="76" spans="1:13" x14ac:dyDescent="0.25">
      <c r="A76">
        <v>75</v>
      </c>
      <c r="B76" t="s">
        <v>4404</v>
      </c>
      <c r="C76" t="s">
        <v>1258</v>
      </c>
      <c r="D76" t="s">
        <v>3487</v>
      </c>
      <c r="E76" t="s">
        <v>3488</v>
      </c>
      <c r="F76" t="s">
        <v>3489</v>
      </c>
      <c r="G76" t="s">
        <v>3490</v>
      </c>
      <c r="H76" t="s">
        <v>3491</v>
      </c>
      <c r="I76" t="s">
        <v>3492</v>
      </c>
      <c r="J76" t="s">
        <v>3493</v>
      </c>
      <c r="K76" t="s">
        <v>3494</v>
      </c>
      <c r="L76" t="s">
        <v>3495</v>
      </c>
      <c r="M76">
        <v>75</v>
      </c>
    </row>
    <row r="77" spans="1:13" x14ac:dyDescent="0.25">
      <c r="A77">
        <v>76</v>
      </c>
      <c r="B77" t="s">
        <v>4663</v>
      </c>
      <c r="C77" t="s">
        <v>39</v>
      </c>
      <c r="D77" t="s">
        <v>3496</v>
      </c>
      <c r="E77" t="s">
        <v>3497</v>
      </c>
      <c r="F77" t="s">
        <v>3498</v>
      </c>
      <c r="G77" t="s">
        <v>3499</v>
      </c>
      <c r="H77" t="s">
        <v>3500</v>
      </c>
      <c r="I77" t="s">
        <v>3501</v>
      </c>
      <c r="J77" t="s">
        <v>3502</v>
      </c>
      <c r="K77" t="s">
        <v>3503</v>
      </c>
      <c r="L77" t="s">
        <v>3504</v>
      </c>
      <c r="M77">
        <v>76</v>
      </c>
    </row>
    <row r="78" spans="1:13" x14ac:dyDescent="0.25">
      <c r="A78">
        <v>77</v>
      </c>
      <c r="B78" t="s">
        <v>4397</v>
      </c>
      <c r="C78" t="s">
        <v>214</v>
      </c>
      <c r="D78" t="s">
        <v>3505</v>
      </c>
      <c r="E78" t="s">
        <v>3506</v>
      </c>
      <c r="F78" t="s">
        <v>3507</v>
      </c>
      <c r="G78" t="s">
        <v>3508</v>
      </c>
      <c r="H78" t="s">
        <v>3509</v>
      </c>
      <c r="I78" t="s">
        <v>3510</v>
      </c>
      <c r="J78" t="s">
        <v>3511</v>
      </c>
      <c r="K78" t="s">
        <v>3512</v>
      </c>
      <c r="L78" t="s">
        <v>3513</v>
      </c>
      <c r="M78">
        <v>77</v>
      </c>
    </row>
    <row r="79" spans="1:13" x14ac:dyDescent="0.25">
      <c r="A79">
        <v>78</v>
      </c>
      <c r="B79" t="s">
        <v>4369</v>
      </c>
      <c r="C79" t="s">
        <v>516</v>
      </c>
      <c r="D79" t="s">
        <v>3514</v>
      </c>
      <c r="E79" t="s">
        <v>3515</v>
      </c>
      <c r="F79" t="s">
        <v>3516</v>
      </c>
      <c r="G79" t="s">
        <v>3517</v>
      </c>
      <c r="H79" t="s">
        <v>3518</v>
      </c>
      <c r="I79" t="s">
        <v>3519</v>
      </c>
      <c r="J79" t="s">
        <v>3520</v>
      </c>
      <c r="K79" t="s">
        <v>3521</v>
      </c>
      <c r="L79" t="s">
        <v>2861</v>
      </c>
      <c r="M79">
        <v>78</v>
      </c>
    </row>
    <row r="80" spans="1:13" x14ac:dyDescent="0.25">
      <c r="A80">
        <v>79</v>
      </c>
      <c r="B80" t="s">
        <v>202</v>
      </c>
      <c r="C80" t="s">
        <v>72</v>
      </c>
      <c r="D80" t="s">
        <v>3522</v>
      </c>
      <c r="E80" t="s">
        <v>3523</v>
      </c>
      <c r="F80" t="s">
        <v>3524</v>
      </c>
      <c r="G80" t="s">
        <v>3525</v>
      </c>
      <c r="H80" t="s">
        <v>3027</v>
      </c>
      <c r="I80" t="s">
        <v>3526</v>
      </c>
      <c r="J80" t="s">
        <v>3527</v>
      </c>
      <c r="K80" t="s">
        <v>3528</v>
      </c>
      <c r="L80" t="s">
        <v>3084</v>
      </c>
      <c r="M80">
        <v>79</v>
      </c>
    </row>
    <row r="81" spans="1:13" x14ac:dyDescent="0.25">
      <c r="A81">
        <v>80</v>
      </c>
      <c r="B81" t="s">
        <v>4437</v>
      </c>
      <c r="C81" t="s">
        <v>2038</v>
      </c>
      <c r="D81" t="s">
        <v>3529</v>
      </c>
      <c r="E81" t="s">
        <v>3530</v>
      </c>
      <c r="F81" t="s">
        <v>3531</v>
      </c>
      <c r="G81" t="s">
        <v>3532</v>
      </c>
      <c r="H81" t="s">
        <v>3219</v>
      </c>
      <c r="I81" t="s">
        <v>3533</v>
      </c>
      <c r="J81" t="s">
        <v>3534</v>
      </c>
      <c r="K81" t="s">
        <v>3535</v>
      </c>
      <c r="L81" t="s">
        <v>3536</v>
      </c>
      <c r="M81">
        <v>80</v>
      </c>
    </row>
    <row r="82" spans="1:13" x14ac:dyDescent="0.25">
      <c r="A82">
        <v>81</v>
      </c>
      <c r="B82" t="s">
        <v>4664</v>
      </c>
      <c r="C82" t="s">
        <v>39</v>
      </c>
      <c r="D82" t="s">
        <v>3537</v>
      </c>
      <c r="E82" t="s">
        <v>3538</v>
      </c>
      <c r="F82" t="s">
        <v>3539</v>
      </c>
      <c r="G82" t="s">
        <v>3540</v>
      </c>
      <c r="H82" t="s">
        <v>3541</v>
      </c>
      <c r="I82" t="s">
        <v>3542</v>
      </c>
      <c r="J82" t="s">
        <v>3543</v>
      </c>
      <c r="K82" t="s">
        <v>3402</v>
      </c>
      <c r="L82" t="s">
        <v>3544</v>
      </c>
      <c r="M82">
        <v>81</v>
      </c>
    </row>
    <row r="83" spans="1:13" x14ac:dyDescent="0.25">
      <c r="A83">
        <v>82</v>
      </c>
      <c r="B83" t="s">
        <v>4402</v>
      </c>
      <c r="C83" t="s">
        <v>185</v>
      </c>
      <c r="D83" t="s">
        <v>3545</v>
      </c>
      <c r="E83" t="s">
        <v>3546</v>
      </c>
      <c r="F83" t="s">
        <v>3547</v>
      </c>
      <c r="G83" t="s">
        <v>3548</v>
      </c>
      <c r="H83" t="s">
        <v>3549</v>
      </c>
      <c r="I83" t="s">
        <v>3550</v>
      </c>
      <c r="J83" t="s">
        <v>3551</v>
      </c>
      <c r="K83" t="s">
        <v>3552</v>
      </c>
      <c r="L83" t="s">
        <v>3553</v>
      </c>
      <c r="M83">
        <v>82</v>
      </c>
    </row>
    <row r="84" spans="1:13" x14ac:dyDescent="0.25">
      <c r="A84">
        <v>83</v>
      </c>
      <c r="B84" t="s">
        <v>1641</v>
      </c>
      <c r="C84" t="s">
        <v>228</v>
      </c>
      <c r="D84" t="s">
        <v>3554</v>
      </c>
      <c r="E84" t="s">
        <v>3555</v>
      </c>
      <c r="F84" t="s">
        <v>3556</v>
      </c>
      <c r="G84" t="s">
        <v>3557</v>
      </c>
      <c r="H84" t="s">
        <v>3558</v>
      </c>
      <c r="I84" t="s">
        <v>3251</v>
      </c>
      <c r="J84" t="s">
        <v>3559</v>
      </c>
      <c r="K84" t="s">
        <v>3318</v>
      </c>
      <c r="L84" t="s">
        <v>3560</v>
      </c>
      <c r="M84">
        <v>83</v>
      </c>
    </row>
    <row r="85" spans="1:13" x14ac:dyDescent="0.25">
      <c r="A85">
        <v>84</v>
      </c>
      <c r="B85" t="s">
        <v>2254</v>
      </c>
      <c r="C85" t="s">
        <v>4665</v>
      </c>
      <c r="D85" t="s">
        <v>3561</v>
      </c>
      <c r="E85" t="s">
        <v>3562</v>
      </c>
      <c r="F85" t="s">
        <v>3563</v>
      </c>
      <c r="G85" t="s">
        <v>3564</v>
      </c>
      <c r="H85" t="s">
        <v>3565</v>
      </c>
      <c r="I85" t="s">
        <v>3566</v>
      </c>
      <c r="J85" t="s">
        <v>3567</v>
      </c>
      <c r="K85" t="s">
        <v>3568</v>
      </c>
      <c r="L85" t="s">
        <v>3245</v>
      </c>
      <c r="M85">
        <v>84</v>
      </c>
    </row>
    <row r="86" spans="1:13" x14ac:dyDescent="0.25">
      <c r="A86">
        <v>85</v>
      </c>
      <c r="B86" t="s">
        <v>4435</v>
      </c>
      <c r="C86" t="s">
        <v>175</v>
      </c>
      <c r="D86" t="s">
        <v>3569</v>
      </c>
      <c r="E86" t="s">
        <v>3570</v>
      </c>
      <c r="F86" t="s">
        <v>3571</v>
      </c>
      <c r="G86" t="s">
        <v>3572</v>
      </c>
      <c r="H86" t="s">
        <v>3573</v>
      </c>
      <c r="I86" t="s">
        <v>3574</v>
      </c>
      <c r="J86" t="s">
        <v>3575</v>
      </c>
      <c r="K86" t="s">
        <v>3576</v>
      </c>
      <c r="L86" t="s">
        <v>3577</v>
      </c>
      <c r="M86">
        <v>85</v>
      </c>
    </row>
    <row r="87" spans="1:13" x14ac:dyDescent="0.25">
      <c r="A87">
        <v>86</v>
      </c>
      <c r="B87" t="s">
        <v>1368</v>
      </c>
      <c r="C87" t="s">
        <v>130</v>
      </c>
      <c r="D87" t="s">
        <v>3578</v>
      </c>
      <c r="E87" t="s">
        <v>3579</v>
      </c>
      <c r="F87" t="s">
        <v>3580</v>
      </c>
      <c r="G87" t="s">
        <v>3581</v>
      </c>
      <c r="H87" t="s">
        <v>3582</v>
      </c>
      <c r="I87" t="s">
        <v>3583</v>
      </c>
      <c r="J87" t="s">
        <v>3584</v>
      </c>
      <c r="K87" t="s">
        <v>3585</v>
      </c>
      <c r="L87" t="s">
        <v>3586</v>
      </c>
      <c r="M87">
        <v>86</v>
      </c>
    </row>
    <row r="88" spans="1:13" x14ac:dyDescent="0.25">
      <c r="A88">
        <v>87</v>
      </c>
      <c r="B88" t="s">
        <v>4666</v>
      </c>
      <c r="C88" t="s">
        <v>39</v>
      </c>
      <c r="D88" t="s">
        <v>3587</v>
      </c>
      <c r="E88" t="s">
        <v>3588</v>
      </c>
      <c r="F88" t="s">
        <v>3589</v>
      </c>
      <c r="G88" t="s">
        <v>3590</v>
      </c>
      <c r="H88" t="s">
        <v>3591</v>
      </c>
      <c r="I88" t="s">
        <v>3592</v>
      </c>
      <c r="J88" t="s">
        <v>3593</v>
      </c>
      <c r="K88" t="s">
        <v>3594</v>
      </c>
      <c r="L88" t="s">
        <v>3595</v>
      </c>
      <c r="M88">
        <v>87</v>
      </c>
    </row>
    <row r="89" spans="1:13" x14ac:dyDescent="0.25">
      <c r="A89">
        <v>88</v>
      </c>
      <c r="B89" t="s">
        <v>134</v>
      </c>
      <c r="C89" t="s">
        <v>48</v>
      </c>
      <c r="D89" t="s">
        <v>3596</v>
      </c>
      <c r="E89" t="s">
        <v>3597</v>
      </c>
      <c r="F89" t="s">
        <v>3598</v>
      </c>
      <c r="G89" t="s">
        <v>3599</v>
      </c>
      <c r="H89" t="s">
        <v>3600</v>
      </c>
      <c r="I89" t="s">
        <v>3601</v>
      </c>
      <c r="J89" t="s">
        <v>3602</v>
      </c>
      <c r="K89" t="s">
        <v>3603</v>
      </c>
      <c r="L89" t="s">
        <v>3604</v>
      </c>
      <c r="M89">
        <v>88</v>
      </c>
    </row>
    <row r="90" spans="1:13" x14ac:dyDescent="0.25">
      <c r="A90">
        <v>89</v>
      </c>
      <c r="B90" t="s">
        <v>4361</v>
      </c>
      <c r="C90" t="s">
        <v>505</v>
      </c>
      <c r="D90" t="s">
        <v>3605</v>
      </c>
      <c r="E90" t="s">
        <v>3606</v>
      </c>
      <c r="F90" t="s">
        <v>3607</v>
      </c>
      <c r="G90" t="s">
        <v>3608</v>
      </c>
      <c r="H90" t="s">
        <v>3609</v>
      </c>
      <c r="I90" t="s">
        <v>3610</v>
      </c>
      <c r="J90" t="s">
        <v>3611</v>
      </c>
      <c r="K90" t="s">
        <v>3612</v>
      </c>
      <c r="L90" t="s">
        <v>3613</v>
      </c>
      <c r="M90">
        <v>89</v>
      </c>
    </row>
    <row r="91" spans="1:13" x14ac:dyDescent="0.25">
      <c r="A91">
        <v>90</v>
      </c>
      <c r="B91" t="s">
        <v>124</v>
      </c>
      <c r="C91" t="s">
        <v>108</v>
      </c>
      <c r="D91" t="s">
        <v>3614</v>
      </c>
      <c r="E91" t="s">
        <v>3615</v>
      </c>
      <c r="F91" t="s">
        <v>3616</v>
      </c>
      <c r="G91" t="s">
        <v>3617</v>
      </c>
      <c r="H91" t="s">
        <v>3618</v>
      </c>
      <c r="I91" t="s">
        <v>3619</v>
      </c>
      <c r="J91" t="s">
        <v>3620</v>
      </c>
      <c r="K91" t="s">
        <v>3621</v>
      </c>
      <c r="L91" t="s">
        <v>3622</v>
      </c>
      <c r="M91">
        <v>90</v>
      </c>
    </row>
    <row r="92" spans="1:13" x14ac:dyDescent="0.25">
      <c r="A92">
        <v>91</v>
      </c>
      <c r="B92" t="s">
        <v>2226</v>
      </c>
      <c r="C92" t="s">
        <v>101</v>
      </c>
      <c r="D92" t="s">
        <v>3623</v>
      </c>
      <c r="E92" t="s">
        <v>3624</v>
      </c>
      <c r="F92" t="s">
        <v>3625</v>
      </c>
      <c r="G92" t="s">
        <v>3626</v>
      </c>
      <c r="H92" t="s">
        <v>3627</v>
      </c>
      <c r="I92" t="s">
        <v>3628</v>
      </c>
      <c r="J92" t="s">
        <v>3629</v>
      </c>
      <c r="K92" t="s">
        <v>3630</v>
      </c>
      <c r="L92" t="s">
        <v>3631</v>
      </c>
      <c r="M92">
        <v>91</v>
      </c>
    </row>
    <row r="93" spans="1:13" x14ac:dyDescent="0.25">
      <c r="A93">
        <v>92</v>
      </c>
      <c r="B93" t="s">
        <v>180</v>
      </c>
      <c r="C93" t="s">
        <v>62</v>
      </c>
      <c r="D93" t="s">
        <v>3632</v>
      </c>
      <c r="E93" t="s">
        <v>3633</v>
      </c>
      <c r="F93" t="s">
        <v>3634</v>
      </c>
      <c r="G93" t="s">
        <v>3635</v>
      </c>
      <c r="H93" t="s">
        <v>3493</v>
      </c>
      <c r="I93" t="s">
        <v>3636</v>
      </c>
      <c r="J93" t="s">
        <v>3637</v>
      </c>
      <c r="K93" t="s">
        <v>3638</v>
      </c>
      <c r="L93" t="s">
        <v>3639</v>
      </c>
      <c r="M93">
        <v>92</v>
      </c>
    </row>
    <row r="94" spans="1:13" x14ac:dyDescent="0.25">
      <c r="A94">
        <v>93</v>
      </c>
      <c r="B94" t="s">
        <v>96</v>
      </c>
      <c r="C94" t="s">
        <v>97</v>
      </c>
      <c r="D94" t="s">
        <v>3640</v>
      </c>
      <c r="E94" t="s">
        <v>3641</v>
      </c>
      <c r="F94" t="s">
        <v>3642</v>
      </c>
      <c r="G94" t="s">
        <v>3643</v>
      </c>
      <c r="H94" t="s">
        <v>3644</v>
      </c>
      <c r="I94" t="s">
        <v>3501</v>
      </c>
      <c r="J94" t="s">
        <v>3645</v>
      </c>
      <c r="K94" t="s">
        <v>3646</v>
      </c>
      <c r="L94" t="s">
        <v>3647</v>
      </c>
      <c r="M94">
        <v>93</v>
      </c>
    </row>
    <row r="95" spans="1:13" x14ac:dyDescent="0.25">
      <c r="A95">
        <v>94</v>
      </c>
      <c r="B95" t="s">
        <v>4667</v>
      </c>
      <c r="C95" t="s">
        <v>282</v>
      </c>
      <c r="D95" t="s">
        <v>3648</v>
      </c>
      <c r="E95" t="s">
        <v>3649</v>
      </c>
      <c r="F95" t="s">
        <v>3650</v>
      </c>
      <c r="G95" t="s">
        <v>3651</v>
      </c>
      <c r="H95" t="s">
        <v>3308</v>
      </c>
      <c r="I95" t="s">
        <v>3652</v>
      </c>
      <c r="J95" t="s">
        <v>3267</v>
      </c>
      <c r="K95" t="s">
        <v>3653</v>
      </c>
      <c r="L95" t="s">
        <v>3654</v>
      </c>
      <c r="M95">
        <v>94</v>
      </c>
    </row>
    <row r="96" spans="1:13" x14ac:dyDescent="0.25">
      <c r="A96">
        <v>95</v>
      </c>
      <c r="B96" t="s">
        <v>4367</v>
      </c>
      <c r="C96" t="s">
        <v>977</v>
      </c>
      <c r="D96" t="s">
        <v>3655</v>
      </c>
      <c r="E96" t="s">
        <v>3656</v>
      </c>
      <c r="F96" t="s">
        <v>3657</v>
      </c>
      <c r="G96" t="s">
        <v>3658</v>
      </c>
      <c r="H96" t="s">
        <v>3659</v>
      </c>
      <c r="I96" t="s">
        <v>3660</v>
      </c>
      <c r="J96" t="s">
        <v>3661</v>
      </c>
      <c r="K96" t="s">
        <v>3662</v>
      </c>
      <c r="L96" t="s">
        <v>3663</v>
      </c>
      <c r="M96">
        <v>95</v>
      </c>
    </row>
    <row r="97" spans="1:13" x14ac:dyDescent="0.25">
      <c r="A97">
        <v>96</v>
      </c>
      <c r="B97" t="s">
        <v>148</v>
      </c>
      <c r="C97" t="s">
        <v>97</v>
      </c>
      <c r="D97" t="s">
        <v>3664</v>
      </c>
      <c r="E97" t="s">
        <v>3665</v>
      </c>
      <c r="F97" t="s">
        <v>3666</v>
      </c>
      <c r="G97" t="s">
        <v>3667</v>
      </c>
      <c r="H97" t="s">
        <v>3668</v>
      </c>
      <c r="I97" t="s">
        <v>3669</v>
      </c>
      <c r="J97" t="s">
        <v>3670</v>
      </c>
      <c r="K97" t="s">
        <v>3671</v>
      </c>
      <c r="L97" t="s">
        <v>3672</v>
      </c>
      <c r="M97">
        <v>96</v>
      </c>
    </row>
    <row r="98" spans="1:13" x14ac:dyDescent="0.25">
      <c r="A98">
        <v>97</v>
      </c>
      <c r="B98" t="s">
        <v>213</v>
      </c>
      <c r="C98" t="s">
        <v>214</v>
      </c>
      <c r="D98" t="s">
        <v>3673</v>
      </c>
      <c r="E98" t="s">
        <v>3674</v>
      </c>
      <c r="F98" t="s">
        <v>3675</v>
      </c>
      <c r="G98" t="s">
        <v>3676</v>
      </c>
      <c r="H98" t="s">
        <v>3677</v>
      </c>
      <c r="I98" t="s">
        <v>3678</v>
      </c>
      <c r="J98" t="s">
        <v>3679</v>
      </c>
      <c r="K98" t="s">
        <v>3680</v>
      </c>
      <c r="L98" t="s">
        <v>3681</v>
      </c>
      <c r="M98">
        <v>97</v>
      </c>
    </row>
    <row r="99" spans="1:13" x14ac:dyDescent="0.25">
      <c r="A99">
        <v>98</v>
      </c>
      <c r="B99" t="s">
        <v>4418</v>
      </c>
      <c r="C99" t="s">
        <v>738</v>
      </c>
      <c r="D99" t="s">
        <v>3682</v>
      </c>
      <c r="E99" t="s">
        <v>3279</v>
      </c>
      <c r="F99" t="s">
        <v>3683</v>
      </c>
      <c r="G99" t="s">
        <v>3684</v>
      </c>
      <c r="H99" t="s">
        <v>3685</v>
      </c>
      <c r="I99" t="s">
        <v>3339</v>
      </c>
      <c r="J99" t="s">
        <v>3686</v>
      </c>
      <c r="K99" t="s">
        <v>3687</v>
      </c>
      <c r="L99" t="s">
        <v>3688</v>
      </c>
      <c r="M99">
        <v>98</v>
      </c>
    </row>
    <row r="100" spans="1:13" x14ac:dyDescent="0.25">
      <c r="A100">
        <v>99</v>
      </c>
      <c r="B100" t="s">
        <v>714</v>
      </c>
      <c r="C100" t="s">
        <v>185</v>
      </c>
      <c r="D100" t="s">
        <v>3689</v>
      </c>
      <c r="E100" t="s">
        <v>3690</v>
      </c>
      <c r="F100" t="s">
        <v>3691</v>
      </c>
      <c r="G100" t="s">
        <v>3692</v>
      </c>
      <c r="H100" t="s">
        <v>3693</v>
      </c>
      <c r="I100" t="s">
        <v>3694</v>
      </c>
      <c r="J100" t="s">
        <v>3695</v>
      </c>
      <c r="K100" t="s">
        <v>3696</v>
      </c>
      <c r="L100" t="s">
        <v>3697</v>
      </c>
      <c r="M100">
        <v>99</v>
      </c>
    </row>
    <row r="101" spans="1:13" x14ac:dyDescent="0.25">
      <c r="A101">
        <v>100</v>
      </c>
      <c r="B101" t="s">
        <v>765</v>
      </c>
      <c r="C101" t="s">
        <v>101</v>
      </c>
      <c r="D101" t="s">
        <v>3698</v>
      </c>
      <c r="E101" t="s">
        <v>3699</v>
      </c>
      <c r="F101" t="s">
        <v>3700</v>
      </c>
      <c r="G101" t="s">
        <v>3701</v>
      </c>
      <c r="H101" t="s">
        <v>3702</v>
      </c>
      <c r="I101" t="s">
        <v>3703</v>
      </c>
      <c r="J101" t="s">
        <v>3704</v>
      </c>
      <c r="K101" t="s">
        <v>3705</v>
      </c>
      <c r="L101" t="s">
        <v>3706</v>
      </c>
      <c r="M101">
        <v>100</v>
      </c>
    </row>
    <row r="102" spans="1:13" x14ac:dyDescent="0.25">
      <c r="A102">
        <v>101</v>
      </c>
      <c r="B102" t="s">
        <v>160</v>
      </c>
      <c r="C102" t="s">
        <v>46</v>
      </c>
      <c r="D102" t="s">
        <v>3707</v>
      </c>
      <c r="E102" t="s">
        <v>3708</v>
      </c>
      <c r="F102" t="s">
        <v>3709</v>
      </c>
      <c r="G102" t="s">
        <v>3710</v>
      </c>
      <c r="H102" t="s">
        <v>3711</v>
      </c>
      <c r="I102" t="s">
        <v>3550</v>
      </c>
      <c r="J102" t="s">
        <v>3712</v>
      </c>
      <c r="K102" t="s">
        <v>3129</v>
      </c>
      <c r="L102" t="s">
        <v>3713</v>
      </c>
      <c r="M102">
        <v>101</v>
      </c>
    </row>
    <row r="103" spans="1:13" x14ac:dyDescent="0.25">
      <c r="A103">
        <v>102</v>
      </c>
      <c r="B103" t="s">
        <v>114</v>
      </c>
      <c r="C103" t="s">
        <v>44</v>
      </c>
      <c r="D103" t="s">
        <v>3714</v>
      </c>
      <c r="E103" t="s">
        <v>3175</v>
      </c>
      <c r="F103" t="s">
        <v>3633</v>
      </c>
      <c r="G103" t="s">
        <v>3715</v>
      </c>
      <c r="H103" t="s">
        <v>3602</v>
      </c>
      <c r="I103" t="s">
        <v>3716</v>
      </c>
      <c r="J103" t="s">
        <v>3717</v>
      </c>
      <c r="K103" t="s">
        <v>3718</v>
      </c>
      <c r="L103" t="s">
        <v>3719</v>
      </c>
      <c r="M103">
        <v>102</v>
      </c>
    </row>
    <row r="104" spans="1:13" x14ac:dyDescent="0.25">
      <c r="A104">
        <v>103</v>
      </c>
      <c r="B104" t="s">
        <v>4400</v>
      </c>
      <c r="C104" t="s">
        <v>981</v>
      </c>
      <c r="D104" t="s">
        <v>3720</v>
      </c>
      <c r="E104" t="s">
        <v>3721</v>
      </c>
      <c r="F104" t="s">
        <v>3012</v>
      </c>
      <c r="G104" t="s">
        <v>3722</v>
      </c>
      <c r="H104" t="s">
        <v>3723</v>
      </c>
      <c r="I104" t="s">
        <v>3724</v>
      </c>
      <c r="J104" t="s">
        <v>3725</v>
      </c>
      <c r="K104" t="s">
        <v>3726</v>
      </c>
      <c r="L104" t="s">
        <v>3727</v>
      </c>
      <c r="M104">
        <v>103</v>
      </c>
    </row>
    <row r="105" spans="1:13" x14ac:dyDescent="0.25">
      <c r="A105">
        <v>104</v>
      </c>
      <c r="B105" t="s">
        <v>1593</v>
      </c>
      <c r="C105" t="s">
        <v>228</v>
      </c>
      <c r="D105" t="s">
        <v>3728</v>
      </c>
      <c r="E105" t="s">
        <v>3729</v>
      </c>
      <c r="F105" t="s">
        <v>3730</v>
      </c>
      <c r="G105" t="s">
        <v>3590</v>
      </c>
      <c r="H105" t="s">
        <v>3731</v>
      </c>
      <c r="I105" t="s">
        <v>3732</v>
      </c>
      <c r="J105" t="s">
        <v>3733</v>
      </c>
      <c r="K105" t="s">
        <v>3734</v>
      </c>
      <c r="L105" t="s">
        <v>3735</v>
      </c>
      <c r="M105">
        <v>104</v>
      </c>
    </row>
    <row r="106" spans="1:13" x14ac:dyDescent="0.25">
      <c r="A106">
        <v>105</v>
      </c>
      <c r="B106" t="s">
        <v>4379</v>
      </c>
      <c r="C106" t="s">
        <v>36</v>
      </c>
      <c r="D106" t="s">
        <v>3736</v>
      </c>
      <c r="E106" t="s">
        <v>3737</v>
      </c>
      <c r="F106" t="s">
        <v>3738</v>
      </c>
      <c r="G106" t="s">
        <v>3739</v>
      </c>
      <c r="H106" t="s">
        <v>3740</v>
      </c>
      <c r="I106" t="s">
        <v>3741</v>
      </c>
      <c r="J106" t="s">
        <v>3742</v>
      </c>
      <c r="K106" t="s">
        <v>3743</v>
      </c>
      <c r="L106" t="s">
        <v>3744</v>
      </c>
      <c r="M106">
        <v>105</v>
      </c>
    </row>
    <row r="107" spans="1:13" x14ac:dyDescent="0.25">
      <c r="A107">
        <v>106</v>
      </c>
      <c r="B107" t="s">
        <v>4668</v>
      </c>
      <c r="C107" t="s">
        <v>39</v>
      </c>
      <c r="D107" t="s">
        <v>3745</v>
      </c>
      <c r="E107" t="s">
        <v>3746</v>
      </c>
      <c r="F107" t="s">
        <v>3747</v>
      </c>
      <c r="G107" t="s">
        <v>3228</v>
      </c>
      <c r="H107" t="s">
        <v>3746</v>
      </c>
      <c r="I107" t="s">
        <v>3748</v>
      </c>
      <c r="J107" t="s">
        <v>3749</v>
      </c>
      <c r="K107" t="s">
        <v>3750</v>
      </c>
      <c r="L107" t="s">
        <v>3751</v>
      </c>
      <c r="M107">
        <v>106</v>
      </c>
    </row>
    <row r="108" spans="1:13" x14ac:dyDescent="0.25">
      <c r="A108">
        <v>107</v>
      </c>
      <c r="B108" t="s">
        <v>847</v>
      </c>
      <c r="C108" t="s">
        <v>185</v>
      </c>
      <c r="D108" t="s">
        <v>3752</v>
      </c>
      <c r="E108" t="s">
        <v>3753</v>
      </c>
      <c r="F108" t="s">
        <v>3754</v>
      </c>
      <c r="G108" t="s">
        <v>3755</v>
      </c>
      <c r="H108" t="s">
        <v>3756</v>
      </c>
      <c r="I108" t="s">
        <v>3757</v>
      </c>
      <c r="J108" t="s">
        <v>3758</v>
      </c>
      <c r="K108" t="s">
        <v>3759</v>
      </c>
      <c r="L108" t="s">
        <v>3760</v>
      </c>
      <c r="M108">
        <v>107</v>
      </c>
    </row>
    <row r="109" spans="1:13" x14ac:dyDescent="0.25">
      <c r="A109">
        <v>108</v>
      </c>
      <c r="B109" t="s">
        <v>4456</v>
      </c>
      <c r="C109" t="s">
        <v>438</v>
      </c>
      <c r="D109" t="s">
        <v>3761</v>
      </c>
      <c r="E109" t="s">
        <v>3762</v>
      </c>
      <c r="F109" t="s">
        <v>3763</v>
      </c>
      <c r="G109" t="s">
        <v>3764</v>
      </c>
      <c r="H109" t="s">
        <v>2989</v>
      </c>
      <c r="I109" t="s">
        <v>3765</v>
      </c>
      <c r="J109" t="s">
        <v>3766</v>
      </c>
      <c r="K109" t="s">
        <v>3767</v>
      </c>
      <c r="L109" t="s">
        <v>3768</v>
      </c>
      <c r="M109">
        <v>108</v>
      </c>
    </row>
    <row r="110" spans="1:13" x14ac:dyDescent="0.25">
      <c r="A110">
        <v>109</v>
      </c>
      <c r="B110" t="s">
        <v>4669</v>
      </c>
      <c r="C110" t="s">
        <v>83</v>
      </c>
      <c r="D110" t="s">
        <v>3769</v>
      </c>
      <c r="E110" t="s">
        <v>3770</v>
      </c>
      <c r="F110" t="s">
        <v>3771</v>
      </c>
      <c r="G110" t="s">
        <v>3772</v>
      </c>
      <c r="H110" t="s">
        <v>3773</v>
      </c>
      <c r="I110" t="s">
        <v>3774</v>
      </c>
      <c r="J110" t="s">
        <v>3775</v>
      </c>
      <c r="K110" t="s">
        <v>3776</v>
      </c>
      <c r="L110" t="s">
        <v>3777</v>
      </c>
      <c r="M110">
        <v>109</v>
      </c>
    </row>
    <row r="111" spans="1:13" x14ac:dyDescent="0.25">
      <c r="A111">
        <v>110</v>
      </c>
      <c r="B111" t="s">
        <v>4670</v>
      </c>
      <c r="C111" t="s">
        <v>120</v>
      </c>
      <c r="D111" t="s">
        <v>3778</v>
      </c>
      <c r="E111" t="s">
        <v>3779</v>
      </c>
      <c r="F111" t="s">
        <v>3780</v>
      </c>
      <c r="G111" t="s">
        <v>3781</v>
      </c>
      <c r="H111" t="s">
        <v>3782</v>
      </c>
      <c r="I111" t="s">
        <v>3783</v>
      </c>
      <c r="J111" t="s">
        <v>3784</v>
      </c>
      <c r="K111" t="s">
        <v>3785</v>
      </c>
      <c r="L111" t="s">
        <v>3786</v>
      </c>
      <c r="M111">
        <v>110</v>
      </c>
    </row>
    <row r="112" spans="1:13" x14ac:dyDescent="0.25">
      <c r="A112">
        <v>111</v>
      </c>
      <c r="B112" t="s">
        <v>4395</v>
      </c>
      <c r="C112" t="s">
        <v>269</v>
      </c>
      <c r="D112" t="s">
        <v>3787</v>
      </c>
      <c r="E112" t="s">
        <v>3788</v>
      </c>
      <c r="F112" t="s">
        <v>3789</v>
      </c>
      <c r="G112" t="s">
        <v>3790</v>
      </c>
      <c r="H112" t="s">
        <v>3791</v>
      </c>
      <c r="I112" t="s">
        <v>3792</v>
      </c>
      <c r="J112" t="s">
        <v>3793</v>
      </c>
      <c r="K112" t="s">
        <v>3794</v>
      </c>
      <c r="L112" t="s">
        <v>3795</v>
      </c>
      <c r="M112">
        <v>111</v>
      </c>
    </row>
    <row r="113" spans="1:13" x14ac:dyDescent="0.25">
      <c r="A113">
        <v>112</v>
      </c>
      <c r="B113" t="s">
        <v>123</v>
      </c>
      <c r="C113" t="s">
        <v>48</v>
      </c>
      <c r="D113" t="s">
        <v>3796</v>
      </c>
      <c r="E113" t="s">
        <v>3797</v>
      </c>
      <c r="F113" t="s">
        <v>3798</v>
      </c>
      <c r="G113" t="s">
        <v>3799</v>
      </c>
      <c r="H113" t="s">
        <v>3800</v>
      </c>
      <c r="I113" t="s">
        <v>3801</v>
      </c>
      <c r="J113" t="s">
        <v>3383</v>
      </c>
      <c r="K113" t="s">
        <v>3802</v>
      </c>
      <c r="L113" t="s">
        <v>3803</v>
      </c>
      <c r="M113">
        <v>112</v>
      </c>
    </row>
    <row r="114" spans="1:13" x14ac:dyDescent="0.25">
      <c r="A114">
        <v>113</v>
      </c>
      <c r="B114" t="s">
        <v>4441</v>
      </c>
      <c r="C114" t="s">
        <v>1271</v>
      </c>
      <c r="D114" t="s">
        <v>3804</v>
      </c>
      <c r="E114" t="s">
        <v>3805</v>
      </c>
      <c r="F114" t="s">
        <v>3806</v>
      </c>
      <c r="G114" t="s">
        <v>3807</v>
      </c>
      <c r="H114" t="s">
        <v>3808</v>
      </c>
      <c r="I114" t="s">
        <v>3809</v>
      </c>
      <c r="J114" t="s">
        <v>3810</v>
      </c>
      <c r="K114" t="s">
        <v>3690</v>
      </c>
      <c r="L114" t="s">
        <v>3765</v>
      </c>
      <c r="M114">
        <v>113</v>
      </c>
    </row>
    <row r="115" spans="1:13" x14ac:dyDescent="0.25">
      <c r="A115">
        <v>114</v>
      </c>
      <c r="B115" t="s">
        <v>4671</v>
      </c>
      <c r="C115" t="s">
        <v>39</v>
      </c>
      <c r="D115" t="s">
        <v>3811</v>
      </c>
      <c r="E115" t="s">
        <v>3812</v>
      </c>
      <c r="F115" t="s">
        <v>3813</v>
      </c>
      <c r="G115" t="s">
        <v>3814</v>
      </c>
      <c r="H115" t="s">
        <v>3815</v>
      </c>
      <c r="I115" t="s">
        <v>3816</v>
      </c>
      <c r="J115" t="s">
        <v>3817</v>
      </c>
      <c r="K115" t="s">
        <v>3818</v>
      </c>
      <c r="L115" t="s">
        <v>3819</v>
      </c>
      <c r="M115">
        <v>114</v>
      </c>
    </row>
    <row r="116" spans="1:13" x14ac:dyDescent="0.25">
      <c r="A116">
        <v>115</v>
      </c>
      <c r="B116" t="s">
        <v>4421</v>
      </c>
      <c r="C116" t="s">
        <v>58</v>
      </c>
      <c r="D116" t="s">
        <v>3820</v>
      </c>
      <c r="E116" t="s">
        <v>3821</v>
      </c>
      <c r="F116" t="s">
        <v>3822</v>
      </c>
      <c r="G116" t="s">
        <v>3823</v>
      </c>
      <c r="H116" t="s">
        <v>3824</v>
      </c>
      <c r="I116" t="s">
        <v>3825</v>
      </c>
      <c r="J116" t="s">
        <v>3826</v>
      </c>
      <c r="K116" t="s">
        <v>3827</v>
      </c>
      <c r="L116" t="s">
        <v>3828</v>
      </c>
      <c r="M116">
        <v>115</v>
      </c>
    </row>
    <row r="117" spans="1:13" x14ac:dyDescent="0.25">
      <c r="A117">
        <v>116</v>
      </c>
      <c r="B117" t="s">
        <v>95</v>
      </c>
      <c r="C117" t="s">
        <v>44</v>
      </c>
      <c r="D117" t="s">
        <v>3829</v>
      </c>
      <c r="E117" t="s">
        <v>3830</v>
      </c>
      <c r="F117" t="s">
        <v>3831</v>
      </c>
      <c r="G117" t="s">
        <v>3272</v>
      </c>
      <c r="H117" t="s">
        <v>3832</v>
      </c>
      <c r="I117" t="s">
        <v>3833</v>
      </c>
      <c r="J117" t="s">
        <v>3637</v>
      </c>
      <c r="K117" t="s">
        <v>3834</v>
      </c>
      <c r="L117" t="s">
        <v>3835</v>
      </c>
      <c r="M117">
        <v>116</v>
      </c>
    </row>
    <row r="118" spans="1:13" x14ac:dyDescent="0.25">
      <c r="A118">
        <v>117</v>
      </c>
      <c r="B118" t="s">
        <v>4672</v>
      </c>
      <c r="C118" t="s">
        <v>62</v>
      </c>
      <c r="D118" t="s">
        <v>3836</v>
      </c>
      <c r="E118" t="s">
        <v>3837</v>
      </c>
      <c r="F118" t="s">
        <v>3838</v>
      </c>
      <c r="G118" t="s">
        <v>3702</v>
      </c>
      <c r="H118" t="s">
        <v>3839</v>
      </c>
      <c r="I118" t="s">
        <v>3840</v>
      </c>
      <c r="J118" t="s">
        <v>3841</v>
      </c>
      <c r="K118" t="s">
        <v>3842</v>
      </c>
      <c r="L118" t="s">
        <v>3843</v>
      </c>
      <c r="M118">
        <v>117</v>
      </c>
    </row>
    <row r="119" spans="1:13" x14ac:dyDescent="0.25">
      <c r="A119">
        <v>118</v>
      </c>
      <c r="B119" t="s">
        <v>4443</v>
      </c>
      <c r="C119" t="s">
        <v>46</v>
      </c>
      <c r="D119" t="s">
        <v>3844</v>
      </c>
      <c r="E119" t="s">
        <v>3845</v>
      </c>
      <c r="F119" t="s">
        <v>3846</v>
      </c>
      <c r="G119" t="s">
        <v>3847</v>
      </c>
      <c r="H119" t="s">
        <v>3848</v>
      </c>
      <c r="I119" t="s">
        <v>3849</v>
      </c>
      <c r="J119" t="s">
        <v>3850</v>
      </c>
      <c r="K119" t="s">
        <v>3851</v>
      </c>
      <c r="L119" t="s">
        <v>3852</v>
      </c>
      <c r="M119">
        <v>118</v>
      </c>
    </row>
    <row r="120" spans="1:13" x14ac:dyDescent="0.25">
      <c r="A120">
        <v>119</v>
      </c>
      <c r="B120" t="s">
        <v>4374</v>
      </c>
      <c r="C120" t="s">
        <v>120</v>
      </c>
      <c r="D120" t="s">
        <v>3853</v>
      </c>
      <c r="E120" t="s">
        <v>3854</v>
      </c>
      <c r="F120" t="s">
        <v>3855</v>
      </c>
      <c r="G120" t="s">
        <v>3856</v>
      </c>
      <c r="H120" t="s">
        <v>3857</v>
      </c>
      <c r="I120" t="s">
        <v>3858</v>
      </c>
      <c r="J120" t="s">
        <v>3442</v>
      </c>
      <c r="K120" t="s">
        <v>3859</v>
      </c>
      <c r="L120" t="s">
        <v>3860</v>
      </c>
      <c r="M120">
        <v>119</v>
      </c>
    </row>
    <row r="121" spans="1:13" x14ac:dyDescent="0.25">
      <c r="A121">
        <v>120</v>
      </c>
      <c r="B121" t="s">
        <v>4483</v>
      </c>
      <c r="C121" t="s">
        <v>282</v>
      </c>
      <c r="D121" t="s">
        <v>3861</v>
      </c>
      <c r="E121" t="s">
        <v>3862</v>
      </c>
      <c r="F121" t="s">
        <v>3238</v>
      </c>
      <c r="G121" t="s">
        <v>3863</v>
      </c>
      <c r="H121" t="s">
        <v>3864</v>
      </c>
      <c r="I121" t="s">
        <v>3865</v>
      </c>
      <c r="J121" t="s">
        <v>3866</v>
      </c>
      <c r="K121" t="s">
        <v>3867</v>
      </c>
      <c r="L121" t="s">
        <v>3868</v>
      </c>
      <c r="M121">
        <v>120</v>
      </c>
    </row>
    <row r="122" spans="1:13" x14ac:dyDescent="0.25">
      <c r="A122">
        <v>121</v>
      </c>
      <c r="B122" t="s">
        <v>4371</v>
      </c>
      <c r="C122" t="s">
        <v>65</v>
      </c>
      <c r="D122" t="s">
        <v>3869</v>
      </c>
      <c r="E122" t="s">
        <v>3870</v>
      </c>
      <c r="F122" t="s">
        <v>3871</v>
      </c>
      <c r="G122" t="s">
        <v>3872</v>
      </c>
      <c r="H122" t="s">
        <v>3873</v>
      </c>
      <c r="I122" t="s">
        <v>3874</v>
      </c>
      <c r="J122" t="s">
        <v>3875</v>
      </c>
      <c r="K122" t="s">
        <v>2996</v>
      </c>
      <c r="L122" t="s">
        <v>3876</v>
      </c>
      <c r="M122">
        <v>121</v>
      </c>
    </row>
    <row r="123" spans="1:13" x14ac:dyDescent="0.25">
      <c r="A123">
        <v>122</v>
      </c>
      <c r="B123" t="s">
        <v>61</v>
      </c>
      <c r="C123" t="s">
        <v>62</v>
      </c>
      <c r="D123" t="s">
        <v>3877</v>
      </c>
      <c r="E123" t="s">
        <v>3878</v>
      </c>
      <c r="F123" t="s">
        <v>3879</v>
      </c>
      <c r="G123" t="s">
        <v>3880</v>
      </c>
      <c r="H123" t="s">
        <v>3881</v>
      </c>
      <c r="I123" t="s">
        <v>3882</v>
      </c>
      <c r="J123" t="s">
        <v>3883</v>
      </c>
      <c r="K123" t="s">
        <v>3884</v>
      </c>
      <c r="L123" t="s">
        <v>3885</v>
      </c>
      <c r="M123">
        <v>122</v>
      </c>
    </row>
    <row r="124" spans="1:13" x14ac:dyDescent="0.25">
      <c r="A124">
        <v>123</v>
      </c>
      <c r="B124" t="s">
        <v>4411</v>
      </c>
      <c r="C124" t="s">
        <v>130</v>
      </c>
      <c r="D124" t="s">
        <v>3886</v>
      </c>
      <c r="E124" t="s">
        <v>3887</v>
      </c>
      <c r="F124" t="s">
        <v>3888</v>
      </c>
      <c r="G124" t="s">
        <v>3889</v>
      </c>
      <c r="H124" t="s">
        <v>3890</v>
      </c>
      <c r="I124" t="s">
        <v>3197</v>
      </c>
      <c r="J124" t="s">
        <v>3891</v>
      </c>
      <c r="K124" t="s">
        <v>3892</v>
      </c>
      <c r="L124" t="s">
        <v>3893</v>
      </c>
      <c r="M124">
        <v>123</v>
      </c>
    </row>
    <row r="125" spans="1:13" x14ac:dyDescent="0.25">
      <c r="A125">
        <v>124</v>
      </c>
      <c r="B125" t="s">
        <v>4555</v>
      </c>
      <c r="C125" t="s">
        <v>478</v>
      </c>
      <c r="D125" t="s">
        <v>3894</v>
      </c>
      <c r="E125" t="s">
        <v>3895</v>
      </c>
      <c r="F125" t="s">
        <v>3896</v>
      </c>
      <c r="G125" t="s">
        <v>3897</v>
      </c>
      <c r="H125" t="s">
        <v>3898</v>
      </c>
      <c r="I125" t="s">
        <v>3899</v>
      </c>
      <c r="J125" t="s">
        <v>3900</v>
      </c>
      <c r="K125" t="s">
        <v>3901</v>
      </c>
      <c r="L125" t="s">
        <v>3902</v>
      </c>
      <c r="M125">
        <v>124</v>
      </c>
    </row>
    <row r="126" spans="1:13" x14ac:dyDescent="0.25">
      <c r="A126">
        <v>125</v>
      </c>
      <c r="B126" t="s">
        <v>4529</v>
      </c>
      <c r="C126" t="s">
        <v>459</v>
      </c>
      <c r="D126" t="s">
        <v>3903</v>
      </c>
      <c r="E126" t="s">
        <v>3904</v>
      </c>
      <c r="F126" t="s">
        <v>3905</v>
      </c>
      <c r="G126" t="s">
        <v>3906</v>
      </c>
      <c r="H126" t="s">
        <v>3733</v>
      </c>
      <c r="I126" t="s">
        <v>3907</v>
      </c>
      <c r="J126" t="s">
        <v>3908</v>
      </c>
      <c r="K126" t="s">
        <v>3482</v>
      </c>
      <c r="L126" t="s">
        <v>3909</v>
      </c>
      <c r="M126">
        <v>125</v>
      </c>
    </row>
    <row r="127" spans="1:13" x14ac:dyDescent="0.25">
      <c r="A127">
        <v>126</v>
      </c>
      <c r="B127" t="s">
        <v>4424</v>
      </c>
      <c r="C127" t="s">
        <v>103</v>
      </c>
      <c r="D127" t="s">
        <v>3910</v>
      </c>
      <c r="E127" t="s">
        <v>3911</v>
      </c>
      <c r="F127" t="s">
        <v>3912</v>
      </c>
      <c r="G127" t="s">
        <v>3913</v>
      </c>
      <c r="H127" t="s">
        <v>3914</v>
      </c>
      <c r="I127" t="s">
        <v>3915</v>
      </c>
      <c r="J127" t="s">
        <v>3034</v>
      </c>
      <c r="K127" t="s">
        <v>3916</v>
      </c>
      <c r="L127" t="s">
        <v>3917</v>
      </c>
      <c r="M127">
        <v>126</v>
      </c>
    </row>
    <row r="128" spans="1:13" x14ac:dyDescent="0.25">
      <c r="A128">
        <v>127</v>
      </c>
      <c r="B128" t="s">
        <v>4508</v>
      </c>
      <c r="C128" t="s">
        <v>4665</v>
      </c>
      <c r="D128" t="s">
        <v>3918</v>
      </c>
      <c r="E128" t="s">
        <v>3919</v>
      </c>
      <c r="F128" t="s">
        <v>3920</v>
      </c>
      <c r="G128" t="s">
        <v>3921</v>
      </c>
      <c r="H128" t="s">
        <v>3922</v>
      </c>
      <c r="I128" t="s">
        <v>3923</v>
      </c>
      <c r="J128" t="s">
        <v>3924</v>
      </c>
      <c r="K128" t="s">
        <v>3925</v>
      </c>
      <c r="L128" t="s">
        <v>3926</v>
      </c>
      <c r="M128">
        <v>127</v>
      </c>
    </row>
    <row r="129" spans="1:13" x14ac:dyDescent="0.25">
      <c r="A129">
        <v>128</v>
      </c>
      <c r="B129" t="s">
        <v>4439</v>
      </c>
      <c r="C129" t="s">
        <v>228</v>
      </c>
      <c r="D129" t="s">
        <v>3927</v>
      </c>
      <c r="E129" t="s">
        <v>3928</v>
      </c>
      <c r="F129" t="s">
        <v>3929</v>
      </c>
      <c r="G129" t="s">
        <v>3930</v>
      </c>
      <c r="H129" t="s">
        <v>3358</v>
      </c>
      <c r="I129" t="s">
        <v>3931</v>
      </c>
      <c r="J129" t="s">
        <v>3932</v>
      </c>
      <c r="K129" t="s">
        <v>3933</v>
      </c>
      <c r="L129" t="s">
        <v>3934</v>
      </c>
      <c r="M129">
        <v>128</v>
      </c>
    </row>
    <row r="130" spans="1:13" x14ac:dyDescent="0.25">
      <c r="A130">
        <v>129</v>
      </c>
      <c r="B130" t="s">
        <v>1171</v>
      </c>
      <c r="C130" t="s">
        <v>72</v>
      </c>
      <c r="D130" t="s">
        <v>3935</v>
      </c>
      <c r="E130" t="s">
        <v>3936</v>
      </c>
      <c r="F130" t="s">
        <v>3937</v>
      </c>
      <c r="G130" t="s">
        <v>3938</v>
      </c>
      <c r="H130" t="s">
        <v>3939</v>
      </c>
      <c r="I130" t="s">
        <v>3940</v>
      </c>
      <c r="J130" t="s">
        <v>3941</v>
      </c>
      <c r="K130" t="s">
        <v>3942</v>
      </c>
      <c r="L130" t="s">
        <v>3943</v>
      </c>
      <c r="M130">
        <v>129</v>
      </c>
    </row>
    <row r="131" spans="1:13" x14ac:dyDescent="0.25">
      <c r="A131">
        <v>130</v>
      </c>
      <c r="B131" t="s">
        <v>4562</v>
      </c>
      <c r="C131" t="s">
        <v>258</v>
      </c>
      <c r="D131" t="s">
        <v>3944</v>
      </c>
      <c r="E131" t="s">
        <v>3945</v>
      </c>
      <c r="F131" t="s">
        <v>3946</v>
      </c>
      <c r="G131" t="s">
        <v>3947</v>
      </c>
      <c r="H131" t="s">
        <v>3948</v>
      </c>
      <c r="I131" t="s">
        <v>3949</v>
      </c>
      <c r="J131" t="s">
        <v>3950</v>
      </c>
      <c r="K131" t="s">
        <v>3951</v>
      </c>
      <c r="L131" t="s">
        <v>3952</v>
      </c>
      <c r="M131">
        <v>130</v>
      </c>
    </row>
    <row r="132" spans="1:13" x14ac:dyDescent="0.25">
      <c r="A132">
        <v>131</v>
      </c>
      <c r="B132" t="s">
        <v>311</v>
      </c>
      <c r="C132" t="s">
        <v>44</v>
      </c>
      <c r="D132" t="s">
        <v>3953</v>
      </c>
      <c r="E132" t="s">
        <v>3954</v>
      </c>
      <c r="F132" t="s">
        <v>3490</v>
      </c>
      <c r="G132" t="s">
        <v>3955</v>
      </c>
      <c r="H132" t="s">
        <v>3956</v>
      </c>
      <c r="I132" t="s">
        <v>3957</v>
      </c>
      <c r="J132" t="s">
        <v>3958</v>
      </c>
      <c r="K132" t="s">
        <v>3959</v>
      </c>
      <c r="L132" t="s">
        <v>3960</v>
      </c>
      <c r="M132">
        <v>131</v>
      </c>
    </row>
    <row r="133" spans="1:13" x14ac:dyDescent="0.25">
      <c r="A133">
        <v>132</v>
      </c>
      <c r="B133" t="s">
        <v>94</v>
      </c>
      <c r="C133" t="s">
        <v>44</v>
      </c>
      <c r="D133" t="s">
        <v>3961</v>
      </c>
      <c r="E133" t="s">
        <v>3079</v>
      </c>
      <c r="F133" t="s">
        <v>3962</v>
      </c>
      <c r="G133" t="s">
        <v>3000</v>
      </c>
      <c r="H133" t="s">
        <v>3963</v>
      </c>
      <c r="I133" t="s">
        <v>3964</v>
      </c>
      <c r="J133" t="s">
        <v>3965</v>
      </c>
      <c r="K133" t="s">
        <v>3966</v>
      </c>
      <c r="L133" t="s">
        <v>3967</v>
      </c>
      <c r="M133">
        <v>132</v>
      </c>
    </row>
    <row r="134" spans="1:13" x14ac:dyDescent="0.25">
      <c r="A134">
        <v>133</v>
      </c>
      <c r="B134" t="s">
        <v>4460</v>
      </c>
      <c r="C134" t="s">
        <v>174</v>
      </c>
      <c r="D134" t="s">
        <v>3968</v>
      </c>
      <c r="E134" t="s">
        <v>3969</v>
      </c>
      <c r="F134" t="s">
        <v>3970</v>
      </c>
      <c r="G134" t="s">
        <v>3971</v>
      </c>
      <c r="H134" t="s">
        <v>3972</v>
      </c>
      <c r="I134" t="s">
        <v>3973</v>
      </c>
      <c r="J134" t="s">
        <v>3974</v>
      </c>
      <c r="K134" t="s">
        <v>3902</v>
      </c>
      <c r="L134" t="s">
        <v>3975</v>
      </c>
      <c r="M134">
        <v>133</v>
      </c>
    </row>
    <row r="135" spans="1:13" x14ac:dyDescent="0.25">
      <c r="A135">
        <v>134</v>
      </c>
      <c r="B135" t="s">
        <v>4526</v>
      </c>
      <c r="C135" t="s">
        <v>116</v>
      </c>
      <c r="D135" t="s">
        <v>3976</v>
      </c>
      <c r="E135" t="s">
        <v>3977</v>
      </c>
      <c r="F135" t="s">
        <v>3978</v>
      </c>
      <c r="G135" t="s">
        <v>3979</v>
      </c>
      <c r="H135" t="s">
        <v>3980</v>
      </c>
      <c r="I135" t="s">
        <v>3981</v>
      </c>
      <c r="J135" t="s">
        <v>3982</v>
      </c>
      <c r="K135" t="s">
        <v>3983</v>
      </c>
      <c r="L135" t="s">
        <v>3984</v>
      </c>
      <c r="M135">
        <v>134</v>
      </c>
    </row>
    <row r="136" spans="1:13" x14ac:dyDescent="0.25">
      <c r="A136">
        <v>135</v>
      </c>
      <c r="B136" t="s">
        <v>4383</v>
      </c>
      <c r="C136" t="s">
        <v>120</v>
      </c>
      <c r="D136" t="s">
        <v>3985</v>
      </c>
      <c r="E136" t="s">
        <v>3986</v>
      </c>
      <c r="F136" t="s">
        <v>3252</v>
      </c>
      <c r="G136" t="s">
        <v>3987</v>
      </c>
      <c r="H136" t="s">
        <v>3988</v>
      </c>
      <c r="I136" t="s">
        <v>3989</v>
      </c>
      <c r="J136" t="s">
        <v>3990</v>
      </c>
      <c r="K136" t="s">
        <v>3991</v>
      </c>
      <c r="L136" t="s">
        <v>3992</v>
      </c>
      <c r="M136">
        <v>135</v>
      </c>
    </row>
    <row r="137" spans="1:13" x14ac:dyDescent="0.25">
      <c r="A137">
        <v>136</v>
      </c>
      <c r="B137" t="s">
        <v>4512</v>
      </c>
      <c r="C137" t="s">
        <v>1022</v>
      </c>
      <c r="D137" t="s">
        <v>3993</v>
      </c>
      <c r="E137" t="s">
        <v>3994</v>
      </c>
      <c r="F137" t="s">
        <v>3995</v>
      </c>
      <c r="G137" t="s">
        <v>3996</v>
      </c>
      <c r="H137" t="s">
        <v>3997</v>
      </c>
      <c r="I137" t="s">
        <v>3998</v>
      </c>
      <c r="J137" t="s">
        <v>3999</v>
      </c>
      <c r="K137" t="s">
        <v>4000</v>
      </c>
      <c r="L137" t="s">
        <v>4001</v>
      </c>
      <c r="M137">
        <v>136</v>
      </c>
    </row>
    <row r="138" spans="1:13" x14ac:dyDescent="0.25">
      <c r="A138">
        <v>137</v>
      </c>
      <c r="B138" t="s">
        <v>4398</v>
      </c>
      <c r="C138" t="s">
        <v>349</v>
      </c>
      <c r="D138" t="s">
        <v>4002</v>
      </c>
      <c r="E138" t="s">
        <v>4003</v>
      </c>
      <c r="F138" t="s">
        <v>4004</v>
      </c>
      <c r="G138" t="s">
        <v>4005</v>
      </c>
      <c r="H138" t="s">
        <v>4006</v>
      </c>
      <c r="I138" t="s">
        <v>4007</v>
      </c>
      <c r="J138" t="s">
        <v>4008</v>
      </c>
      <c r="K138" t="s">
        <v>4009</v>
      </c>
      <c r="L138" t="s">
        <v>4010</v>
      </c>
      <c r="M138">
        <v>137</v>
      </c>
    </row>
    <row r="139" spans="1:13" x14ac:dyDescent="0.25">
      <c r="A139">
        <v>138</v>
      </c>
      <c r="B139" t="s">
        <v>109</v>
      </c>
      <c r="C139" t="s">
        <v>44</v>
      </c>
      <c r="D139" t="s">
        <v>4011</v>
      </c>
      <c r="E139" t="s">
        <v>4012</v>
      </c>
      <c r="F139" t="s">
        <v>4013</v>
      </c>
      <c r="G139" t="s">
        <v>4014</v>
      </c>
      <c r="H139" t="s">
        <v>4015</v>
      </c>
      <c r="I139" t="s">
        <v>4016</v>
      </c>
      <c r="J139" t="s">
        <v>4017</v>
      </c>
      <c r="K139" t="s">
        <v>4018</v>
      </c>
      <c r="L139" t="s">
        <v>4019</v>
      </c>
      <c r="M139">
        <v>138</v>
      </c>
    </row>
    <row r="140" spans="1:13" x14ac:dyDescent="0.25">
      <c r="A140">
        <v>139</v>
      </c>
      <c r="B140" t="s">
        <v>382</v>
      </c>
      <c r="C140" t="s">
        <v>383</v>
      </c>
      <c r="D140" t="s">
        <v>4020</v>
      </c>
      <c r="E140" t="s">
        <v>4021</v>
      </c>
      <c r="F140" t="s">
        <v>3711</v>
      </c>
      <c r="G140" t="s">
        <v>4022</v>
      </c>
      <c r="H140" t="s">
        <v>4023</v>
      </c>
      <c r="I140" t="s">
        <v>3449</v>
      </c>
      <c r="J140" t="s">
        <v>4024</v>
      </c>
      <c r="K140" t="s">
        <v>4025</v>
      </c>
      <c r="L140" t="s">
        <v>4026</v>
      </c>
      <c r="M140">
        <v>139</v>
      </c>
    </row>
    <row r="141" spans="1:13" x14ac:dyDescent="0.25">
      <c r="A141">
        <v>140</v>
      </c>
      <c r="B141" t="s">
        <v>137</v>
      </c>
      <c r="C141" t="s">
        <v>46</v>
      </c>
      <c r="D141" t="s">
        <v>4027</v>
      </c>
      <c r="E141" t="s">
        <v>4028</v>
      </c>
      <c r="F141" t="s">
        <v>3103</v>
      </c>
      <c r="G141" t="s">
        <v>4029</v>
      </c>
      <c r="H141" t="s">
        <v>4030</v>
      </c>
      <c r="I141" t="s">
        <v>4031</v>
      </c>
      <c r="J141" t="s">
        <v>4032</v>
      </c>
      <c r="K141" t="s">
        <v>4033</v>
      </c>
      <c r="L141" t="s">
        <v>4034</v>
      </c>
      <c r="M141">
        <v>140</v>
      </c>
    </row>
    <row r="142" spans="1:13" x14ac:dyDescent="0.25">
      <c r="A142">
        <v>141</v>
      </c>
      <c r="B142" t="s">
        <v>2001</v>
      </c>
      <c r="C142" t="s">
        <v>44</v>
      </c>
      <c r="D142" t="s">
        <v>4035</v>
      </c>
      <c r="E142" t="s">
        <v>4036</v>
      </c>
      <c r="F142" t="s">
        <v>4037</v>
      </c>
      <c r="G142" t="s">
        <v>4038</v>
      </c>
      <c r="H142" t="s">
        <v>4039</v>
      </c>
      <c r="I142" t="s">
        <v>4040</v>
      </c>
      <c r="J142" t="s">
        <v>4041</v>
      </c>
      <c r="K142" t="s">
        <v>4042</v>
      </c>
      <c r="L142" t="s">
        <v>4043</v>
      </c>
      <c r="M142">
        <v>141</v>
      </c>
    </row>
    <row r="143" spans="1:13" x14ac:dyDescent="0.25">
      <c r="A143">
        <v>142</v>
      </c>
      <c r="B143" t="s">
        <v>4542</v>
      </c>
      <c r="C143" t="s">
        <v>1447</v>
      </c>
      <c r="D143" t="s">
        <v>4044</v>
      </c>
      <c r="E143" t="s">
        <v>4045</v>
      </c>
      <c r="F143" t="s">
        <v>4046</v>
      </c>
      <c r="G143" t="s">
        <v>4047</v>
      </c>
      <c r="H143" t="s">
        <v>4048</v>
      </c>
      <c r="I143" t="s">
        <v>4049</v>
      </c>
      <c r="J143" t="s">
        <v>4050</v>
      </c>
      <c r="K143" t="s">
        <v>2907</v>
      </c>
      <c r="L143" t="s">
        <v>4051</v>
      </c>
      <c r="M143">
        <v>142</v>
      </c>
    </row>
    <row r="144" spans="1:13" x14ac:dyDescent="0.25">
      <c r="A144">
        <v>143</v>
      </c>
      <c r="B144" t="s">
        <v>1387</v>
      </c>
      <c r="C144" t="s">
        <v>74</v>
      </c>
      <c r="D144" t="s">
        <v>4052</v>
      </c>
      <c r="E144" t="s">
        <v>4053</v>
      </c>
      <c r="F144" t="s">
        <v>4054</v>
      </c>
      <c r="G144" t="s">
        <v>4055</v>
      </c>
      <c r="H144" t="s">
        <v>4056</v>
      </c>
      <c r="I144" t="s">
        <v>4057</v>
      </c>
      <c r="J144" t="s">
        <v>4058</v>
      </c>
      <c r="K144" t="s">
        <v>4059</v>
      </c>
      <c r="L144" t="s">
        <v>4060</v>
      </c>
      <c r="M144">
        <v>143</v>
      </c>
    </row>
    <row r="145" spans="1:13" x14ac:dyDescent="0.25">
      <c r="A145">
        <v>144</v>
      </c>
      <c r="B145" t="s">
        <v>4470</v>
      </c>
      <c r="C145" t="s">
        <v>48</v>
      </c>
      <c r="D145" t="s">
        <v>4061</v>
      </c>
      <c r="E145" t="s">
        <v>4062</v>
      </c>
      <c r="F145" t="s">
        <v>4063</v>
      </c>
      <c r="G145" t="s">
        <v>4064</v>
      </c>
      <c r="H145" t="s">
        <v>4065</v>
      </c>
      <c r="I145" t="s">
        <v>4066</v>
      </c>
      <c r="J145" t="s">
        <v>4067</v>
      </c>
      <c r="K145" t="s">
        <v>4068</v>
      </c>
      <c r="L145" t="s">
        <v>3173</v>
      </c>
      <c r="M145">
        <v>144</v>
      </c>
    </row>
    <row r="146" spans="1:13" x14ac:dyDescent="0.25">
      <c r="A146">
        <v>145</v>
      </c>
      <c r="B146" t="s">
        <v>4386</v>
      </c>
      <c r="C146" t="s">
        <v>4673</v>
      </c>
      <c r="D146" t="s">
        <v>4069</v>
      </c>
      <c r="E146" t="s">
        <v>4070</v>
      </c>
      <c r="F146" t="s">
        <v>4071</v>
      </c>
      <c r="G146" t="s">
        <v>4072</v>
      </c>
      <c r="H146" t="s">
        <v>4073</v>
      </c>
      <c r="I146" t="s">
        <v>4074</v>
      </c>
      <c r="J146" t="s">
        <v>4075</v>
      </c>
      <c r="K146" t="s">
        <v>3430</v>
      </c>
      <c r="L146" t="s">
        <v>4076</v>
      </c>
      <c r="M146">
        <v>145</v>
      </c>
    </row>
    <row r="147" spans="1:13" x14ac:dyDescent="0.25">
      <c r="A147">
        <v>146</v>
      </c>
      <c r="B147" t="s">
        <v>4471</v>
      </c>
      <c r="C147" t="s">
        <v>83</v>
      </c>
      <c r="D147" t="s">
        <v>4077</v>
      </c>
      <c r="E147" t="s">
        <v>4078</v>
      </c>
      <c r="F147" t="s">
        <v>4079</v>
      </c>
      <c r="G147" t="s">
        <v>4080</v>
      </c>
      <c r="H147" t="s">
        <v>4081</v>
      </c>
      <c r="I147" t="s">
        <v>4082</v>
      </c>
      <c r="J147" t="s">
        <v>4083</v>
      </c>
      <c r="K147" t="s">
        <v>4084</v>
      </c>
      <c r="L147" t="s">
        <v>4085</v>
      </c>
      <c r="M147">
        <v>146</v>
      </c>
    </row>
    <row r="148" spans="1:13" x14ac:dyDescent="0.25">
      <c r="A148">
        <v>147</v>
      </c>
      <c r="B148" t="s">
        <v>4571</v>
      </c>
      <c r="C148" t="s">
        <v>254</v>
      </c>
      <c r="D148" t="s">
        <v>4086</v>
      </c>
      <c r="E148" t="s">
        <v>4087</v>
      </c>
      <c r="F148" t="s">
        <v>4088</v>
      </c>
      <c r="G148" t="s">
        <v>4089</v>
      </c>
      <c r="H148" t="s">
        <v>4090</v>
      </c>
      <c r="I148" t="s">
        <v>4091</v>
      </c>
      <c r="J148" t="s">
        <v>4092</v>
      </c>
      <c r="K148" t="s">
        <v>4093</v>
      </c>
      <c r="L148" t="s">
        <v>4094</v>
      </c>
      <c r="M148">
        <v>147</v>
      </c>
    </row>
    <row r="149" spans="1:13" x14ac:dyDescent="0.25">
      <c r="A149">
        <v>148</v>
      </c>
      <c r="B149" t="s">
        <v>717</v>
      </c>
      <c r="C149" t="s">
        <v>178</v>
      </c>
      <c r="D149" t="s">
        <v>4095</v>
      </c>
      <c r="E149" t="s">
        <v>4096</v>
      </c>
      <c r="F149" t="s">
        <v>4097</v>
      </c>
      <c r="G149" t="s">
        <v>4098</v>
      </c>
      <c r="H149" t="s">
        <v>4099</v>
      </c>
      <c r="I149" t="s">
        <v>4100</v>
      </c>
      <c r="J149" t="s">
        <v>4101</v>
      </c>
      <c r="K149" t="s">
        <v>4102</v>
      </c>
      <c r="L149" t="s">
        <v>4103</v>
      </c>
      <c r="M149">
        <v>148</v>
      </c>
    </row>
    <row r="150" spans="1:13" x14ac:dyDescent="0.25">
      <c r="A150">
        <v>149</v>
      </c>
      <c r="B150" t="s">
        <v>4674</v>
      </c>
      <c r="C150" t="s">
        <v>56</v>
      </c>
      <c r="D150" t="s">
        <v>4104</v>
      </c>
      <c r="E150" t="s">
        <v>4105</v>
      </c>
      <c r="F150" t="s">
        <v>4106</v>
      </c>
      <c r="G150" t="s">
        <v>4107</v>
      </c>
      <c r="H150" t="s">
        <v>4108</v>
      </c>
      <c r="I150" t="s">
        <v>4109</v>
      </c>
      <c r="J150" t="s">
        <v>4110</v>
      </c>
      <c r="K150" t="s">
        <v>4111</v>
      </c>
      <c r="L150" t="s">
        <v>4112</v>
      </c>
      <c r="M150">
        <v>149</v>
      </c>
    </row>
    <row r="151" spans="1:13" x14ac:dyDescent="0.25">
      <c r="A151">
        <v>150</v>
      </c>
      <c r="B151" t="s">
        <v>53</v>
      </c>
      <c r="C151" t="s">
        <v>54</v>
      </c>
      <c r="D151" t="s">
        <v>4113</v>
      </c>
      <c r="E151" t="s">
        <v>4114</v>
      </c>
      <c r="F151" t="s">
        <v>3540</v>
      </c>
      <c r="G151" t="s">
        <v>4115</v>
      </c>
      <c r="H151" t="s">
        <v>4116</v>
      </c>
      <c r="I151" t="s">
        <v>4117</v>
      </c>
      <c r="J151" t="s">
        <v>4118</v>
      </c>
      <c r="K151" t="s">
        <v>4119</v>
      </c>
      <c r="L151" t="s">
        <v>4120</v>
      </c>
      <c r="M151">
        <v>150</v>
      </c>
    </row>
    <row r="152" spans="1:13" x14ac:dyDescent="0.25">
      <c r="A152">
        <v>151</v>
      </c>
      <c r="B152" t="s">
        <v>4524</v>
      </c>
      <c r="C152" t="s">
        <v>56</v>
      </c>
      <c r="D152" t="s">
        <v>4068</v>
      </c>
      <c r="E152" t="s">
        <v>4121</v>
      </c>
      <c r="F152" t="s">
        <v>4122</v>
      </c>
      <c r="G152" t="s">
        <v>4123</v>
      </c>
      <c r="H152" t="s">
        <v>4124</v>
      </c>
      <c r="I152" t="s">
        <v>4125</v>
      </c>
      <c r="J152" t="s">
        <v>4126</v>
      </c>
      <c r="K152" t="s">
        <v>3238</v>
      </c>
      <c r="L152" t="s">
        <v>4127</v>
      </c>
      <c r="M152">
        <v>151</v>
      </c>
    </row>
    <row r="153" spans="1:13" x14ac:dyDescent="0.25">
      <c r="A153">
        <v>152</v>
      </c>
      <c r="B153" t="s">
        <v>4532</v>
      </c>
      <c r="C153" t="s">
        <v>178</v>
      </c>
      <c r="D153" t="s">
        <v>4128</v>
      </c>
      <c r="E153" t="s">
        <v>4129</v>
      </c>
      <c r="F153" t="s">
        <v>4130</v>
      </c>
      <c r="G153" t="s">
        <v>4131</v>
      </c>
      <c r="H153" t="s">
        <v>4132</v>
      </c>
      <c r="I153" t="s">
        <v>4133</v>
      </c>
      <c r="J153" t="s">
        <v>4134</v>
      </c>
      <c r="K153" t="s">
        <v>4135</v>
      </c>
      <c r="L153" t="s">
        <v>4136</v>
      </c>
      <c r="M153">
        <v>152</v>
      </c>
    </row>
    <row r="154" spans="1:13" x14ac:dyDescent="0.25">
      <c r="A154">
        <v>153</v>
      </c>
      <c r="B154" t="s">
        <v>92</v>
      </c>
      <c r="C154" t="s">
        <v>67</v>
      </c>
      <c r="D154" t="s">
        <v>4137</v>
      </c>
      <c r="E154" t="s">
        <v>3651</v>
      </c>
      <c r="F154" t="s">
        <v>4138</v>
      </c>
      <c r="G154" t="s">
        <v>4139</v>
      </c>
      <c r="H154" t="s">
        <v>3695</v>
      </c>
      <c r="I154" t="s">
        <v>4140</v>
      </c>
      <c r="J154" t="s">
        <v>4141</v>
      </c>
      <c r="K154" t="s">
        <v>3573</v>
      </c>
      <c r="L154" t="s">
        <v>4142</v>
      </c>
      <c r="M154">
        <v>153</v>
      </c>
    </row>
    <row r="155" spans="1:13" x14ac:dyDescent="0.25">
      <c r="A155">
        <v>154</v>
      </c>
      <c r="B155" t="s">
        <v>4465</v>
      </c>
      <c r="C155" t="s">
        <v>80</v>
      </c>
      <c r="D155" t="s">
        <v>4143</v>
      </c>
      <c r="E155" t="s">
        <v>4144</v>
      </c>
      <c r="F155" t="s">
        <v>4145</v>
      </c>
      <c r="G155" t="s">
        <v>4146</v>
      </c>
      <c r="H155" t="s">
        <v>4147</v>
      </c>
      <c r="I155" t="s">
        <v>4148</v>
      </c>
      <c r="J155" t="s">
        <v>4149</v>
      </c>
      <c r="K155" t="s">
        <v>4150</v>
      </c>
      <c r="L155" t="s">
        <v>3408</v>
      </c>
      <c r="M155">
        <v>154</v>
      </c>
    </row>
    <row r="156" spans="1:13" x14ac:dyDescent="0.25">
      <c r="A156">
        <v>155</v>
      </c>
      <c r="B156" t="s">
        <v>4360</v>
      </c>
      <c r="C156" t="s">
        <v>118</v>
      </c>
      <c r="D156" t="s">
        <v>4151</v>
      </c>
      <c r="E156" t="s">
        <v>4152</v>
      </c>
      <c r="F156" t="s">
        <v>3457</v>
      </c>
      <c r="G156" t="s">
        <v>4153</v>
      </c>
      <c r="H156" t="s">
        <v>4154</v>
      </c>
      <c r="I156" t="s">
        <v>4155</v>
      </c>
      <c r="J156" t="s">
        <v>2981</v>
      </c>
      <c r="K156" t="s">
        <v>4156</v>
      </c>
      <c r="L156" t="s">
        <v>4157</v>
      </c>
      <c r="M156">
        <v>155</v>
      </c>
    </row>
    <row r="157" spans="1:13" x14ac:dyDescent="0.25">
      <c r="A157">
        <v>156</v>
      </c>
      <c r="B157" t="s">
        <v>45</v>
      </c>
      <c r="C157" t="s">
        <v>46</v>
      </c>
      <c r="D157" t="s">
        <v>4158</v>
      </c>
      <c r="E157" t="s">
        <v>4159</v>
      </c>
      <c r="F157" t="s">
        <v>4160</v>
      </c>
      <c r="G157" t="s">
        <v>4161</v>
      </c>
      <c r="H157" t="s">
        <v>4162</v>
      </c>
      <c r="I157" t="s">
        <v>4163</v>
      </c>
      <c r="J157" t="s">
        <v>4164</v>
      </c>
      <c r="K157" t="s">
        <v>4165</v>
      </c>
      <c r="L157" t="s">
        <v>4128</v>
      </c>
      <c r="M157">
        <v>156</v>
      </c>
    </row>
    <row r="158" spans="1:13" x14ac:dyDescent="0.25">
      <c r="A158">
        <v>157</v>
      </c>
      <c r="B158" t="s">
        <v>4577</v>
      </c>
      <c r="C158" t="s">
        <v>78</v>
      </c>
      <c r="D158" t="s">
        <v>4166</v>
      </c>
      <c r="E158" t="s">
        <v>4167</v>
      </c>
      <c r="F158" t="s">
        <v>3351</v>
      </c>
      <c r="G158" t="s">
        <v>4168</v>
      </c>
      <c r="H158" t="s">
        <v>4169</v>
      </c>
      <c r="I158" t="s">
        <v>4170</v>
      </c>
      <c r="J158" t="s">
        <v>4171</v>
      </c>
      <c r="K158" t="s">
        <v>4137</v>
      </c>
      <c r="L158" t="s">
        <v>4172</v>
      </c>
      <c r="M158">
        <v>157</v>
      </c>
    </row>
    <row r="159" spans="1:13" x14ac:dyDescent="0.25">
      <c r="A159">
        <v>158</v>
      </c>
      <c r="B159" t="s">
        <v>66</v>
      </c>
      <c r="C159" t="s">
        <v>67</v>
      </c>
      <c r="D159" t="s">
        <v>4173</v>
      </c>
      <c r="E159" t="s">
        <v>4174</v>
      </c>
      <c r="F159" t="s">
        <v>4175</v>
      </c>
      <c r="G159" t="s">
        <v>4176</v>
      </c>
      <c r="H159" t="s">
        <v>4177</v>
      </c>
      <c r="I159" t="s">
        <v>4178</v>
      </c>
      <c r="J159" t="s">
        <v>4179</v>
      </c>
      <c r="K159" t="s">
        <v>4180</v>
      </c>
      <c r="L159" t="s">
        <v>4181</v>
      </c>
      <c r="M159">
        <v>158</v>
      </c>
    </row>
    <row r="160" spans="1:13" x14ac:dyDescent="0.25">
      <c r="A160">
        <v>159</v>
      </c>
      <c r="B160" t="s">
        <v>4518</v>
      </c>
      <c r="C160" t="s">
        <v>52</v>
      </c>
      <c r="D160" t="s">
        <v>4182</v>
      </c>
      <c r="E160" t="s">
        <v>4183</v>
      </c>
      <c r="F160" t="s">
        <v>4184</v>
      </c>
      <c r="G160" t="s">
        <v>4185</v>
      </c>
      <c r="H160" t="s">
        <v>4186</v>
      </c>
      <c r="I160" t="s">
        <v>4187</v>
      </c>
      <c r="J160" t="s">
        <v>4188</v>
      </c>
      <c r="K160" t="s">
        <v>4189</v>
      </c>
      <c r="L160" t="s">
        <v>4190</v>
      </c>
      <c r="M160">
        <v>159</v>
      </c>
    </row>
    <row r="161" spans="1:13" x14ac:dyDescent="0.25">
      <c r="A161">
        <v>160</v>
      </c>
      <c r="B161" t="s">
        <v>4499</v>
      </c>
      <c r="C161" t="s">
        <v>44</v>
      </c>
      <c r="D161" t="s">
        <v>4191</v>
      </c>
      <c r="E161" t="s">
        <v>4192</v>
      </c>
      <c r="F161" t="s">
        <v>4193</v>
      </c>
      <c r="G161" t="s">
        <v>4194</v>
      </c>
      <c r="H161" t="s">
        <v>4195</v>
      </c>
      <c r="I161" t="s">
        <v>4196</v>
      </c>
      <c r="J161" t="s">
        <v>4197</v>
      </c>
      <c r="K161" t="s">
        <v>4198</v>
      </c>
      <c r="L161" t="s">
        <v>4199</v>
      </c>
      <c r="M161">
        <v>160</v>
      </c>
    </row>
    <row r="162" spans="1:13" x14ac:dyDescent="0.25">
      <c r="A162">
        <v>161</v>
      </c>
      <c r="B162" t="s">
        <v>49</v>
      </c>
      <c r="C162" t="s">
        <v>44</v>
      </c>
      <c r="D162" t="s">
        <v>4200</v>
      </c>
      <c r="E162" t="s">
        <v>4201</v>
      </c>
      <c r="F162" t="s">
        <v>4202</v>
      </c>
      <c r="G162" t="s">
        <v>4203</v>
      </c>
      <c r="H162" t="s">
        <v>4204</v>
      </c>
      <c r="I162" t="s">
        <v>4205</v>
      </c>
      <c r="J162" t="s">
        <v>4206</v>
      </c>
      <c r="K162" t="s">
        <v>4207</v>
      </c>
      <c r="L162" t="s">
        <v>4208</v>
      </c>
      <c r="M162">
        <v>161</v>
      </c>
    </row>
    <row r="163" spans="1:13" x14ac:dyDescent="0.25">
      <c r="A163">
        <v>162</v>
      </c>
      <c r="B163" t="s">
        <v>212</v>
      </c>
      <c r="C163" t="s">
        <v>876</v>
      </c>
      <c r="D163" t="s">
        <v>4209</v>
      </c>
      <c r="E163" t="s">
        <v>4210</v>
      </c>
      <c r="F163" t="s">
        <v>4211</v>
      </c>
      <c r="G163" t="s">
        <v>4212</v>
      </c>
      <c r="H163" t="s">
        <v>3137</v>
      </c>
      <c r="I163" t="s">
        <v>4213</v>
      </c>
      <c r="J163" t="s">
        <v>4214</v>
      </c>
      <c r="K163" t="s">
        <v>4215</v>
      </c>
      <c r="L163" t="s">
        <v>4216</v>
      </c>
      <c r="M163">
        <v>162</v>
      </c>
    </row>
    <row r="164" spans="1:13" x14ac:dyDescent="0.25">
      <c r="A164">
        <v>163</v>
      </c>
      <c r="B164" t="s">
        <v>4675</v>
      </c>
      <c r="C164" t="s">
        <v>56</v>
      </c>
      <c r="D164" t="s">
        <v>4217</v>
      </c>
      <c r="E164" t="s">
        <v>4218</v>
      </c>
      <c r="F164" t="s">
        <v>4219</v>
      </c>
      <c r="G164" t="s">
        <v>4220</v>
      </c>
      <c r="H164" t="s">
        <v>4221</v>
      </c>
      <c r="I164" t="s">
        <v>4222</v>
      </c>
      <c r="J164" t="s">
        <v>4223</v>
      </c>
      <c r="K164" t="s">
        <v>4224</v>
      </c>
      <c r="L164" t="s">
        <v>4225</v>
      </c>
      <c r="M164">
        <v>163</v>
      </c>
    </row>
    <row r="165" spans="1:13" x14ac:dyDescent="0.25">
      <c r="A165">
        <v>164</v>
      </c>
      <c r="B165" t="s">
        <v>4462</v>
      </c>
      <c r="C165" t="s">
        <v>54</v>
      </c>
      <c r="D165" t="s">
        <v>4226</v>
      </c>
      <c r="E165" t="s">
        <v>4227</v>
      </c>
      <c r="F165" t="s">
        <v>3987</v>
      </c>
      <c r="G165" t="s">
        <v>4228</v>
      </c>
      <c r="H165" t="s">
        <v>4229</v>
      </c>
      <c r="I165" t="s">
        <v>4230</v>
      </c>
      <c r="J165" t="s">
        <v>4231</v>
      </c>
      <c r="K165" t="s">
        <v>4232</v>
      </c>
      <c r="L165" t="s">
        <v>4233</v>
      </c>
      <c r="M165">
        <v>164</v>
      </c>
    </row>
    <row r="166" spans="1:13" x14ac:dyDescent="0.25">
      <c r="A166">
        <v>165</v>
      </c>
      <c r="B166" t="s">
        <v>4426</v>
      </c>
      <c r="C166" t="s">
        <v>1133</v>
      </c>
      <c r="D166" t="s">
        <v>4234</v>
      </c>
      <c r="E166" t="s">
        <v>4235</v>
      </c>
      <c r="F166" t="s">
        <v>4236</v>
      </c>
      <c r="G166" t="s">
        <v>4237</v>
      </c>
      <c r="H166" t="s">
        <v>4238</v>
      </c>
      <c r="I166" t="s">
        <v>4239</v>
      </c>
      <c r="J166" t="s">
        <v>4240</v>
      </c>
      <c r="K166" t="s">
        <v>3807</v>
      </c>
      <c r="L166" t="s">
        <v>4241</v>
      </c>
      <c r="M166">
        <v>165</v>
      </c>
    </row>
    <row r="167" spans="1:13" x14ac:dyDescent="0.25">
      <c r="A167">
        <v>166</v>
      </c>
      <c r="B167" t="s">
        <v>440</v>
      </c>
      <c r="C167" t="s">
        <v>43</v>
      </c>
      <c r="D167" t="s">
        <v>4242</v>
      </c>
      <c r="E167" t="s">
        <v>4243</v>
      </c>
      <c r="F167" t="s">
        <v>4244</v>
      </c>
      <c r="G167" t="s">
        <v>3595</v>
      </c>
      <c r="H167" t="s">
        <v>4245</v>
      </c>
      <c r="I167" t="s">
        <v>4246</v>
      </c>
      <c r="J167" t="s">
        <v>4247</v>
      </c>
      <c r="K167" t="s">
        <v>4248</v>
      </c>
      <c r="L167" t="s">
        <v>4249</v>
      </c>
      <c r="M167">
        <v>166</v>
      </c>
    </row>
    <row r="168" spans="1:13" x14ac:dyDescent="0.25">
      <c r="A168">
        <v>167</v>
      </c>
      <c r="B168" t="s">
        <v>4676</v>
      </c>
      <c r="C168" t="s">
        <v>46</v>
      </c>
      <c r="D168" t="s">
        <v>4250</v>
      </c>
      <c r="E168" t="s">
        <v>4251</v>
      </c>
      <c r="F168" t="s">
        <v>4252</v>
      </c>
      <c r="G168" t="s">
        <v>4253</v>
      </c>
      <c r="H168" t="s">
        <v>4254</v>
      </c>
      <c r="I168" t="s">
        <v>4255</v>
      </c>
      <c r="J168" t="s">
        <v>4256</v>
      </c>
      <c r="K168" t="s">
        <v>4257</v>
      </c>
      <c r="L168" t="s">
        <v>4258</v>
      </c>
      <c r="M168">
        <v>167</v>
      </c>
    </row>
    <row r="169" spans="1:13" x14ac:dyDescent="0.25">
      <c r="A169">
        <v>168</v>
      </c>
      <c r="B169" t="s">
        <v>4491</v>
      </c>
      <c r="C169" t="s">
        <v>38</v>
      </c>
      <c r="D169" t="s">
        <v>4259</v>
      </c>
      <c r="E169" t="s">
        <v>4260</v>
      </c>
      <c r="F169" t="s">
        <v>4261</v>
      </c>
      <c r="G169" t="s">
        <v>4262</v>
      </c>
      <c r="H169" t="s">
        <v>4263</v>
      </c>
      <c r="I169" t="s">
        <v>4264</v>
      </c>
      <c r="J169" t="s">
        <v>4176</v>
      </c>
      <c r="K169" t="s">
        <v>4265</v>
      </c>
      <c r="L169" t="s">
        <v>4266</v>
      </c>
      <c r="M169">
        <v>168</v>
      </c>
    </row>
    <row r="170" spans="1:13" x14ac:dyDescent="0.25">
      <c r="A170">
        <v>169</v>
      </c>
      <c r="B170" t="s">
        <v>4475</v>
      </c>
      <c r="C170" t="s">
        <v>74</v>
      </c>
      <c r="D170" t="s">
        <v>4267</v>
      </c>
      <c r="E170" t="s">
        <v>4268</v>
      </c>
      <c r="F170" t="s">
        <v>4269</v>
      </c>
      <c r="G170" t="s">
        <v>4270</v>
      </c>
      <c r="H170" t="s">
        <v>4271</v>
      </c>
      <c r="I170" t="s">
        <v>4272</v>
      </c>
      <c r="J170" t="s">
        <v>4273</v>
      </c>
      <c r="K170" t="s">
        <v>4274</v>
      </c>
      <c r="L170" t="s">
        <v>4275</v>
      </c>
      <c r="M170">
        <v>169</v>
      </c>
    </row>
    <row r="171" spans="1:13" x14ac:dyDescent="0.25">
      <c r="A171">
        <v>170</v>
      </c>
      <c r="B171" t="s">
        <v>4510</v>
      </c>
      <c r="C171" t="s">
        <v>44</v>
      </c>
      <c r="D171" t="s">
        <v>4276</v>
      </c>
      <c r="E171" t="s">
        <v>4162</v>
      </c>
      <c r="F171" t="s">
        <v>4277</v>
      </c>
      <c r="G171" t="s">
        <v>4278</v>
      </c>
      <c r="H171" t="s">
        <v>4279</v>
      </c>
      <c r="I171" t="s">
        <v>4280</v>
      </c>
      <c r="J171" t="s">
        <v>4281</v>
      </c>
      <c r="K171" t="s">
        <v>2916</v>
      </c>
      <c r="L171" t="s">
        <v>4282</v>
      </c>
      <c r="M171">
        <v>170</v>
      </c>
    </row>
    <row r="172" spans="1:13" x14ac:dyDescent="0.25">
      <c r="A172">
        <v>171</v>
      </c>
      <c r="B172" t="s">
        <v>4553</v>
      </c>
      <c r="C172" t="s">
        <v>153</v>
      </c>
      <c r="D172" t="s">
        <v>4283</v>
      </c>
      <c r="E172" t="s">
        <v>4284</v>
      </c>
      <c r="F172" t="s">
        <v>3451</v>
      </c>
      <c r="G172" t="s">
        <v>3318</v>
      </c>
      <c r="H172" t="s">
        <v>4285</v>
      </c>
      <c r="I172" t="s">
        <v>3427</v>
      </c>
      <c r="J172" t="s">
        <v>4286</v>
      </c>
      <c r="K172" t="s">
        <v>4287</v>
      </c>
      <c r="L172" t="s">
        <v>4288</v>
      </c>
      <c r="M172">
        <v>171</v>
      </c>
    </row>
    <row r="173" spans="1:13" x14ac:dyDescent="0.25">
      <c r="A173">
        <v>172</v>
      </c>
      <c r="B173" t="s">
        <v>4503</v>
      </c>
      <c r="C173" t="s">
        <v>44</v>
      </c>
      <c r="D173" t="s">
        <v>3980</v>
      </c>
      <c r="E173" t="s">
        <v>4289</v>
      </c>
      <c r="F173" t="s">
        <v>4290</v>
      </c>
      <c r="G173" t="s">
        <v>4291</v>
      </c>
      <c r="H173" t="s">
        <v>4292</v>
      </c>
      <c r="I173" t="s">
        <v>4293</v>
      </c>
      <c r="J173" t="s">
        <v>4294</v>
      </c>
      <c r="K173" t="s">
        <v>4295</v>
      </c>
      <c r="L173" t="s">
        <v>4296</v>
      </c>
      <c r="M173">
        <v>172</v>
      </c>
    </row>
    <row r="174" spans="1:13" x14ac:dyDescent="0.25">
      <c r="A174">
        <v>173</v>
      </c>
      <c r="B174" t="s">
        <v>4409</v>
      </c>
      <c r="C174" t="s">
        <v>105</v>
      </c>
      <c r="D174" t="s">
        <v>4297</v>
      </c>
      <c r="E174" t="s">
        <v>4298</v>
      </c>
      <c r="F174" t="s">
        <v>4060</v>
      </c>
      <c r="G174" t="s">
        <v>4299</v>
      </c>
      <c r="H174" t="s">
        <v>4300</v>
      </c>
      <c r="I174" t="s">
        <v>4301</v>
      </c>
      <c r="J174" t="s">
        <v>2966</v>
      </c>
      <c r="K174" t="s">
        <v>4302</v>
      </c>
      <c r="L174" t="s">
        <v>4303</v>
      </c>
      <c r="M174">
        <v>173</v>
      </c>
    </row>
    <row r="175" spans="1:13" x14ac:dyDescent="0.25">
      <c r="A175">
        <v>174</v>
      </c>
      <c r="B175" t="s">
        <v>4500</v>
      </c>
      <c r="C175" t="s">
        <v>4677</v>
      </c>
      <c r="D175" t="s">
        <v>4304</v>
      </c>
      <c r="E175" t="s">
        <v>4305</v>
      </c>
      <c r="F175" t="s">
        <v>3527</v>
      </c>
      <c r="G175" t="s">
        <v>4306</v>
      </c>
      <c r="H175" t="s">
        <v>4307</v>
      </c>
      <c r="I175" t="s">
        <v>4308</v>
      </c>
      <c r="J175" t="s">
        <v>4087</v>
      </c>
      <c r="K175" t="s">
        <v>4309</v>
      </c>
      <c r="L175" t="s">
        <v>4310</v>
      </c>
      <c r="M175">
        <v>174</v>
      </c>
    </row>
    <row r="176" spans="1:13" x14ac:dyDescent="0.25">
      <c r="A176">
        <v>175</v>
      </c>
      <c r="B176" t="s">
        <v>4481</v>
      </c>
      <c r="C176" t="s">
        <v>43</v>
      </c>
      <c r="D176" t="s">
        <v>4311</v>
      </c>
      <c r="E176" t="s">
        <v>4312</v>
      </c>
      <c r="F176" t="s">
        <v>4313</v>
      </c>
      <c r="G176" t="s">
        <v>4314</v>
      </c>
      <c r="H176" t="s">
        <v>3200</v>
      </c>
      <c r="I176" t="s">
        <v>4315</v>
      </c>
      <c r="J176" t="s">
        <v>4316</v>
      </c>
      <c r="K176" t="s">
        <v>4317</v>
      </c>
      <c r="L176" t="s">
        <v>4318</v>
      </c>
      <c r="M176">
        <v>175</v>
      </c>
    </row>
    <row r="177" spans="1:13" x14ac:dyDescent="0.25">
      <c r="A177">
        <v>176</v>
      </c>
      <c r="B177" t="s">
        <v>4598</v>
      </c>
      <c r="C177" t="s">
        <v>85</v>
      </c>
      <c r="D177" t="s">
        <v>4319</v>
      </c>
      <c r="E177" t="s">
        <v>3551</v>
      </c>
      <c r="F177" t="s">
        <v>4320</v>
      </c>
      <c r="G177" t="s">
        <v>4321</v>
      </c>
      <c r="H177" t="s">
        <v>4026</v>
      </c>
      <c r="I177" t="s">
        <v>4322</v>
      </c>
      <c r="J177" t="s">
        <v>4323</v>
      </c>
      <c r="K177" t="s">
        <v>4324</v>
      </c>
      <c r="L177" t="s">
        <v>4325</v>
      </c>
      <c r="M177">
        <v>176</v>
      </c>
    </row>
    <row r="178" spans="1:13" x14ac:dyDescent="0.25">
      <c r="A178">
        <v>177</v>
      </c>
      <c r="B178" t="s">
        <v>4559</v>
      </c>
      <c r="C178" t="s">
        <v>168</v>
      </c>
      <c r="D178" t="s">
        <v>4326</v>
      </c>
      <c r="E178" t="s">
        <v>10</v>
      </c>
      <c r="F178" t="s">
        <v>4327</v>
      </c>
      <c r="G178" t="s">
        <v>4328</v>
      </c>
      <c r="H178" t="s">
        <v>4329</v>
      </c>
      <c r="I178" t="s">
        <v>4330</v>
      </c>
      <c r="J178" t="s">
        <v>4331</v>
      </c>
      <c r="K178" t="s">
        <v>4332</v>
      </c>
      <c r="L178" t="s">
        <v>4333</v>
      </c>
      <c r="M178">
        <v>177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9"/>
  <sheetViews>
    <sheetView tabSelected="1" workbookViewId="0">
      <selection activeCell="K3" sqref="K3"/>
    </sheetView>
  </sheetViews>
  <sheetFormatPr defaultRowHeight="15" x14ac:dyDescent="0.25"/>
  <sheetData>
    <row r="1" spans="1:9" x14ac:dyDescent="0.25">
      <c r="A1" t="s">
        <v>2</v>
      </c>
      <c r="B1" t="s">
        <v>1032</v>
      </c>
      <c r="C1" t="s">
        <v>4679</v>
      </c>
      <c r="D1" t="s">
        <v>4680</v>
      </c>
      <c r="E1" t="s">
        <v>4681</v>
      </c>
      <c r="F1" t="s">
        <v>1</v>
      </c>
      <c r="G1" t="s">
        <v>4694</v>
      </c>
      <c r="H1" t="s">
        <v>4701</v>
      </c>
      <c r="I1" t="s">
        <v>4965</v>
      </c>
    </row>
    <row r="2" spans="1:9" ht="15" customHeight="1" x14ac:dyDescent="0.25">
      <c r="A2" t="s">
        <v>4334</v>
      </c>
      <c r="B2" t="s">
        <v>4335</v>
      </c>
      <c r="C2">
        <f>VLOOKUP(A2,'QL Mercer'!B:D,3,0)</f>
        <v>1</v>
      </c>
      <c r="D2">
        <f>VLOOKUP(A2,'QL numbeo'!B:M,12,0)</f>
        <v>8</v>
      </c>
      <c r="E2">
        <f>IF(VLOOKUP('Dane ostateczne'!A2,Ludnosc_powierzchnia!A:I,4,0)&lt;&gt;"...",VLOOKUP('Dane ostateczne'!A2,Ludnosc_powierzchnia!A:I,4,0),VLOOKUP('Dane ostateczne'!A2,Ludnosc_powierzchnia!A:I,6,0))</f>
        <v>1651437</v>
      </c>
      <c r="F2">
        <f>IF(VLOOKUP('Dane ostateczne'!A2,Ludnosc_powierzchnia!A:I,5,0)&lt;&gt;"...",VLOOKUP('Dane ostateczne'!A2,Ludnosc_powierzchnia!A:I,5,0),VLOOKUP('Dane ostateczne'!A2,Ludnosc_powierzchnia!A:I,7,0))</f>
        <v>415</v>
      </c>
      <c r="G2" t="str">
        <f>IF(VLOOKUP('Dane ostateczne'!A2,Ludnosc_powierzchnia!A:I,4,0)="...","Obszar metropolitalny","")</f>
        <v/>
      </c>
      <c r="H2" t="b">
        <f>VLOOKUP(A2,Ludnosc_powierzchnia!A:K,11,0)</f>
        <v>1</v>
      </c>
      <c r="I2">
        <f>IFERROR(E2/F2,"")</f>
        <v>3979.3662650602409</v>
      </c>
    </row>
    <row r="3" spans="1:9" ht="15" customHeight="1" x14ac:dyDescent="0.25">
      <c r="A3" t="s">
        <v>4336</v>
      </c>
      <c r="B3" t="s">
        <v>4337</v>
      </c>
      <c r="C3">
        <f>VLOOKUP(A3,'QL Mercer'!B:D,3,0)</f>
        <v>2</v>
      </c>
      <c r="D3">
        <f>VLOOKUP(A3,'QL numbeo'!B:M,12,0)</f>
        <v>12</v>
      </c>
      <c r="E3">
        <f>IF(VLOOKUP('Dane ostateczne'!A3,Ludnosc_powierzchnia!A:I,4,0)&lt;&gt;"...",VLOOKUP('Dane ostateczne'!A3,Ludnosc_powierzchnia!A:I,4,0),VLOOKUP('Dane ostateczne'!A3,Ludnosc_powierzchnia!A:I,6,0))</f>
        <v>347517</v>
      </c>
      <c r="F3">
        <f>IF(VLOOKUP('Dane ostateczne'!A3,Ludnosc_powierzchnia!A:I,5,0)&lt;&gt;"...",VLOOKUP('Dane ostateczne'!A3,Ludnosc_powierzchnia!A:I,5,0),VLOOKUP('Dane ostateczne'!A3,Ludnosc_powierzchnia!A:I,7,0))</f>
        <v>88</v>
      </c>
      <c r="G3" t="str">
        <f>IF(VLOOKUP('Dane ostateczne'!A3,Ludnosc_powierzchnia!A:I,4,0)="...","Obszar metropolitalny","")</f>
        <v/>
      </c>
      <c r="H3" t="b">
        <f>VLOOKUP(A3,Ludnosc_powierzchnia!A:K,11,0)</f>
        <v>0</v>
      </c>
      <c r="I3">
        <f>IFERROR(E3/F3,"")</f>
        <v>3949.056818181818</v>
      </c>
    </row>
    <row r="4" spans="1:9" ht="15" customHeight="1" x14ac:dyDescent="0.25">
      <c r="A4" t="s">
        <v>372</v>
      </c>
      <c r="B4" t="s">
        <v>4338</v>
      </c>
      <c r="C4">
        <f>VLOOKUP(A4,'QL Mercer'!B:D,3,0)</f>
        <v>3</v>
      </c>
      <c r="D4">
        <f>VLOOKUP(A4,'QL numbeo'!B:M,12,0)</f>
        <v>43</v>
      </c>
      <c r="E4">
        <f>IF(VLOOKUP('Dane ostateczne'!A4,Ludnosc_powierzchnia!A:I,4,0)&lt;&gt;"...",VLOOKUP('Dane ostateczne'!A4,Ludnosc_powierzchnia!A:I,4,0),VLOOKUP('Dane ostateczne'!A4,Ludnosc_powierzchnia!A:I,6,0))</f>
        <v>428300</v>
      </c>
      <c r="F4">
        <f>IF(VLOOKUP('Dane ostateczne'!A4,Ludnosc_powierzchnia!A:I,5,0)&lt;&gt;"...",VLOOKUP('Dane ostateczne'!A4,Ludnosc_powierzchnia!A:I,5,0),VLOOKUP('Dane ostateczne'!A4,Ludnosc_powierzchnia!A:I,7,0))</f>
        <v>664</v>
      </c>
      <c r="G4" t="str">
        <f>IF(VLOOKUP('Dane ostateczne'!A4,Ludnosc_powierzchnia!A:I,4,0)="...","Obszar metropolitalny","")</f>
        <v/>
      </c>
      <c r="H4" t="b">
        <f>VLOOKUP(A4,Ludnosc_powierzchnia!A:K,11,0)</f>
        <v>0</v>
      </c>
      <c r="I4">
        <f>IFERROR(E4/F4,"")</f>
        <v>645.03012048192772</v>
      </c>
    </row>
    <row r="5" spans="1:9" ht="15" customHeight="1" x14ac:dyDescent="0.25">
      <c r="A5" t="s">
        <v>4339</v>
      </c>
      <c r="B5" t="s">
        <v>4340</v>
      </c>
      <c r="C5">
        <f>VLOOKUP(A5,'QL Mercer'!B:D,3,0)</f>
        <v>4</v>
      </c>
      <c r="D5">
        <f>VLOOKUP(A5,'QL numbeo'!B:M,12,0)</f>
        <v>13</v>
      </c>
      <c r="E5">
        <f>IF(VLOOKUP('Dane ostateczne'!A5,Ludnosc_powierzchnia!A:I,4,0)&lt;&gt;"...",VLOOKUP('Dane ostateczne'!A5,Ludnosc_powierzchnia!A:I,4,0),VLOOKUP('Dane ostateczne'!A5,Ludnosc_powierzchnia!A:I,6,0))</f>
        <v>1194560</v>
      </c>
      <c r="F5">
        <f>IF(VLOOKUP('Dane ostateczne'!A5,Ludnosc_powierzchnia!A:I,5,0)&lt;&gt;"...",VLOOKUP('Dane ostateczne'!A5,Ludnosc_powierzchnia!A:I,5,0),VLOOKUP('Dane ostateczne'!A5,Ludnosc_powierzchnia!A:I,7,0))</f>
        <v>311</v>
      </c>
      <c r="G5" t="str">
        <f>IF(VLOOKUP('Dane ostateczne'!A5,Ludnosc_powierzchnia!A:I,4,0)="...","Obszar metropolitalny","")</f>
        <v/>
      </c>
      <c r="H5" t="b">
        <f>VLOOKUP(A5,Ludnosc_powierzchnia!A:K,11,0)</f>
        <v>0</v>
      </c>
      <c r="I5">
        <f>IFERROR(E5/F5,"")</f>
        <v>3841.0289389067525</v>
      </c>
    </row>
    <row r="6" spans="1:9" x14ac:dyDescent="0.25">
      <c r="A6" t="s">
        <v>218</v>
      </c>
      <c r="B6" t="s">
        <v>4341</v>
      </c>
      <c r="C6">
        <f>VLOOKUP(A6,'QL Mercer'!B:D,3,0)</f>
        <v>5</v>
      </c>
      <c r="D6">
        <f>VLOOKUP(A6,'QL numbeo'!B:M,12,0)</f>
        <v>35</v>
      </c>
      <c r="E6">
        <f>IF(VLOOKUP('Dane ostateczne'!A6,Ludnosc_powierzchnia!A:I,4,0)&lt;&gt;"...",VLOOKUP('Dane ostateczne'!A6,Ludnosc_powierzchnia!A:I,4,0),VLOOKUP('Dane ostateczne'!A6,Ludnosc_powierzchnia!A:I,6,0))</f>
        <v>2236068</v>
      </c>
      <c r="F6">
        <f>IF(VLOOKUP('Dane ostateczne'!A6,Ludnosc_powierzchnia!A:I,5,0)&lt;&gt;"...",VLOOKUP('Dane ostateczne'!A6,Ludnosc_powierzchnia!A:I,5,0),VLOOKUP('Dane ostateczne'!A6,Ludnosc_powierzchnia!A:I,7,0))</f>
        <v>2879</v>
      </c>
      <c r="G6" t="str">
        <f>IF(VLOOKUP('Dane ostateczne'!A6,Ludnosc_powierzchnia!A:I,4,0)="...","Obszar metropolitalny","")</f>
        <v>Obszar metropolitalny</v>
      </c>
      <c r="H6" t="b">
        <f>VLOOKUP(A6,Ludnosc_powierzchnia!A:K,11,0)</f>
        <v>0</v>
      </c>
      <c r="I6">
        <f>IFERROR(E6/F6,"")</f>
        <v>776.68218131295589</v>
      </c>
    </row>
    <row r="7" spans="1:9" ht="15" customHeight="1" x14ac:dyDescent="0.25">
      <c r="A7" t="s">
        <v>4342</v>
      </c>
      <c r="B7" t="s">
        <v>4340</v>
      </c>
      <c r="C7">
        <f>VLOOKUP(A7,'QL Mercer'!B:D,3,0)</f>
        <v>6</v>
      </c>
      <c r="D7" t="e">
        <f>VLOOKUP(A7,'QL numbeo'!B:M,12,0)</f>
        <v>#N/A</v>
      </c>
      <c r="E7">
        <f>IF(VLOOKUP('Dane ostateczne'!A7,Ludnosc_powierzchnia!A:I,4,0)&lt;&gt;"...",VLOOKUP('Dane ostateczne'!A7,Ludnosc_powierzchnia!A:I,4,0),VLOOKUP('Dane ostateczne'!A7,Ludnosc_powierzchnia!A:I,6,0))</f>
        <v>568855</v>
      </c>
      <c r="F7">
        <f>IF(VLOOKUP('Dane ostateczne'!A7,Ludnosc_powierzchnia!A:I,5,0)&lt;&gt;"...",VLOOKUP('Dane ostateczne'!A7,Ludnosc_powierzchnia!A:I,5,0),VLOOKUP('Dane ostateczne'!A7,Ludnosc_powierzchnia!A:I,7,0))</f>
        <v>217</v>
      </c>
      <c r="G7" t="str">
        <f>IF(VLOOKUP('Dane ostateczne'!A7,Ludnosc_powierzchnia!A:I,4,0)="...","Obszar metropolitalny","")</f>
        <v/>
      </c>
      <c r="H7" t="b">
        <f>VLOOKUP(A7,Ludnosc_powierzchnia!A:K,11,0)</f>
        <v>0</v>
      </c>
      <c r="I7">
        <f>IFERROR(E7/F7,"")</f>
        <v>2621.4516129032259</v>
      </c>
    </row>
    <row r="8" spans="1:9" ht="15" customHeight="1" x14ac:dyDescent="0.25">
      <c r="A8" t="s">
        <v>4343</v>
      </c>
      <c r="B8" t="s">
        <v>4340</v>
      </c>
      <c r="C8">
        <f>VLOOKUP(A8,'QL Mercer'!B:D,3,0)</f>
        <v>7</v>
      </c>
      <c r="D8">
        <f>VLOOKUP(A8,'QL numbeo'!B:M,12,0)</f>
        <v>47</v>
      </c>
      <c r="E8">
        <f>IF(VLOOKUP('Dane ostateczne'!A8,Ludnosc_powierzchnia!A:I,4,0)&lt;&gt;"...",VLOOKUP('Dane ostateczne'!A8,Ludnosc_powierzchnia!A:I,4,0),VLOOKUP('Dane ostateczne'!A8,Ludnosc_powierzchnia!A:I,6,0))</f>
        <v>643821</v>
      </c>
      <c r="F8">
        <f>IF(VLOOKUP('Dane ostateczne'!A8,Ludnosc_powierzchnia!A:I,5,0)&lt;&gt;"...",VLOOKUP('Dane ostateczne'!A8,Ludnosc_powierzchnia!A:I,5,0),VLOOKUP('Dane ostateczne'!A8,Ludnosc_powierzchnia!A:I,7,0))</f>
        <v>248</v>
      </c>
      <c r="G8" t="str">
        <f>IF(VLOOKUP('Dane ostateczne'!A8,Ludnosc_powierzchnia!A:I,4,0)="...","Obszar metropolitalny","")</f>
        <v/>
      </c>
      <c r="H8" t="b">
        <f>VLOOKUP(A8,Ludnosc_powierzchnia!A:K,11,0)</f>
        <v>0</v>
      </c>
      <c r="I8">
        <f>IFERROR(E8/F8,"")</f>
        <v>2596.0524193548385</v>
      </c>
    </row>
    <row r="9" spans="1:9" ht="15" customHeight="1" x14ac:dyDescent="0.25">
      <c r="A9" t="s">
        <v>4344</v>
      </c>
      <c r="B9" t="s">
        <v>4337</v>
      </c>
      <c r="C9">
        <f>VLOOKUP(A9,'QL Mercer'!B:D,3,0)</f>
        <v>8</v>
      </c>
      <c r="D9">
        <f>VLOOKUP(A9,'QL numbeo'!B:M,12,0)</f>
        <v>29</v>
      </c>
      <c r="E9">
        <f>IF(VLOOKUP('Dane ostateczne'!A9,Ludnosc_powierzchnia!A:I,4,0)&lt;&gt;"...",VLOOKUP('Dane ostateczne'!A9,Ludnosc_powierzchnia!A:I,4,0),VLOOKUP('Dane ostateczne'!A9,Ludnosc_powierzchnia!A:I,6,0))</f>
        <v>178722</v>
      </c>
      <c r="F9">
        <f>IF(VLOOKUP('Dane ostateczne'!A9,Ludnosc_powierzchnia!A:I,5,0)&lt;&gt;"...",VLOOKUP('Dane ostateczne'!A9,Ludnosc_powierzchnia!A:I,5,0),VLOOKUP('Dane ostateczne'!A9,Ludnosc_powierzchnia!A:I,7,0))</f>
        <v>16</v>
      </c>
      <c r="G9" t="str">
        <f>IF(VLOOKUP('Dane ostateczne'!A9,Ludnosc_powierzchnia!A:I,4,0)="...","Obszar metropolitalny","")</f>
        <v/>
      </c>
      <c r="H9" t="b">
        <f>VLOOKUP(A9,Ludnosc_powierzchnia!A:K,11,0)</f>
        <v>0</v>
      </c>
      <c r="I9">
        <f>IFERROR(E9/F9,"")</f>
        <v>11170.125</v>
      </c>
    </row>
    <row r="10" spans="1:9" ht="15" customHeight="1" x14ac:dyDescent="0.25">
      <c r="A10" t="s">
        <v>4345</v>
      </c>
      <c r="B10" t="s">
        <v>4346</v>
      </c>
      <c r="C10">
        <f>VLOOKUP(A10,'QL Mercer'!B:D,3,0)</f>
        <v>9</v>
      </c>
      <c r="D10">
        <f>VLOOKUP(A10,'QL numbeo'!B:M,12,0)</f>
        <v>23</v>
      </c>
      <c r="E10">
        <f>IF(VLOOKUP('Dane ostateczne'!A10,Ludnosc_powierzchnia!A:I,4,0)&lt;&gt;"...",VLOOKUP('Dane ostateczne'!A10,Ludnosc_powierzchnia!A:I,4,0),VLOOKUP('Dane ostateczne'!A10,Ludnosc_powierzchnia!A:I,6,0))</f>
        <v>500543</v>
      </c>
      <c r="F10">
        <f>IF(VLOOKUP('Dane ostateczne'!A10,Ludnosc_powierzchnia!A:I,5,0)&lt;&gt;"...",VLOOKUP('Dane ostateczne'!A10,Ludnosc_powierzchnia!A:I,5,0),VLOOKUP('Dane ostateczne'!A10,Ludnosc_powierzchnia!A:I,7,0))</f>
        <v>88</v>
      </c>
      <c r="G10" t="str">
        <f>IF(VLOOKUP('Dane ostateczne'!A10,Ludnosc_powierzchnia!A:I,4,0)="...","Obszar metropolitalny","")</f>
        <v/>
      </c>
      <c r="H10" t="b">
        <f>VLOOKUP(A10,Ludnosc_powierzchnia!A:K,11,0)</f>
        <v>1</v>
      </c>
      <c r="I10">
        <f>IFERROR(E10/F10,"")</f>
        <v>5687.988636363636</v>
      </c>
    </row>
    <row r="11" spans="1:9" ht="15" customHeight="1" x14ac:dyDescent="0.25">
      <c r="A11" t="s">
        <v>4347</v>
      </c>
      <c r="B11" t="s">
        <v>4337</v>
      </c>
      <c r="C11">
        <f>VLOOKUP(A11,'QL Mercer'!B:D,3,0)</f>
        <v>10</v>
      </c>
      <c r="D11" t="e">
        <f>VLOOKUP(A11,'QL numbeo'!B:M,12,0)</f>
        <v>#N/A</v>
      </c>
      <c r="E11">
        <f>IF(VLOOKUP('Dane ostateczne'!A11,Ludnosc_powierzchnia!A:I,4,0)&lt;&gt;"...",VLOOKUP('Dane ostateczne'!A11,Ludnosc_powierzchnia!A:I,4,0),VLOOKUP('Dane ostateczne'!A11,Ludnosc_powierzchnia!A:I,6,0))</f>
        <v>163930</v>
      </c>
      <c r="F11">
        <f>IF(VLOOKUP('Dane ostateczne'!A11,Ludnosc_powierzchnia!A:I,5,0)&lt;&gt;"...",VLOOKUP('Dane ostateczne'!A11,Ludnosc_powierzchnia!A:I,5,0),VLOOKUP('Dane ostateczne'!A11,Ludnosc_powierzchnia!A:I,7,0))</f>
        <v>24</v>
      </c>
      <c r="G11" t="str">
        <f>IF(VLOOKUP('Dane ostateczne'!A11,Ludnosc_powierzchnia!A:I,4,0)="...","Obszar metropolitalny","")</f>
        <v/>
      </c>
      <c r="H11" t="b">
        <f>VLOOKUP(A11,Ludnosc_powierzchnia!A:K,11,0)</f>
        <v>0</v>
      </c>
      <c r="I11">
        <f>IFERROR(E11/F11,"")</f>
        <v>6830.416666666667</v>
      </c>
    </row>
    <row r="12" spans="1:9" ht="15" customHeight="1" x14ac:dyDescent="0.25">
      <c r="A12" t="s">
        <v>132</v>
      </c>
      <c r="B12" t="s">
        <v>4348</v>
      </c>
      <c r="C12">
        <f>VLOOKUP(A12,'QL Mercer'!B:D,3,0)</f>
        <v>11</v>
      </c>
      <c r="D12">
        <f>VLOOKUP(A12,'QL numbeo'!B:M,12,0)</f>
        <v>39</v>
      </c>
      <c r="E12">
        <f>IF(VLOOKUP('Dane ostateczne'!A12,Ludnosc_powierzchnia!A:I,4,0)&lt;&gt;"...",VLOOKUP('Dane ostateczne'!A12,Ludnosc_powierzchnia!A:I,4,0),VLOOKUP('Dane ostateczne'!A12,Ludnosc_powierzchnia!A:I,6,0))</f>
        <v>4255954</v>
      </c>
      <c r="F12">
        <f>IF(VLOOKUP('Dane ostateczne'!A12,Ludnosc_powierzchnia!A:I,5,0)&lt;&gt;"...",VLOOKUP('Dane ostateczne'!A12,Ludnosc_powierzchnia!A:I,5,0),VLOOKUP('Dane ostateczne'!A12,Ludnosc_powierzchnia!A:I,7,0))</f>
        <v>12140</v>
      </c>
      <c r="G12" t="str">
        <f>IF(VLOOKUP('Dane ostateczne'!A12,Ludnosc_powierzchnia!A:I,4,0)="...","Obszar metropolitalny","")</f>
        <v/>
      </c>
      <c r="H12" t="b">
        <f>VLOOKUP(A12,Ludnosc_powierzchnia!A:K,11,0)</f>
        <v>0</v>
      </c>
      <c r="I12">
        <f>IFERROR(E12/F12,"")</f>
        <v>350.57281713344315</v>
      </c>
    </row>
    <row r="13" spans="1:9" ht="15" customHeight="1" x14ac:dyDescent="0.25">
      <c r="A13" t="s">
        <v>4349</v>
      </c>
      <c r="B13" t="s">
        <v>4350</v>
      </c>
      <c r="C13">
        <f>VLOOKUP(A13,'QL Mercer'!B:D,3,0)</f>
        <v>12</v>
      </c>
      <c r="D13">
        <f>VLOOKUP(A13,'QL numbeo'!B:M,12,0)</f>
        <v>37</v>
      </c>
      <c r="E13">
        <f>IF(VLOOKUP('Dane ostateczne'!A13,Ludnosc_powierzchnia!A:I,4,0)&lt;&gt;"...",VLOOKUP('Dane ostateczne'!A13,Ludnosc_powierzchnia!A:I,4,0),VLOOKUP('Dane ostateczne'!A13,Ludnosc_powierzchnia!A:I,6,0))</f>
        <v>743079</v>
      </c>
      <c r="F13">
        <f>IF(VLOOKUP('Dane ostateczne'!A13,Ludnosc_powierzchnia!A:I,5,0)&lt;&gt;"...",VLOOKUP('Dane ostateczne'!A13,Ludnosc_powierzchnia!A:I,5,0),VLOOKUP('Dane ostateczne'!A13,Ludnosc_powierzchnia!A:I,7,0))</f>
        <v>165</v>
      </c>
      <c r="G13" t="str">
        <f>IF(VLOOKUP('Dane ostateczne'!A13,Ludnosc_powierzchnia!A:I,4,0)="...","Obszar metropolitalny","")</f>
        <v/>
      </c>
      <c r="H13" t="b">
        <f>VLOOKUP(A13,Ludnosc_powierzchnia!A:K,11,0)</f>
        <v>1</v>
      </c>
      <c r="I13">
        <f>IFERROR(E13/F13,"")</f>
        <v>4503.5090909090914</v>
      </c>
    </row>
    <row r="14" spans="1:9" ht="15" customHeight="1" x14ac:dyDescent="0.25">
      <c r="A14" t="s">
        <v>4351</v>
      </c>
      <c r="B14" t="s">
        <v>4340</v>
      </c>
      <c r="C14">
        <f>VLOOKUP(A14,'QL Mercer'!B:D,3,0)</f>
        <v>13</v>
      </c>
      <c r="D14">
        <f>VLOOKUP(A14,'QL numbeo'!B:M,12,0)</f>
        <v>41</v>
      </c>
      <c r="E14">
        <f>IF(VLOOKUP('Dane ostateczne'!A14,Ludnosc_powierzchnia!A:I,4,0)&lt;&gt;"...",VLOOKUP('Dane ostateczne'!A14,Ludnosc_powierzchnia!A:I,4,0),VLOOKUP('Dane ostateczne'!A14,Ludnosc_powierzchnia!A:I,6,0))</f>
        <v>3386667</v>
      </c>
      <c r="F14">
        <f>IF(VLOOKUP('Dane ostateczne'!A14,Ludnosc_powierzchnia!A:I,5,0)&lt;&gt;"...",VLOOKUP('Dane ostateczne'!A14,Ludnosc_powierzchnia!A:I,5,0),VLOOKUP('Dane ostateczne'!A14,Ludnosc_powierzchnia!A:I,7,0))</f>
        <v>891</v>
      </c>
      <c r="G14" t="str">
        <f>IF(VLOOKUP('Dane ostateczne'!A14,Ludnosc_powierzchnia!A:I,4,0)="...","Obszar metropolitalny","")</f>
        <v/>
      </c>
      <c r="H14" t="b">
        <f>VLOOKUP(A14,Ludnosc_powierzchnia!A:K,11,0)</f>
        <v>1</v>
      </c>
      <c r="I14">
        <f>IFERROR(E14/F14,"")</f>
        <v>3800.9730639730642</v>
      </c>
    </row>
    <row r="15" spans="1:9" ht="15" customHeight="1" x14ac:dyDescent="0.25">
      <c r="A15" t="s">
        <v>4352</v>
      </c>
      <c r="B15" t="s">
        <v>4337</v>
      </c>
      <c r="C15">
        <f>VLOOKUP(A15,'QL Mercer'!B:D,3,0)</f>
        <v>14</v>
      </c>
      <c r="D15" t="e">
        <f>VLOOKUP(A15,'QL numbeo'!B:M,12,0)</f>
        <v>#N/A</v>
      </c>
      <c r="E15">
        <f>IF(VLOOKUP('Dane ostateczne'!A15,Ludnosc_powierzchnia!A:I,4,0)&lt;&gt;"...",VLOOKUP('Dane ostateczne'!A15,Ludnosc_powierzchnia!A:I,4,0),VLOOKUP('Dane ostateczne'!A15,Ludnosc_powierzchnia!A:I,6,0))</f>
        <v>122178</v>
      </c>
      <c r="F15">
        <f>IF(VLOOKUP('Dane ostateczne'!A15,Ludnosc_powierzchnia!A:I,5,0)&lt;&gt;"...",VLOOKUP('Dane ostateczne'!A15,Ludnosc_powierzchnia!A:I,5,0),VLOOKUP('Dane ostateczne'!A15,Ludnosc_powierzchnia!A:I,7,0))</f>
        <v>52</v>
      </c>
      <c r="G15" t="str">
        <f>IF(VLOOKUP('Dane ostateczne'!A15,Ludnosc_powierzchnia!A:I,4,0)="...","Obszar metropolitalny","")</f>
        <v/>
      </c>
      <c r="H15" t="b">
        <f>VLOOKUP(A15,Ludnosc_powierzchnia!A:K,11,0)</f>
        <v>0</v>
      </c>
      <c r="I15">
        <f>IFERROR(E15/F15,"")</f>
        <v>2349.5769230769229</v>
      </c>
    </row>
    <row r="16" spans="1:9" ht="15" customHeight="1" x14ac:dyDescent="0.25">
      <c r="A16" t="s">
        <v>4353</v>
      </c>
      <c r="B16" t="s">
        <v>4338</v>
      </c>
      <c r="C16">
        <f>VLOOKUP(A16,'QL Mercer'!B:D,3,0)</f>
        <v>15</v>
      </c>
      <c r="D16">
        <f>VLOOKUP(A16,'QL numbeo'!B:M,12,0)</f>
        <v>3</v>
      </c>
      <c r="E16">
        <f>IF(VLOOKUP('Dane ostateczne'!A16,Ludnosc_powierzchnia!A:I,4,0)&lt;&gt;"...",VLOOKUP('Dane ostateczne'!A16,Ludnosc_powierzchnia!A:I,4,0),VLOOKUP('Dane ostateczne'!A16,Ludnosc_powierzchnia!A:I,6,0))</f>
        <v>187700</v>
      </c>
      <c r="F16">
        <f>IF(VLOOKUP('Dane ostateczne'!A16,Ludnosc_powierzchnia!A:I,5,0)&lt;&gt;"...",VLOOKUP('Dane ostateczne'!A16,Ludnosc_powierzchnia!A:I,5,0),VLOOKUP('Dane ostateczne'!A16,Ludnosc_powierzchnia!A:I,7,0))</f>
        <v>290</v>
      </c>
      <c r="G16" t="str">
        <f>IF(VLOOKUP('Dane ostateczne'!A16,Ludnosc_powierzchnia!A:I,4,0)="...","Obszar metropolitalny","")</f>
        <v/>
      </c>
      <c r="H16" t="b">
        <f>VLOOKUP(A16,Ludnosc_powierzchnia!A:K,11,0)</f>
        <v>1</v>
      </c>
      <c r="I16">
        <f>IFERROR(E16/F16,"")</f>
        <v>647.24137931034488</v>
      </c>
    </row>
    <row r="17" spans="1:9" ht="15" customHeight="1" x14ac:dyDescent="0.25">
      <c r="A17" t="s">
        <v>138</v>
      </c>
      <c r="B17" t="s">
        <v>4348</v>
      </c>
      <c r="C17">
        <f>VLOOKUP(A17,'QL Mercer'!B:D,3,0)</f>
        <v>16</v>
      </c>
      <c r="D17">
        <f>VLOOKUP(A17,'QL numbeo'!B:M,12,0)</f>
        <v>10</v>
      </c>
      <c r="E17">
        <f>IF(VLOOKUP('Dane ostateczne'!A17,Ludnosc_powierzchnia!A:I,4,0)&lt;&gt;"...",VLOOKUP('Dane ostateczne'!A17,Ludnosc_powierzchnia!A:I,4,0),VLOOKUP('Dane ostateczne'!A17,Ludnosc_powierzchnia!A:I,6,0))</f>
        <v>3635508</v>
      </c>
      <c r="F17">
        <f>IF(VLOOKUP('Dane ostateczne'!A17,Ludnosc_powierzchnia!A:I,5,0)&lt;&gt;"...",VLOOKUP('Dane ostateczne'!A17,Ludnosc_powierzchnia!A:I,5,0),VLOOKUP('Dane ostateczne'!A17,Ludnosc_powierzchnia!A:I,7,0))</f>
        <v>7690</v>
      </c>
      <c r="G17" t="str">
        <f>IF(VLOOKUP('Dane ostateczne'!A17,Ludnosc_powierzchnia!A:I,4,0)="...","Obszar metropolitalny","")</f>
        <v/>
      </c>
      <c r="H17" t="b">
        <f>VLOOKUP(A17,Ludnosc_powierzchnia!A:K,11,0)</f>
        <v>0</v>
      </c>
      <c r="I17">
        <f>IFERROR(E17/F17,"")</f>
        <v>472.75786736020808</v>
      </c>
    </row>
    <row r="18" spans="1:9" x14ac:dyDescent="0.25">
      <c r="A18" t="s">
        <v>100</v>
      </c>
      <c r="B18" t="s">
        <v>4341</v>
      </c>
      <c r="C18">
        <f>VLOOKUP(A18,'QL Mercer'!B:D,3,0)</f>
        <v>17</v>
      </c>
      <c r="D18">
        <f>VLOOKUP(A18,'QL numbeo'!B:M,12,0)</f>
        <v>44</v>
      </c>
      <c r="E18">
        <f>IF(VLOOKUP('Dane ostateczne'!A18,Ludnosc_powierzchnia!A:I,4,0)&lt;&gt;"...",VLOOKUP('Dane ostateczne'!A18,Ludnosc_powierzchnia!A:I,4,0),VLOOKUP('Dane ostateczne'!A18,Ludnosc_powierzchnia!A:I,6,0))</f>
        <v>5406324</v>
      </c>
      <c r="F18">
        <f>IF(VLOOKUP('Dane ostateczne'!A18,Ludnosc_powierzchnia!A:I,5,0)&lt;&gt;"...",VLOOKUP('Dane ostateczne'!A18,Ludnosc_powierzchnia!A:I,5,0),VLOOKUP('Dane ostateczne'!A18,Ludnosc_powierzchnia!A:I,7,0))</f>
        <v>5903</v>
      </c>
      <c r="G18" t="str">
        <f>IF(VLOOKUP('Dane ostateczne'!A18,Ludnosc_powierzchnia!A:I,4,0)="...","Obszar metropolitalny","")</f>
        <v>Obszar metropolitalny</v>
      </c>
      <c r="H18" t="b">
        <f>VLOOKUP(A18,Ludnosc_powierzchnia!A:K,11,0)</f>
        <v>0</v>
      </c>
      <c r="I18">
        <f>IFERROR(E18/F18,"")</f>
        <v>915.86040996103679</v>
      </c>
    </row>
    <row r="19" spans="1:9" x14ac:dyDescent="0.25">
      <c r="A19" t="s">
        <v>4354</v>
      </c>
      <c r="B19" t="s">
        <v>4341</v>
      </c>
      <c r="C19">
        <f>VLOOKUP(A19,'QL Mercer'!B:D,3,0)</f>
        <v>18</v>
      </c>
      <c r="D19">
        <f>VLOOKUP(A19,'QL numbeo'!B:M,12,0)</f>
        <v>24</v>
      </c>
      <c r="E19">
        <f>IF(VLOOKUP('Dane ostateczne'!A19,Ludnosc_powierzchnia!A:I,4,0)&lt;&gt;"...",VLOOKUP('Dane ostateczne'!A19,Ludnosc_powierzchnia!A:I,4,0),VLOOKUP('Dane ostateczne'!A19,Ludnosc_powierzchnia!A:I,6,0))</f>
        <v>1158314</v>
      </c>
      <c r="F19">
        <f>IF(VLOOKUP('Dane ostateczne'!A19,Ludnosc_powierzchnia!A:I,5,0)&lt;&gt;"...",VLOOKUP('Dane ostateczne'!A19,Ludnosc_powierzchnia!A:I,5,0),VLOOKUP('Dane ostateczne'!A19,Ludnosc_powierzchnia!A:I,7,0))</f>
        <v>5318</v>
      </c>
      <c r="G19" t="str">
        <f>IF(VLOOKUP('Dane ostateczne'!A19,Ludnosc_powierzchnia!A:I,4,0)="...","Obszar metropolitalny","")</f>
        <v>Obszar metropolitalny</v>
      </c>
      <c r="H19" t="b">
        <f>VLOOKUP(A19,Ludnosc_powierzchnia!A:K,11,0)</f>
        <v>1</v>
      </c>
      <c r="I19">
        <f>IFERROR(E19/F19,"")</f>
        <v>217.81007897705905</v>
      </c>
    </row>
    <row r="20" spans="1:9" ht="15" customHeight="1" x14ac:dyDescent="0.25">
      <c r="A20" t="s">
        <v>267</v>
      </c>
      <c r="B20" t="s">
        <v>4340</v>
      </c>
      <c r="C20">
        <f>VLOOKUP(A20,'QL Mercer'!B:D,3,0)</f>
        <v>19</v>
      </c>
      <c r="D20">
        <f>VLOOKUP(A20,'QL numbeo'!B:M,12,0)</f>
        <v>50</v>
      </c>
      <c r="E20">
        <f>IF(VLOOKUP('Dane ostateczne'!A20,Ludnosc_powierzchnia!A:I,4,0)&lt;&gt;"...",VLOOKUP('Dane ostateczne'!A20,Ludnosc_powierzchnia!A:I,4,0),VLOOKUP('Dane ostateczne'!A20,Ludnosc_powierzchnia!A:I,6,0))</f>
        <v>1704735</v>
      </c>
      <c r="F20">
        <f>IF(VLOOKUP('Dane ostateczne'!A20,Ludnosc_powierzchnia!A:I,5,0)&lt;&gt;"...",VLOOKUP('Dane ostateczne'!A20,Ludnosc_powierzchnia!A:I,5,0),VLOOKUP('Dane ostateczne'!A20,Ludnosc_powierzchnia!A:I,7,0))</f>
        <v>755</v>
      </c>
      <c r="G20" t="str">
        <f>IF(VLOOKUP('Dane ostateczne'!A20,Ludnosc_powierzchnia!A:I,4,0)="...","Obszar metropolitalny","")</f>
        <v/>
      </c>
      <c r="H20" t="b">
        <f>VLOOKUP(A20,Ludnosc_powierzchnia!A:K,11,0)</f>
        <v>0</v>
      </c>
      <c r="I20">
        <f>IFERROR(E20/F20,"")</f>
        <v>2257.9271523178809</v>
      </c>
    </row>
    <row r="21" spans="1:9" ht="15" customHeight="1" x14ac:dyDescent="0.25">
      <c r="A21" t="s">
        <v>4355</v>
      </c>
      <c r="B21" t="s">
        <v>4356</v>
      </c>
      <c r="C21">
        <f>VLOOKUP(A21,'QL Mercer'!B:D,3,0)</f>
        <v>20</v>
      </c>
      <c r="D21">
        <f>VLOOKUP(A21,'QL numbeo'!B:M,12,0)</f>
        <v>71</v>
      </c>
      <c r="E21">
        <f>IF(VLOOKUP('Dane ostateczne'!A21,Ludnosc_powierzchnia!A:I,4,0)&lt;&gt;"...",VLOOKUP('Dane ostateczne'!A21,Ludnosc_powierzchnia!A:I,4,0),VLOOKUP('Dane ostateczne'!A21,Ludnosc_powierzchnia!A:I,6,0))</f>
        <v>776962</v>
      </c>
      <c r="F21">
        <f>IF(VLOOKUP('Dane ostateczne'!A21,Ludnosc_powierzchnia!A:I,5,0)&lt;&gt;"...",VLOOKUP('Dane ostateczne'!A21,Ludnosc_powierzchnia!A:I,5,0),VLOOKUP('Dane ostateczne'!A21,Ludnosc_powierzchnia!A:I,7,0))</f>
        <v>187</v>
      </c>
      <c r="G21" t="str">
        <f>IF(VLOOKUP('Dane ostateczne'!A21,Ludnosc_powierzchnia!A:I,4,0)="...","Obszar metropolitalny","")</f>
        <v/>
      </c>
      <c r="H21" t="b">
        <f>VLOOKUP(A21,Ludnosc_powierzchnia!A:K,11,0)</f>
        <v>1</v>
      </c>
      <c r="I21">
        <f>IFERROR(E21/F21,"")</f>
        <v>4154.8770053475937</v>
      </c>
    </row>
    <row r="22" spans="1:9" x14ac:dyDescent="0.25">
      <c r="A22" t="s">
        <v>4357</v>
      </c>
      <c r="B22" t="s">
        <v>4357</v>
      </c>
      <c r="C22">
        <f>VLOOKUP(A22,'QL Mercer'!B:D,3,0)</f>
        <v>21</v>
      </c>
      <c r="D22">
        <f>VLOOKUP(A22,'QL numbeo'!B:M,12,0)</f>
        <v>18</v>
      </c>
      <c r="E22">
        <f>IF(VLOOKUP('Dane ostateczne'!A22,Ludnosc_powierzchnia!A:I,4,0)&lt;&gt;"...",VLOOKUP('Dane ostateczne'!A22,Ludnosc_powierzchnia!A:I,4,0),VLOOKUP('Dane ostateczne'!A22,Ludnosc_powierzchnia!A:I,6,0))</f>
        <v>103641</v>
      </c>
      <c r="F22">
        <f>IF(VLOOKUP('Dane ostateczne'!A22,Ludnosc_powierzchnia!A:I,5,0)&lt;&gt;"...",VLOOKUP('Dane ostateczne'!A22,Ludnosc_powierzchnia!A:I,5,0),VLOOKUP('Dane ostateczne'!A22,Ludnosc_powierzchnia!A:I,7,0))</f>
        <v>51</v>
      </c>
      <c r="G22" t="str">
        <f>IF(VLOOKUP('Dane ostateczne'!A22,Ludnosc_powierzchnia!A:I,4,0)="...","Obszar metropolitalny","")</f>
        <v/>
      </c>
      <c r="H22" t="b">
        <f>VLOOKUP(A22,Ludnosc_powierzchnia!A:K,11,0)</f>
        <v>1</v>
      </c>
      <c r="I22">
        <f>IFERROR(E22/F22,"")</f>
        <v>2032.1764705882354</v>
      </c>
    </row>
    <row r="23" spans="1:9" ht="15" customHeight="1" x14ac:dyDescent="0.25">
      <c r="A23" t="s">
        <v>306</v>
      </c>
      <c r="B23" t="s">
        <v>4348</v>
      </c>
      <c r="C23">
        <f>VLOOKUP(A23,'QL Mercer'!B:D,3,0)</f>
        <v>22</v>
      </c>
      <c r="D23">
        <f>VLOOKUP(A23,'QL numbeo'!B:M,12,0)</f>
        <v>21</v>
      </c>
      <c r="E23">
        <f>IF(VLOOKUP('Dane ostateczne'!A23,Ludnosc_powierzchnia!A:I,4,0)&lt;&gt;"...",VLOOKUP('Dane ostateczne'!A23,Ludnosc_powierzchnia!A:I,4,0),VLOOKUP('Dane ostateczne'!A23,Ludnosc_powierzchnia!A:I,6,0))</f>
        <v>1478039</v>
      </c>
      <c r="F23">
        <f>IF(VLOOKUP('Dane ostateczne'!A23,Ludnosc_powierzchnia!A:I,5,0)&lt;&gt;"...",VLOOKUP('Dane ostateczne'!A23,Ludnosc_powierzchnia!A:I,5,0),VLOOKUP('Dane ostateczne'!A23,Ludnosc_powierzchnia!A:I,7,0))</f>
        <v>5390</v>
      </c>
      <c r="G23" t="str">
        <f>IF(VLOOKUP('Dane ostateczne'!A23,Ludnosc_powierzchnia!A:I,4,0)="...","Obszar metropolitalny","")</f>
        <v/>
      </c>
      <c r="H23" t="b">
        <f>VLOOKUP(A23,Ludnosc_powierzchnia!A:K,11,0)</f>
        <v>0</v>
      </c>
      <c r="I23">
        <f>IFERROR(E23/F23,"")</f>
        <v>274.21873840445267</v>
      </c>
    </row>
    <row r="24" spans="1:9" x14ac:dyDescent="0.25">
      <c r="A24" t="s">
        <v>4358</v>
      </c>
      <c r="B24" t="s">
        <v>4341</v>
      </c>
      <c r="C24">
        <f>VLOOKUP(A24,'QL Mercer'!B:D,3,0)</f>
        <v>23</v>
      </c>
      <c r="D24">
        <f>VLOOKUP(A24,'QL numbeo'!B:M,12,0)</f>
        <v>65</v>
      </c>
      <c r="E24">
        <f>IF(VLOOKUP('Dane ostateczne'!A24,Ludnosc_powierzchnia!A:I,4,0)&lt;&gt;"...",VLOOKUP('Dane ostateczne'!A24,Ludnosc_powierzchnia!A:I,4,0),VLOOKUP('Dane ostateczne'!A24,Ludnosc_powierzchnia!A:I,6,0))</f>
        <v>3666280</v>
      </c>
      <c r="F24">
        <f>IF(VLOOKUP('Dane ostateczne'!A24,Ludnosc_powierzchnia!A:I,5,0)&lt;&gt;"...",VLOOKUP('Dane ostateczne'!A24,Ludnosc_powierzchnia!A:I,5,0),VLOOKUP('Dane ostateczne'!A24,Ludnosc_powierzchnia!A:I,7,0))</f>
        <v>4047</v>
      </c>
      <c r="G24" t="str">
        <f>IF(VLOOKUP('Dane ostateczne'!A24,Ludnosc_powierzchnia!A:I,4,0)="...","Obszar metropolitalny","")</f>
        <v>Obszar metropolitalny</v>
      </c>
      <c r="H24" t="b">
        <f>VLOOKUP(A24,Ludnosc_powierzchnia!A:K,11,0)</f>
        <v>0</v>
      </c>
      <c r="I24">
        <f>IFERROR(E24/F24,"")</f>
        <v>905.92537682233751</v>
      </c>
    </row>
    <row r="25" spans="1:9" ht="15" customHeight="1" x14ac:dyDescent="0.25">
      <c r="A25" t="s">
        <v>4359</v>
      </c>
      <c r="B25" t="s">
        <v>4340</v>
      </c>
      <c r="C25">
        <f>VLOOKUP(A25,'QL Mercer'!B:D,3,0)</f>
        <v>24</v>
      </c>
      <c r="D25" t="e">
        <f>VLOOKUP(A25,'QL numbeo'!B:M,12,0)</f>
        <v>#N/A</v>
      </c>
      <c r="E25">
        <f>IF(VLOOKUP('Dane ostateczne'!A25,Ludnosc_powierzchnia!A:I,4,0)&lt;&gt;"...",VLOOKUP('Dane ostateczne'!A25,Ludnosc_powierzchnia!A:I,4,0),VLOOKUP('Dane ostateczne'!A25,Ludnosc_powierzchnia!A:I,6,0))</f>
        <v>486628</v>
      </c>
      <c r="F25">
        <f>IF(VLOOKUP('Dane ostateczne'!A25,Ludnosc_powierzchnia!A:I,5,0)&lt;&gt;"...",VLOOKUP('Dane ostateczne'!A25,Ludnosc_powierzchnia!A:I,5,0),VLOOKUP('Dane ostateczne'!A25,Ludnosc_powierzchnia!A:I,7,0))</f>
        <v>186</v>
      </c>
      <c r="G25" t="str">
        <f>IF(VLOOKUP('Dane ostateczne'!A25,Ludnosc_powierzchnia!A:I,4,0)="...","Obszar metropolitalny","")</f>
        <v/>
      </c>
      <c r="H25" t="b">
        <f>VLOOKUP(A25,Ludnosc_powierzchnia!A:K,11,0)</f>
        <v>0</v>
      </c>
      <c r="I25">
        <f>IFERROR(E25/F25,"")</f>
        <v>2616.2795698924733</v>
      </c>
    </row>
    <row r="26" spans="1:9" ht="15" customHeight="1" x14ac:dyDescent="0.25">
      <c r="A26" t="s">
        <v>4360</v>
      </c>
      <c r="B26" t="s">
        <v>4360</v>
      </c>
      <c r="C26">
        <f>VLOOKUP(A26,'QL Mercer'!B:D,3,0)</f>
        <v>25</v>
      </c>
      <c r="D26">
        <f>VLOOKUP(A26,'QL numbeo'!B:M,12,0)</f>
        <v>155</v>
      </c>
      <c r="E26">
        <f>IF(VLOOKUP('Dane ostateczne'!A26,Ludnosc_powierzchnia!A:I,4,0)&lt;&gt;"...",VLOOKUP('Dane ostateczne'!A26,Ludnosc_powierzchnia!A:I,4,0),VLOOKUP('Dane ostateczne'!A26,Ludnosc_powierzchnia!A:I,6,0))</f>
        <v>4483900</v>
      </c>
      <c r="F26" t="str">
        <f>IF(VLOOKUP('Dane ostateczne'!A26,Ludnosc_powierzchnia!A:I,5,0)&lt;&gt;"...",VLOOKUP('Dane ostateczne'!A26,Ludnosc_powierzchnia!A:I,5,0),VLOOKUP('Dane ostateczne'!A26,Ludnosc_powierzchnia!A:I,7,0))</f>
        <v>...</v>
      </c>
      <c r="G26" t="str">
        <f>IF(VLOOKUP('Dane ostateczne'!A26,Ludnosc_powierzchnia!A:I,4,0)="...","Obszar metropolitalny","")</f>
        <v/>
      </c>
      <c r="H26" t="b">
        <f>VLOOKUP(A26,Ludnosc_powierzchnia!A:K,11,0)</f>
        <v>1</v>
      </c>
      <c r="I26" t="str">
        <f>IFERROR(E26/F26,"")</f>
        <v/>
      </c>
    </row>
    <row r="27" spans="1:9" ht="15" customHeight="1" x14ac:dyDescent="0.25">
      <c r="A27" t="s">
        <v>916</v>
      </c>
      <c r="B27" t="s">
        <v>4340</v>
      </c>
      <c r="C27">
        <f>VLOOKUP(A27,'QL Mercer'!B:D,3,0)</f>
        <v>26</v>
      </c>
      <c r="D27" t="e">
        <f>VLOOKUP(A27,'QL numbeo'!B:M,12,0)</f>
        <v>#N/A</v>
      </c>
      <c r="E27">
        <f>IF(VLOOKUP('Dane ostateczne'!A27,Ludnosc_powierzchnia!A:I,4,0)&lt;&gt;"...",VLOOKUP('Dane ostateczne'!A27,Ludnosc_powierzchnia!A:I,4,0),VLOOKUP('Dane ostateczne'!A27,Ludnosc_powierzchnia!A:I,6,0))</f>
        <v>582443</v>
      </c>
      <c r="F27">
        <f>IF(VLOOKUP('Dane ostateczne'!A27,Ludnosc_powierzchnia!A:I,5,0)&lt;&gt;"...",VLOOKUP('Dane ostateczne'!A27,Ludnosc_powierzchnia!A:I,5,0),VLOOKUP('Dane ostateczne'!A27,Ludnosc_powierzchnia!A:I,7,0))</f>
        <v>207</v>
      </c>
      <c r="G27" t="str">
        <f>IF(VLOOKUP('Dane ostateczne'!A27,Ludnosc_powierzchnia!A:I,4,0)="...","Obszar metropolitalny","")</f>
        <v/>
      </c>
      <c r="H27" t="b">
        <f>VLOOKUP(A27,Ludnosc_powierzchnia!A:K,11,0)</f>
        <v>0</v>
      </c>
      <c r="I27">
        <f>IFERROR(E27/F27,"")</f>
        <v>2813.7342995169083</v>
      </c>
    </row>
    <row r="28" spans="1:9" ht="15" customHeight="1" x14ac:dyDescent="0.25">
      <c r="A28" t="s">
        <v>4361</v>
      </c>
      <c r="B28" t="s">
        <v>4362</v>
      </c>
      <c r="C28">
        <f>VLOOKUP(A28,'QL Mercer'!B:D,3,0)</f>
        <v>27</v>
      </c>
      <c r="D28">
        <f>VLOOKUP(A28,'QL numbeo'!B:M,12,0)</f>
        <v>89</v>
      </c>
      <c r="E28">
        <f>IF(VLOOKUP('Dane ostateczne'!A28,Ludnosc_powierzchnia!A:I,4,0)&lt;&gt;"...",VLOOKUP('Dane ostateczne'!A28,Ludnosc_powierzchnia!A:I,4,0),VLOOKUP('Dane ostateczne'!A28,Ludnosc_powierzchnia!A:I,6,0))</f>
        <v>144784</v>
      </c>
      <c r="F28">
        <f>IF(VLOOKUP('Dane ostateczne'!A28,Ludnosc_powierzchnia!A:I,5,0)&lt;&gt;"...",VLOOKUP('Dane ostateczne'!A28,Ludnosc_powierzchnia!A:I,5,0),VLOOKUP('Dane ostateczne'!A28,Ludnosc_powierzchnia!A:I,7,0))</f>
        <v>4440</v>
      </c>
      <c r="G28" t="str">
        <f>IF(VLOOKUP('Dane ostateczne'!A28,Ludnosc_powierzchnia!A:I,4,0)="...","Obszar metropolitalny","")</f>
        <v/>
      </c>
      <c r="H28" t="b">
        <f>VLOOKUP(A28,Ludnosc_powierzchnia!A:K,11,0)</f>
        <v>1</v>
      </c>
      <c r="I28">
        <f>IFERROR(E28/F28,"")</f>
        <v>32.609009009009007</v>
      </c>
    </row>
    <row r="29" spans="1:9" ht="15" customHeight="1" x14ac:dyDescent="0.25">
      <c r="A29" t="s">
        <v>445</v>
      </c>
      <c r="B29" t="s">
        <v>4348</v>
      </c>
      <c r="C29">
        <f>VLOOKUP(A29,'QL Mercer'!B:D,3,0)</f>
        <v>28</v>
      </c>
      <c r="D29">
        <f>VLOOKUP(A29,'QL numbeo'!B:M,12,0)</f>
        <v>6</v>
      </c>
      <c r="E29">
        <f>IF(VLOOKUP('Dane ostateczne'!A29,Ludnosc_powierzchnia!A:I,4,0)&lt;&gt;"...",VLOOKUP('Dane ostateczne'!A29,Ludnosc_powierzchnia!A:I,4,0),VLOOKUP('Dane ostateczne'!A29,Ludnosc_powierzchnia!A:I,6,0))</f>
        <v>1129145</v>
      </c>
      <c r="F29">
        <f>IF(VLOOKUP('Dane ostateczne'!A29,Ludnosc_powierzchnia!A:I,5,0)&lt;&gt;"...",VLOOKUP('Dane ostateczne'!A29,Ludnosc_powierzchnia!A:I,5,0),VLOOKUP('Dane ostateczne'!A29,Ludnosc_powierzchnia!A:I,7,0))</f>
        <v>1830</v>
      </c>
      <c r="G29" t="str">
        <f>IF(VLOOKUP('Dane ostateczne'!A29,Ludnosc_powierzchnia!A:I,4,0)="...","Obszar metropolitalny","")</f>
        <v/>
      </c>
      <c r="H29" t="b">
        <f>VLOOKUP(A29,Ludnosc_powierzchnia!A:K,11,0)</f>
        <v>0</v>
      </c>
      <c r="I29">
        <f>IFERROR(E29/F29,"")</f>
        <v>617.01912568306011</v>
      </c>
    </row>
    <row r="30" spans="1:9" ht="15" customHeight="1" x14ac:dyDescent="0.25">
      <c r="A30" t="s">
        <v>4363</v>
      </c>
      <c r="B30" t="s">
        <v>4348</v>
      </c>
      <c r="C30">
        <f>VLOOKUP(A30,'QL Mercer'!B:D,3,0)</f>
        <v>29</v>
      </c>
      <c r="D30">
        <f>VLOOKUP(A30,'QL numbeo'!B:M,12,0)</f>
        <v>1</v>
      </c>
      <c r="E30">
        <f>IF(VLOOKUP('Dane ostateczne'!A30,Ludnosc_powierzchnia!A:I,4,0)&lt;&gt;"...",VLOOKUP('Dane ostateczne'!A30,Ludnosc_powierzchnia!A:I,4,0),VLOOKUP('Dane ostateczne'!A30,Ludnosc_powierzchnia!A:I,6,0))</f>
        <v>325405</v>
      </c>
      <c r="F30">
        <f>IF(VLOOKUP('Dane ostateczne'!A30,Ludnosc_powierzchnia!A:I,5,0)&lt;&gt;"...",VLOOKUP('Dane ostateczne'!A30,Ludnosc_powierzchnia!A:I,5,0),VLOOKUP('Dane ostateczne'!A30,Ludnosc_powierzchnia!A:I,7,0))</f>
        <v>810</v>
      </c>
      <c r="G30" t="str">
        <f>IF(VLOOKUP('Dane ostateczne'!A30,Ludnosc_powierzchnia!A:I,4,0)="...","Obszar metropolitalny","")</f>
        <v/>
      </c>
      <c r="H30" t="b">
        <f>VLOOKUP(A30,Ludnosc_powierzchnia!A:K,11,0)</f>
        <v>1</v>
      </c>
      <c r="I30">
        <f>IFERROR(E30/F30,"")</f>
        <v>401.73456790123458</v>
      </c>
    </row>
    <row r="31" spans="1:9" ht="15" customHeight="1" x14ac:dyDescent="0.25">
      <c r="A31" t="s">
        <v>4657</v>
      </c>
      <c r="B31" t="s">
        <v>4364</v>
      </c>
      <c r="C31">
        <f>VLOOKUP(A31,'QL Mercer'!B:D,3,0)</f>
        <v>30</v>
      </c>
      <c r="D31">
        <f>VLOOKUP(A31,'QL numbeo'!B:M,12,0)</f>
        <v>64</v>
      </c>
      <c r="E31">
        <f>IF(VLOOKUP('Dane ostateczne'!A31,Ludnosc_powierzchnia!A:I,4,0)&lt;&gt;"...",VLOOKUP('Dane ostateczne'!A31,Ludnosc_powierzchnia!A:I,4,0),VLOOKUP('Dane ostateczne'!A31,Ludnosc_powierzchnia!A:I,6,0))</f>
        <v>739426</v>
      </c>
      <c r="F31">
        <f>IF(VLOOKUP('Dane ostateczne'!A31,Ludnosc_powierzchnia!A:I,5,0)&lt;&gt;"...",VLOOKUP('Dane ostateczne'!A31,Ludnosc_powierzchnia!A:I,5,0),VLOOKUP('Dane ostateczne'!A31,Ludnosc_powierzchnia!A:I,7,0))</f>
        <v>121</v>
      </c>
      <c r="G31" t="str">
        <f>IF(VLOOKUP('Dane ostateczne'!A31,Ludnosc_powierzchnia!A:I,4,0)="...","Obszar metropolitalny","")</f>
        <v/>
      </c>
      <c r="H31" t="b">
        <f>VLOOKUP(A31,Ludnosc_powierzchnia!A:K,11,0)</f>
        <v>0</v>
      </c>
      <c r="I31">
        <f>IFERROR(E31/F31,"")</f>
        <v>6110.9586776859505</v>
      </c>
    </row>
    <row r="32" spans="1:9" ht="15" customHeight="1" x14ac:dyDescent="0.25">
      <c r="A32" t="s">
        <v>4365</v>
      </c>
      <c r="B32" t="s">
        <v>4366</v>
      </c>
      <c r="C32">
        <f>VLOOKUP(A32,'QL Mercer'!B:D,3,0)</f>
        <v>31</v>
      </c>
      <c r="D32">
        <f>VLOOKUP(A32,'QL numbeo'!B:M,12,0)</f>
        <v>40</v>
      </c>
      <c r="E32">
        <f>IF(VLOOKUP('Dane ostateczne'!A32,Ludnosc_powierzchnia!A:I,4,0)&lt;&gt;"...",VLOOKUP('Dane ostateczne'!A32,Ludnosc_powierzchnia!A:I,4,0),VLOOKUP('Dane ostateczne'!A32,Ludnosc_powierzchnia!A:I,6,0))</f>
        <v>562713</v>
      </c>
      <c r="F32">
        <f>IF(VLOOKUP('Dane ostateczne'!A32,Ludnosc_powierzchnia!A:I,5,0)&lt;&gt;"...",VLOOKUP('Dane ostateczne'!A32,Ludnosc_powierzchnia!A:I,5,0),VLOOKUP('Dane ostateczne'!A32,Ludnosc_powierzchnia!A:I,7,0))</f>
        <v>186</v>
      </c>
      <c r="G32" t="str">
        <f>IF(VLOOKUP('Dane ostateczne'!A32,Ludnosc_powierzchnia!A:I,4,0)="...","Obszar metropolitalny","")</f>
        <v/>
      </c>
      <c r="H32" t="b">
        <f>VLOOKUP(A32,Ludnosc_powierzchnia!A:K,11,0)</f>
        <v>1</v>
      </c>
      <c r="I32">
        <f>IFERROR(E32/F32,"")</f>
        <v>3025.3387096774195</v>
      </c>
    </row>
    <row r="33" spans="1:9" ht="15" customHeight="1" x14ac:dyDescent="0.25">
      <c r="A33" t="s">
        <v>4367</v>
      </c>
      <c r="B33" t="s">
        <v>4368</v>
      </c>
      <c r="C33">
        <f>VLOOKUP(A33,'QL Mercer'!B:D,3,0)</f>
        <v>32</v>
      </c>
      <c r="D33">
        <f>VLOOKUP(A33,'QL numbeo'!B:M,12,0)</f>
        <v>95</v>
      </c>
      <c r="E33">
        <f>IF(VLOOKUP('Dane ostateczne'!A33,Ludnosc_powierzchnia!A:I,4,0)&lt;&gt;"...",VLOOKUP('Dane ostateczne'!A33,Ludnosc_powierzchnia!A:I,4,0),VLOOKUP('Dane ostateczne'!A33,Ludnosc_powierzchnia!A:I,6,0))</f>
        <v>543514</v>
      </c>
      <c r="F33">
        <f>IF(VLOOKUP('Dane ostateczne'!A33,Ludnosc_powierzchnia!A:I,5,0)&lt;&gt;"...",VLOOKUP('Dane ostateczne'!A33,Ludnosc_powierzchnia!A:I,5,0),VLOOKUP('Dane ostateczne'!A33,Ludnosc_powierzchnia!A:I,7,0))</f>
        <v>426</v>
      </c>
      <c r="G33" t="str">
        <f>IF(VLOOKUP('Dane ostateczne'!A33,Ludnosc_powierzchnia!A:I,4,0)="...","Obszar metropolitalny","")</f>
        <v/>
      </c>
      <c r="H33" t="b">
        <f>VLOOKUP(A33,Ludnosc_powierzchnia!A:K,11,0)</f>
        <v>1</v>
      </c>
      <c r="I33">
        <f>IFERROR(E33/F33,"")</f>
        <v>1275.8544600938967</v>
      </c>
    </row>
    <row r="34" spans="1:9" x14ac:dyDescent="0.25">
      <c r="A34" t="s">
        <v>457</v>
      </c>
      <c r="B34" t="s">
        <v>4341</v>
      </c>
      <c r="C34">
        <f>VLOOKUP(A34,'QL Mercer'!B:D,3,0)</f>
        <v>33</v>
      </c>
      <c r="D34">
        <f>VLOOKUP(A34,'QL numbeo'!B:M,12,0)</f>
        <v>49</v>
      </c>
      <c r="E34">
        <f>IF(VLOOKUP('Dane ostateczne'!A34,Ludnosc_powierzchnia!A:I,4,0)&lt;&gt;"...",VLOOKUP('Dane ostateczne'!A34,Ludnosc_powierzchnia!A:I,4,0),VLOOKUP('Dane ostateczne'!A34,Ludnosc_powierzchnia!A:I,6,0))</f>
        <v>1107242</v>
      </c>
      <c r="F34">
        <f>IF(VLOOKUP('Dane ostateczne'!A34,Ludnosc_powierzchnia!A:I,5,0)&lt;&gt;"...",VLOOKUP('Dane ostateczne'!A34,Ludnosc_powierzchnia!A:I,5,0),VLOOKUP('Dane ostateczne'!A34,Ludnosc_powierzchnia!A:I,7,0))</f>
        <v>5083</v>
      </c>
      <c r="G34" t="str">
        <f>IF(VLOOKUP('Dane ostateczne'!A34,Ludnosc_powierzchnia!A:I,4,0)="...","Obszar metropolitalny","")</f>
        <v>Obszar metropolitalny</v>
      </c>
      <c r="H34" t="b">
        <f>VLOOKUP(A34,Ludnosc_powierzchnia!A:K,11,0)</f>
        <v>0</v>
      </c>
      <c r="I34">
        <f>IFERROR(E34/F34,"")</f>
        <v>217.83238245130829</v>
      </c>
    </row>
    <row r="35" spans="1:9" ht="15" customHeight="1" x14ac:dyDescent="0.25">
      <c r="A35" t="s">
        <v>4369</v>
      </c>
      <c r="B35" t="s">
        <v>4370</v>
      </c>
      <c r="C35">
        <f>VLOOKUP(A35,'QL Mercer'!B:D,3,0)</f>
        <v>34</v>
      </c>
      <c r="D35">
        <f>VLOOKUP(A35,'QL numbeo'!B:M,12,0)</f>
        <v>78</v>
      </c>
      <c r="E35">
        <f>IF(VLOOKUP('Dane ostateczne'!A35,Ludnosc_powierzchnia!A:I,4,0)&lt;&gt;"...",VLOOKUP('Dane ostateczne'!A35,Ludnosc_powierzchnia!A:I,4,0),VLOOKUP('Dane ostateczne'!A35,Ludnosc_powierzchnia!A:I,6,0))</f>
        <v>495781</v>
      </c>
      <c r="F35">
        <f>IF(VLOOKUP('Dane ostateczne'!A35,Ludnosc_powierzchnia!A:I,5,0)&lt;&gt;"...",VLOOKUP('Dane ostateczne'!A35,Ludnosc_powierzchnia!A:I,5,0),VLOOKUP('Dane ostateczne'!A35,Ludnosc_powierzchnia!A:I,7,0))</f>
        <v>118</v>
      </c>
      <c r="G35" t="str">
        <f>IF(VLOOKUP('Dane ostateczne'!A35,Ludnosc_powierzchnia!A:I,4,0)="...","Obszar metropolitalny","")</f>
        <v/>
      </c>
      <c r="H35" t="b">
        <f>VLOOKUP(A35,Ludnosc_powierzchnia!A:K,11,0)</f>
        <v>1</v>
      </c>
      <c r="I35">
        <f>IFERROR(E35/F35,"")</f>
        <v>4201.5338983050851</v>
      </c>
    </row>
    <row r="36" spans="1:9" ht="15" customHeight="1" x14ac:dyDescent="0.25">
      <c r="A36" t="s">
        <v>4645</v>
      </c>
      <c r="B36" t="s">
        <v>4364</v>
      </c>
      <c r="C36">
        <f>VLOOKUP(A36,'QL Mercer'!B:D,3,0)</f>
        <v>35</v>
      </c>
      <c r="D36">
        <f>VLOOKUP(A36,'QL numbeo'!B:M,12,0)</f>
        <v>25</v>
      </c>
      <c r="E36">
        <f>IF(VLOOKUP('Dane ostateczne'!A36,Ludnosc_powierzchnia!A:I,4,0)&lt;&gt;"...",VLOOKUP('Dane ostateczne'!A36,Ludnosc_powierzchnia!A:I,4,0),VLOOKUP('Dane ostateczne'!A36,Ludnosc_powierzchnia!A:I,6,0))</f>
        <v>559034</v>
      </c>
      <c r="F36">
        <f>IF(VLOOKUP('Dane ostateczne'!A36,Ludnosc_powierzchnia!A:I,5,0)&lt;&gt;"...",VLOOKUP('Dane ostateczne'!A36,Ludnosc_powierzchnia!A:I,5,0),VLOOKUP('Dane ostateczne'!A36,Ludnosc_powierzchnia!A:I,7,0))</f>
        <v>125</v>
      </c>
      <c r="G36" t="str">
        <f>IF(VLOOKUP('Dane ostateczne'!A36,Ludnosc_powierzchnia!A:I,4,0)="...","Obszar metropolitalny","")</f>
        <v/>
      </c>
      <c r="H36" t="b">
        <f>VLOOKUP(A36,Ludnosc_powierzchnia!A:K,11,0)</f>
        <v>0</v>
      </c>
      <c r="I36">
        <f>IFERROR(E36/F36,"")</f>
        <v>4472.2719999999999</v>
      </c>
    </row>
    <row r="37" spans="1:9" ht="15" customHeight="1" x14ac:dyDescent="0.25">
      <c r="A37" t="s">
        <v>4666</v>
      </c>
      <c r="B37" t="s">
        <v>4364</v>
      </c>
      <c r="C37">
        <f>VLOOKUP(A37,'QL Mercer'!B:D,3,0)</f>
        <v>36</v>
      </c>
      <c r="D37">
        <f>VLOOKUP(A37,'QL numbeo'!B:M,12,0)</f>
        <v>87</v>
      </c>
      <c r="E37">
        <f>IF(VLOOKUP('Dane ostateczne'!A37,Ludnosc_powierzchnia!A:I,4,0)&lt;&gt;"...",VLOOKUP('Dane ostateczne'!A37,Ludnosc_powierzchnia!A:I,4,0),VLOOKUP('Dane ostateczne'!A37,Ludnosc_powierzchnia!A:I,6,0))</f>
        <v>377379</v>
      </c>
      <c r="F37">
        <f>IF(VLOOKUP('Dane ostateczne'!A37,Ludnosc_powierzchnia!A:I,5,0)&lt;&gt;"...",VLOOKUP('Dane ostateczne'!A37,Ludnosc_powierzchnia!A:I,5,0),VLOOKUP('Dane ostateczne'!A37,Ludnosc_powierzchnia!A:I,7,0))</f>
        <v>222</v>
      </c>
      <c r="G37" t="str">
        <f>IF(VLOOKUP('Dane ostateczne'!A37,Ludnosc_powierzchnia!A:I,4,0)="...","Obszar metropolitalny","")</f>
        <v/>
      </c>
      <c r="H37" t="b">
        <f>VLOOKUP(A37,Ludnosc_powierzchnia!A:K,11,0)</f>
        <v>0</v>
      </c>
      <c r="I37">
        <f>IFERROR(E37/F37,"")</f>
        <v>1699.9054054054054</v>
      </c>
    </row>
    <row r="38" spans="1:9" ht="15" customHeight="1" x14ac:dyDescent="0.25">
      <c r="A38" t="s">
        <v>256</v>
      </c>
      <c r="B38" t="s">
        <v>4348</v>
      </c>
      <c r="C38">
        <f>VLOOKUP(A38,'QL Mercer'!B:D,3,0)</f>
        <v>37</v>
      </c>
      <c r="D38">
        <f>VLOOKUP(A38,'QL numbeo'!B:M,12,0)</f>
        <v>11</v>
      </c>
      <c r="E38">
        <f>IF(VLOOKUP('Dane ostateczne'!A38,Ludnosc_powierzchnia!A:I,4,0)&lt;&gt;"...",VLOOKUP('Dane ostateczne'!A38,Ludnosc_powierzchnia!A:I,4,0),VLOOKUP('Dane ostateczne'!A38,Ludnosc_powierzchnia!A:I,6,0))</f>
        <v>1790921</v>
      </c>
      <c r="F38">
        <f>IF(VLOOKUP('Dane ostateczne'!A38,Ludnosc_powierzchnia!A:I,5,0)&lt;&gt;"...",VLOOKUP('Dane ostateczne'!A38,Ludnosc_powierzchnia!A:I,5,0),VLOOKUP('Dane ostateczne'!A38,Ludnosc_powierzchnia!A:I,7,0))</f>
        <v>590</v>
      </c>
      <c r="G38" t="str">
        <f>IF(VLOOKUP('Dane ostateczne'!A38,Ludnosc_powierzchnia!A:I,4,0)="...","Obszar metropolitalny","")</f>
        <v/>
      </c>
      <c r="H38" t="b">
        <f>VLOOKUP(A38,Ludnosc_powierzchnia!A:K,11,0)</f>
        <v>0</v>
      </c>
      <c r="I38">
        <f>IFERROR(E38/F38,"")</f>
        <v>3035.4593220338984</v>
      </c>
    </row>
    <row r="39" spans="1:9" ht="15" customHeight="1" x14ac:dyDescent="0.25">
      <c r="A39" t="s">
        <v>4371</v>
      </c>
      <c r="B39" t="s">
        <v>4372</v>
      </c>
      <c r="C39">
        <f>VLOOKUP(A39,'QL Mercer'!B:D,3,0)</f>
        <v>38</v>
      </c>
      <c r="D39">
        <f>VLOOKUP(A39,'QL numbeo'!B:M,12,0)</f>
        <v>121</v>
      </c>
      <c r="E39">
        <f>IF(VLOOKUP('Dane ostateczne'!A39,Ludnosc_powierzchnia!A:I,4,0)&lt;&gt;"...",VLOOKUP('Dane ostateczne'!A39,Ludnosc_powierzchnia!A:I,4,0),VLOOKUP('Dane ostateczne'!A39,Ludnosc_powierzchnia!A:I,6,0))</f>
        <v>2125017</v>
      </c>
      <c r="F39">
        <f>IF(VLOOKUP('Dane ostateczne'!A39,Ludnosc_powierzchnia!A:I,5,0)&lt;&gt;"...",VLOOKUP('Dane ostateczne'!A39,Ludnosc_powierzchnia!A:I,5,0),VLOOKUP('Dane ostateczne'!A39,Ludnosc_powierzchnia!A:I,7,0))</f>
        <v>105</v>
      </c>
      <c r="G39" t="str">
        <f>IF(VLOOKUP('Dane ostateczne'!A39,Ludnosc_powierzchnia!A:I,4,0)="...","Obszar metropolitalny","")</f>
        <v/>
      </c>
      <c r="H39" t="b">
        <f>VLOOKUP(A39,Ludnosc_powierzchnia!A:K,11,0)</f>
        <v>1</v>
      </c>
      <c r="I39">
        <f>IFERROR(E39/F39,"")</f>
        <v>20238.257142857143</v>
      </c>
    </row>
    <row r="40" spans="1:9" ht="15" customHeight="1" x14ac:dyDescent="0.25">
      <c r="A40" t="s">
        <v>1212</v>
      </c>
      <c r="B40" t="s">
        <v>4372</v>
      </c>
      <c r="C40">
        <f>VLOOKUP(A40,'QL Mercer'!B:D,3,0)</f>
        <v>39</v>
      </c>
      <c r="D40" t="e">
        <f>VLOOKUP(A40,'QL numbeo'!B:M,12,0)</f>
        <v>#N/A</v>
      </c>
      <c r="E40">
        <f>IF(VLOOKUP('Dane ostateczne'!A40,Ludnosc_powierzchnia!A:I,4,0)&lt;&gt;"...",VLOOKUP('Dane ostateczne'!A40,Ludnosc_powierzchnia!A:I,4,0),VLOOKUP('Dane ostateczne'!A40,Ludnosc_powierzchnia!A:I,6,0))</f>
        <v>444852</v>
      </c>
      <c r="F40">
        <f>IF(VLOOKUP('Dane ostateczne'!A40,Ludnosc_powierzchnia!A:I,5,0)&lt;&gt;"...",VLOOKUP('Dane ostateczne'!A40,Ludnosc_powierzchnia!A:I,5,0),VLOOKUP('Dane ostateczne'!A40,Ludnosc_powierzchnia!A:I,7,0))</f>
        <v>48</v>
      </c>
      <c r="G40" t="str">
        <f>IF(VLOOKUP('Dane ostateczne'!A40,Ludnosc_powierzchnia!A:I,4,0)="...","Obszar metropolitalny","")</f>
        <v/>
      </c>
      <c r="H40" t="b">
        <f>VLOOKUP(A40,Ludnosc_powierzchnia!A:K,11,0)</f>
        <v>0</v>
      </c>
      <c r="I40">
        <f>IFERROR(E40/F40,"")</f>
        <v>9267.75</v>
      </c>
    </row>
    <row r="41" spans="1:9" x14ac:dyDescent="0.25">
      <c r="A41" t="s">
        <v>1171</v>
      </c>
      <c r="B41" t="s">
        <v>4373</v>
      </c>
      <c r="C41">
        <f>VLOOKUP(A41,'QL Mercer'!B:D,3,0)</f>
        <v>40</v>
      </c>
      <c r="D41">
        <f>VLOOKUP(A41,'QL numbeo'!B:M,12,0)</f>
        <v>129</v>
      </c>
      <c r="E41">
        <f>IF(VLOOKUP('Dane ostateczne'!A41,Ludnosc_powierzchnia!A:I,4,0)&lt;&gt;"...",VLOOKUP('Dane ostateczne'!A41,Ludnosc_powierzchnia!A:I,4,0),VLOOKUP('Dane ostateczne'!A41,Ludnosc_powierzchnia!A:I,6,0))</f>
        <v>8278251</v>
      </c>
      <c r="F41" t="str">
        <f>IF(VLOOKUP('Dane ostateczne'!A41,Ludnosc_powierzchnia!A:I,5,0)&lt;&gt;"...",VLOOKUP('Dane ostateczne'!A41,Ludnosc_powierzchnia!A:I,5,0),VLOOKUP('Dane ostateczne'!A41,Ludnosc_powierzchnia!A:I,7,0))</f>
        <v>...</v>
      </c>
      <c r="G41" t="str">
        <f>IF(VLOOKUP('Dane ostateczne'!A41,Ludnosc_powierzchnia!A:I,4,0)="...","Obszar metropolitalny","")</f>
        <v>Obszar metropolitalny</v>
      </c>
      <c r="H41" t="b">
        <f>VLOOKUP(A41,Ludnosc_powierzchnia!A:K,11,0)</f>
        <v>1</v>
      </c>
      <c r="I41" t="str">
        <f>IFERROR(E41/F41,"")</f>
        <v/>
      </c>
    </row>
    <row r="42" spans="1:9" ht="15" customHeight="1" x14ac:dyDescent="0.25">
      <c r="A42" t="s">
        <v>4374</v>
      </c>
      <c r="B42" t="s">
        <v>4375</v>
      </c>
      <c r="C42">
        <f>VLOOKUP(A42,'QL Mercer'!B:D,3,0)</f>
        <v>41</v>
      </c>
      <c r="D42">
        <f>VLOOKUP(A42,'QL numbeo'!B:M,12,0)</f>
        <v>119</v>
      </c>
      <c r="E42">
        <f>IF(VLOOKUP('Dane ostateczne'!A42,Ludnosc_powierzchnia!A:I,4,0)&lt;&gt;"...",VLOOKUP('Dane ostateczne'!A42,Ludnosc_powierzchnia!A:I,4,0),VLOOKUP('Dane ostateczne'!A42,Ludnosc_powierzchnia!A:I,6,0))</f>
        <v>1306086</v>
      </c>
      <c r="F42">
        <f>IF(VLOOKUP('Dane ostateczne'!A42,Ludnosc_powierzchnia!A:I,5,0)&lt;&gt;"...",VLOOKUP('Dane ostateczne'!A42,Ludnosc_powierzchnia!A:I,5,0),VLOOKUP('Dane ostateczne'!A42,Ludnosc_powierzchnia!A:I,7,0))</f>
        <v>182</v>
      </c>
      <c r="G42" t="str">
        <f>IF(VLOOKUP('Dane ostateczne'!A42,Ludnosc_powierzchnia!A:I,4,0)="...","Obszar metropolitalny","")</f>
        <v/>
      </c>
      <c r="H42" t="b">
        <f>VLOOKUP(A42,Ludnosc_powierzchnia!A:K,11,0)</f>
        <v>0</v>
      </c>
      <c r="I42">
        <f>IFERROR(E42/F42,"")</f>
        <v>7176.2967032967035</v>
      </c>
    </row>
    <row r="43" spans="1:9" ht="15" customHeight="1" x14ac:dyDescent="0.25">
      <c r="A43" t="s">
        <v>124</v>
      </c>
      <c r="B43" t="s">
        <v>4376</v>
      </c>
      <c r="C43">
        <f>VLOOKUP(A43,'QL Mercer'!B:D,3,0)</f>
        <v>42</v>
      </c>
      <c r="D43">
        <f>VLOOKUP(A43,'QL numbeo'!B:M,12,0)</f>
        <v>90</v>
      </c>
      <c r="E43">
        <f>IF(VLOOKUP('Dane ostateczne'!A43,Ludnosc_powierzchnia!A:I,4,0)&lt;&gt;"...",VLOOKUP('Dane ostateczne'!A43,Ludnosc_powierzchnia!A:I,4,0),VLOOKUP('Dane ostateczne'!A43,Ludnosc_powierzchnia!A:I,6,0))</f>
        <v>1605602</v>
      </c>
      <c r="F43">
        <f>IF(VLOOKUP('Dane ostateczne'!A43,Ludnosc_powierzchnia!A:I,5,0)&lt;&gt;"...",VLOOKUP('Dane ostateczne'!A43,Ludnosc_powierzchnia!A:I,5,0),VLOOKUP('Dane ostateczne'!A43,Ludnosc_powierzchnia!A:I,7,0))</f>
        <v>991</v>
      </c>
      <c r="G43" t="str">
        <f>IF(VLOOKUP('Dane ostateczne'!A43,Ludnosc_powierzchnia!A:I,4,0)="...","Obszar metropolitalny","")</f>
        <v/>
      </c>
      <c r="H43" t="b">
        <f>VLOOKUP(A43,Ludnosc_powierzchnia!A:K,11,0)</f>
        <v>0</v>
      </c>
      <c r="I43">
        <f>IFERROR(E43/F43,"")</f>
        <v>1620.1836528758829</v>
      </c>
    </row>
    <row r="44" spans="1:9" ht="15" customHeight="1" x14ac:dyDescent="0.25">
      <c r="A44" t="s">
        <v>4377</v>
      </c>
      <c r="B44" t="s">
        <v>4378</v>
      </c>
      <c r="C44">
        <f>VLOOKUP(A44,'QL Mercer'!B:D,3,0)</f>
        <v>43</v>
      </c>
      <c r="D44">
        <f>VLOOKUP(A44,'QL numbeo'!B:M,12,0)</f>
        <v>53</v>
      </c>
      <c r="E44">
        <f>IF(VLOOKUP('Dane ostateczne'!A44,Ludnosc_powierzchnia!A:I,4,0)&lt;&gt;"...",VLOOKUP('Dane ostateczne'!A44,Ludnosc_powierzchnia!A:I,4,0),VLOOKUP('Dane ostateczne'!A44,Ludnosc_powierzchnia!A:I,6,0))</f>
        <v>514773</v>
      </c>
      <c r="F44">
        <f>IF(VLOOKUP('Dane ostateczne'!A44,Ludnosc_powierzchnia!A:I,5,0)&lt;&gt;"...",VLOOKUP('Dane ostateczne'!A44,Ludnosc_powierzchnia!A:I,5,0),VLOOKUP('Dane ostateczne'!A44,Ludnosc_powierzchnia!A:I,7,0))</f>
        <v>85</v>
      </c>
      <c r="G44" t="str">
        <f>IF(VLOOKUP('Dane ostateczne'!A44,Ludnosc_powierzchnia!A:I,4,0)="...","Obszar metropolitalny","")</f>
        <v/>
      </c>
      <c r="H44" t="b">
        <f>VLOOKUP(A44,Ludnosc_powierzchnia!A:K,11,0)</f>
        <v>1</v>
      </c>
      <c r="I44">
        <f>IFERROR(E44/F44,"")</f>
        <v>6056.1529411764704</v>
      </c>
    </row>
    <row r="45" spans="1:9" x14ac:dyDescent="0.25">
      <c r="A45" t="s">
        <v>1205</v>
      </c>
      <c r="B45" t="s">
        <v>4373</v>
      </c>
      <c r="C45">
        <f>VLOOKUP(A45,'QL Mercer'!B:D,3,0)</f>
        <v>45</v>
      </c>
      <c r="D45">
        <f>VLOOKUP(A45,'QL numbeo'!B:M,12,0)</f>
        <v>5</v>
      </c>
      <c r="E45">
        <f>IF(VLOOKUP('Dane ostateczne'!A45,Ludnosc_powierzchnia!A:I,4,0)&lt;&gt;"...",VLOOKUP('Dane ostateczne'!A45,Ludnosc_powierzchnia!A:I,4,0),VLOOKUP('Dane ostateczne'!A45,Ludnosc_powierzchnia!A:I,6,0))</f>
        <v>448624</v>
      </c>
      <c r="F45" t="str">
        <f>IF(VLOOKUP('Dane ostateczne'!A45,Ludnosc_powierzchnia!A:I,5,0)&lt;&gt;"...",VLOOKUP('Dane ostateczne'!A45,Ludnosc_powierzchnia!A:I,5,0),VLOOKUP('Dane ostateczne'!A45,Ludnosc_powierzchnia!A:I,7,0))</f>
        <v>...</v>
      </c>
      <c r="G45" t="str">
        <f>IF(VLOOKUP('Dane ostateczne'!A45,Ludnosc_powierzchnia!A:I,4,0)="...","Obszar metropolitalny","")</f>
        <v>Obszar metropolitalny</v>
      </c>
      <c r="H45" t="b">
        <f>VLOOKUP(A45,Ludnosc_powierzchnia!A:K,11,0)</f>
        <v>0</v>
      </c>
      <c r="I45" t="str">
        <f>IFERROR(E45/F45,"")</f>
        <v/>
      </c>
    </row>
    <row r="46" spans="1:9" ht="15" customHeight="1" x14ac:dyDescent="0.25">
      <c r="A46" t="s">
        <v>4650</v>
      </c>
      <c r="B46" t="s">
        <v>4364</v>
      </c>
      <c r="C46">
        <f>VLOOKUP(A46,'QL Mercer'!B:D,3,0)</f>
        <v>46</v>
      </c>
      <c r="D46">
        <f>VLOOKUP(A46,'QL numbeo'!B:M,12,0)</f>
        <v>32</v>
      </c>
      <c r="E46">
        <f>IF(VLOOKUP('Dane ostateczne'!A46,Ludnosc_powierzchnia!A:I,4,0)&lt;&gt;"...",VLOOKUP('Dane ostateczne'!A46,Ludnosc_powierzchnia!A:I,4,0),VLOOKUP('Dane ostateczne'!A46,Ludnosc_powierzchnia!A:I,6,0))</f>
        <v>573911</v>
      </c>
      <c r="F46">
        <f>IF(VLOOKUP('Dane ostateczne'!A46,Ludnosc_powierzchnia!A:I,5,0)&lt;&gt;"...",VLOOKUP('Dane ostateczne'!A46,Ludnosc_powierzchnia!A:I,5,0),VLOOKUP('Dane ostateczne'!A46,Ludnosc_powierzchnia!A:I,7,0))</f>
        <v>217</v>
      </c>
      <c r="G46" t="str">
        <f>IF(VLOOKUP('Dane ostateczne'!A46,Ludnosc_powierzchnia!A:I,4,0)="...","Obszar metropolitalny","")</f>
        <v/>
      </c>
      <c r="H46" t="b">
        <f>VLOOKUP(A46,Ludnosc_powierzchnia!A:K,11,0)</f>
        <v>0</v>
      </c>
      <c r="I46">
        <f>IFERROR(E46/F46,"")</f>
        <v>2644.7511520737326</v>
      </c>
    </row>
    <row r="47" spans="1:9" ht="15" customHeight="1" x14ac:dyDescent="0.25">
      <c r="A47" t="s">
        <v>4664</v>
      </c>
      <c r="B47" t="s">
        <v>4364</v>
      </c>
      <c r="C47">
        <f>VLOOKUP(A47,'QL Mercer'!B:D,3,0)</f>
        <v>47</v>
      </c>
      <c r="D47">
        <f>VLOOKUP(A47,'QL numbeo'!B:M,12,0)</f>
        <v>81</v>
      </c>
      <c r="E47">
        <f>IF(VLOOKUP('Dane ostateczne'!A47,Ludnosc_powierzchnia!A:I,4,0)&lt;&gt;"...",VLOOKUP('Dane ostateczne'!A47,Ludnosc_powierzchnia!A:I,4,0),VLOOKUP('Dane ostateczne'!A47,Ludnosc_powierzchnia!A:I,6,0))</f>
        <v>2842518</v>
      </c>
      <c r="F47">
        <f>IF(VLOOKUP('Dane ostateczne'!A47,Ludnosc_powierzchnia!A:I,5,0)&lt;&gt;"...",VLOOKUP('Dane ostateczne'!A47,Ludnosc_powierzchnia!A:I,5,0),VLOOKUP('Dane ostateczne'!A47,Ludnosc_powierzchnia!A:I,7,0))</f>
        <v>588</v>
      </c>
      <c r="G47" t="str">
        <f>IF(VLOOKUP('Dane ostateczne'!A47,Ludnosc_powierzchnia!A:I,4,0)="...","Obszar metropolitalny","")</f>
        <v/>
      </c>
      <c r="H47" t="b">
        <f>VLOOKUP(A47,Ludnosc_powierzchnia!A:K,11,0)</f>
        <v>0</v>
      </c>
      <c r="I47">
        <f>IFERROR(E47/F47,"")</f>
        <v>4834.2142857142853</v>
      </c>
    </row>
    <row r="48" spans="1:9" ht="15" customHeight="1" x14ac:dyDescent="0.25">
      <c r="A48" t="s">
        <v>4379</v>
      </c>
      <c r="B48" t="s">
        <v>4380</v>
      </c>
      <c r="C48">
        <f>VLOOKUP(A48,'QL Mercer'!B:D,3,0)</f>
        <v>48</v>
      </c>
      <c r="D48">
        <f>VLOOKUP(A48,'QL numbeo'!B:M,12,0)</f>
        <v>105</v>
      </c>
      <c r="E48">
        <f>IF(VLOOKUP('Dane ostateczne'!A48,Ludnosc_powierzchnia!A:I,4,0)&lt;&gt;"...",VLOOKUP('Dane ostateczne'!A48,Ludnosc_powierzchnia!A:I,4,0),VLOOKUP('Dane ostateczne'!A48,Ludnosc_powierzchnia!A:I,6,0))</f>
        <v>8489653</v>
      </c>
      <c r="F48">
        <f>IF(VLOOKUP('Dane ostateczne'!A48,Ludnosc_powierzchnia!A:I,5,0)&lt;&gt;"...",VLOOKUP('Dane ostateczne'!A48,Ludnosc_powierzchnia!A:I,5,0),VLOOKUP('Dane ostateczne'!A48,Ludnosc_powierzchnia!A:I,7,0))</f>
        <v>621</v>
      </c>
      <c r="G48" t="str">
        <f>IF(VLOOKUP('Dane ostateczne'!A48,Ludnosc_powierzchnia!A:I,4,0)="...","Obszar metropolitalny","")</f>
        <v/>
      </c>
      <c r="H48" t="b">
        <f>VLOOKUP(A48,Ludnosc_powierzchnia!A:K,11,0)</f>
        <v>1</v>
      </c>
      <c r="I48">
        <f>IFERROR(E48/F48,"")</f>
        <v>13670.93880837359</v>
      </c>
    </row>
    <row r="49" spans="1:9" ht="15" customHeight="1" x14ac:dyDescent="0.25">
      <c r="A49" t="s">
        <v>295</v>
      </c>
      <c r="B49" t="s">
        <v>4380</v>
      </c>
      <c r="C49">
        <f>VLOOKUP(A49,'QL Mercer'!B:D,3,0)</f>
        <v>50</v>
      </c>
      <c r="D49" t="e">
        <f>VLOOKUP(A49,'QL numbeo'!B:M,12,0)</f>
        <v>#N/A</v>
      </c>
      <c r="E49">
        <f>IF(VLOOKUP('Dane ostateczne'!A49,Ludnosc_powierzchnia!A:I,4,0)&lt;&gt;"...",VLOOKUP('Dane ostateczne'!A49,Ludnosc_powierzchnia!A:I,4,0),VLOOKUP('Dane ostateczne'!A49,Ludnosc_powierzchnia!A:I,6,0))</f>
        <v>1525393</v>
      </c>
      <c r="F49">
        <f>IF(VLOOKUP('Dane ostateczne'!A49,Ludnosc_powierzchnia!A:I,5,0)&lt;&gt;"...",VLOOKUP('Dane ostateczne'!A49,Ludnosc_powierzchnia!A:I,5,0),VLOOKUP('Dane ostateczne'!A49,Ludnosc_powierzchnia!A:I,7,0))</f>
        <v>552</v>
      </c>
      <c r="G49" t="str">
        <f>IF(VLOOKUP('Dane ostateczne'!A49,Ludnosc_powierzchnia!A:I,4,0)="...","Obszar metropolitalny","")</f>
        <v/>
      </c>
      <c r="H49" t="b">
        <f>VLOOKUP(A49,Ludnosc_powierzchnia!A:K,11,0)</f>
        <v>0</v>
      </c>
      <c r="I49">
        <f>IFERROR(E49/F49,"")</f>
        <v>2763.393115942029</v>
      </c>
    </row>
    <row r="50" spans="1:9" ht="15" customHeight="1" x14ac:dyDescent="0.25">
      <c r="A50" t="s">
        <v>4381</v>
      </c>
      <c r="B50" t="s">
        <v>4376</v>
      </c>
      <c r="C50">
        <f>VLOOKUP(A50,'QL Mercer'!B:D,3,0)</f>
        <v>51</v>
      </c>
      <c r="D50">
        <f>VLOOKUP(A50,'QL numbeo'!B:M,12,0)</f>
        <v>61</v>
      </c>
      <c r="E50">
        <f>IF(VLOOKUP('Dane ostateczne'!A50,Ludnosc_powierzchnia!A:I,4,0)&lt;&gt;"...",VLOOKUP('Dane ostateczne'!A50,Ludnosc_powierzchnia!A:I,4,0),VLOOKUP('Dane ostateczne'!A50,Ludnosc_powierzchnia!A:I,6,0))</f>
        <v>3128600</v>
      </c>
      <c r="F50">
        <f>IF(VLOOKUP('Dane ostateczne'!A50,Ludnosc_powierzchnia!A:I,5,0)&lt;&gt;"...",VLOOKUP('Dane ostateczne'!A50,Ludnosc_powierzchnia!A:I,5,0),VLOOKUP('Dane ostateczne'!A50,Ludnosc_powierzchnia!A:I,7,0))</f>
        <v>6058</v>
      </c>
      <c r="G50" t="str">
        <f>IF(VLOOKUP('Dane ostateczne'!A50,Ludnosc_powierzchnia!A:I,4,0)="...","Obszar metropolitalny","")</f>
        <v/>
      </c>
      <c r="H50" t="b">
        <f>VLOOKUP(A50,Ludnosc_powierzchnia!A:K,11,0)</f>
        <v>1</v>
      </c>
      <c r="I50">
        <f>IFERROR(E50/F50,"")</f>
        <v>516.44106965995377</v>
      </c>
    </row>
    <row r="51" spans="1:9" ht="15" customHeight="1" x14ac:dyDescent="0.25">
      <c r="A51" t="s">
        <v>229</v>
      </c>
      <c r="B51" t="s">
        <v>4380</v>
      </c>
      <c r="C51">
        <f>VLOOKUP(A51,'QL Mercer'!B:D,3,0)</f>
        <v>52</v>
      </c>
      <c r="D51" t="e">
        <f>VLOOKUP(A51,'QL numbeo'!B:M,12,0)</f>
        <v>#N/A</v>
      </c>
      <c r="E51">
        <f>IF(VLOOKUP('Dane ostateczne'!A51,Ludnosc_powierzchnia!A:I,4,0)&lt;&gt;"...",VLOOKUP('Dane ostateczne'!A51,Ludnosc_powierzchnia!A:I,4,0),VLOOKUP('Dane ostateczne'!A51,Ludnosc_powierzchnia!A:I,6,0))</f>
        <v>3579628</v>
      </c>
      <c r="F51">
        <f>IF(VLOOKUP('Dane ostateczne'!A51,Ludnosc_powierzchnia!A:I,5,0)&lt;&gt;"...",VLOOKUP('Dane ostateczne'!A51,Ludnosc_powierzchnia!A:I,5,0),VLOOKUP('Dane ostateczne'!A51,Ludnosc_powierzchnia!A:I,7,0))</f>
        <v>437</v>
      </c>
      <c r="G51" t="str">
        <f>IF(VLOOKUP('Dane ostateczne'!A51,Ludnosc_powierzchnia!A:I,4,0)="...","Obszar metropolitalny","")</f>
        <v/>
      </c>
      <c r="H51" t="b">
        <f>VLOOKUP(A51,Ludnosc_powierzchnia!A:K,11,0)</f>
        <v>0</v>
      </c>
      <c r="I51">
        <f>IFERROR(E51/F51,"")</f>
        <v>8191.3684210526317</v>
      </c>
    </row>
    <row r="52" spans="1:9" ht="15" customHeight="1" x14ac:dyDescent="0.25">
      <c r="A52" t="s">
        <v>4382</v>
      </c>
      <c r="B52" t="s">
        <v>4373</v>
      </c>
      <c r="C52">
        <f>VLOOKUP(A52,'QL Mercer'!B:D,3,0)</f>
        <v>53</v>
      </c>
      <c r="D52" t="e">
        <f>VLOOKUP(A52,'QL numbeo'!B:M,12,0)</f>
        <v>#N/A</v>
      </c>
      <c r="E52">
        <f>IF(VLOOKUP('Dane ostateczne'!A52,Ludnosc_powierzchnia!A:I,4,0)&lt;&gt;"...",VLOOKUP('Dane ostateczne'!A52,Ludnosc_powierzchnia!A:I,4,0),VLOOKUP('Dane ostateczne'!A52,Ludnosc_powierzchnia!A:I,6,0))</f>
        <v>231483</v>
      </c>
      <c r="F52">
        <f>IF(VLOOKUP('Dane ostateczne'!A52,Ludnosc_powierzchnia!A:I,5,0)&lt;&gt;"...",VLOOKUP('Dane ostateczne'!A52,Ludnosc_powierzchnia!A:I,5,0),VLOOKUP('Dane ostateczne'!A52,Ludnosc_powierzchnia!A:I,7,0))</f>
        <v>388</v>
      </c>
      <c r="G52" t="str">
        <f>IF(VLOOKUP('Dane ostateczne'!A52,Ludnosc_powierzchnia!A:I,4,0)="...","Obszar metropolitalny","")</f>
        <v/>
      </c>
      <c r="H52" t="b">
        <f>VLOOKUP(A52,Ludnosc_powierzchnia!A:K,11,0)</f>
        <v>0</v>
      </c>
      <c r="I52">
        <f>IFERROR(E52/F52,"")</f>
        <v>596.60567010309273</v>
      </c>
    </row>
    <row r="53" spans="1:9" x14ac:dyDescent="0.25">
      <c r="A53" t="s">
        <v>921</v>
      </c>
      <c r="B53" t="s">
        <v>4373</v>
      </c>
      <c r="C53">
        <f>VLOOKUP(A53,'QL Mercer'!B:D,3,0)</f>
        <v>54</v>
      </c>
      <c r="D53">
        <f>VLOOKUP(A53,'QL numbeo'!B:M,12,0)</f>
        <v>38</v>
      </c>
      <c r="E53">
        <f>IF(VLOOKUP('Dane ostateczne'!A53,Ludnosc_powierzchnia!A:I,4,0)&lt;&gt;"...",VLOOKUP('Dane ostateczne'!A53,Ludnosc_powierzchnia!A:I,4,0),VLOOKUP('Dane ostateczne'!A53,Ludnosc_powierzchnia!A:I,6,0))</f>
        <v>577869</v>
      </c>
      <c r="F53" t="str">
        <f>IF(VLOOKUP('Dane ostateczne'!A53,Ludnosc_powierzchnia!A:I,5,0)&lt;&gt;"...",VLOOKUP('Dane ostateczne'!A53,Ludnosc_powierzchnia!A:I,5,0),VLOOKUP('Dane ostateczne'!A53,Ludnosc_powierzchnia!A:I,7,0))</f>
        <v>...</v>
      </c>
      <c r="G53" t="str">
        <f>IF(VLOOKUP('Dane ostateczne'!A53,Ludnosc_powierzchnia!A:I,4,0)="...","Obszar metropolitalny","")</f>
        <v>Obszar metropolitalny</v>
      </c>
      <c r="H53" t="b">
        <f>VLOOKUP(A53,Ludnosc_powierzchnia!A:K,11,0)</f>
        <v>0</v>
      </c>
      <c r="I53" t="str">
        <f>IFERROR(E53/F53,"")</f>
        <v/>
      </c>
    </row>
    <row r="54" spans="1:9" ht="15" customHeight="1" x14ac:dyDescent="0.25">
      <c r="A54" t="s">
        <v>4660</v>
      </c>
      <c r="B54" t="s">
        <v>4364</v>
      </c>
      <c r="C54">
        <f>VLOOKUP(A54,'QL Mercer'!B:D,3,0)</f>
        <v>56</v>
      </c>
      <c r="D54">
        <f>VLOOKUP(A54,'QL numbeo'!B:M,12,0)</f>
        <v>68</v>
      </c>
      <c r="E54">
        <f>IF(VLOOKUP('Dane ostateczne'!A54,Ludnosc_powierzchnia!A:I,4,0)&lt;&gt;"...",VLOOKUP('Dane ostateczne'!A54,Ludnosc_powierzchnia!A:I,4,0),VLOOKUP('Dane ostateczne'!A54,Ludnosc_powierzchnia!A:I,6,0))</f>
        <v>1463281</v>
      </c>
      <c r="F54">
        <f>IF(VLOOKUP('Dane ostateczne'!A54,Ludnosc_powierzchnia!A:I,5,0)&lt;&gt;"...",VLOOKUP('Dane ostateczne'!A54,Ludnosc_powierzchnia!A:I,5,0),VLOOKUP('Dane ostateczne'!A54,Ludnosc_powierzchnia!A:I,7,0))</f>
        <v>347</v>
      </c>
      <c r="G54" t="str">
        <f>IF(VLOOKUP('Dane ostateczne'!A54,Ludnosc_powierzchnia!A:I,4,0)="...","Obszar metropolitalny","")</f>
        <v/>
      </c>
      <c r="H54" t="b">
        <f>VLOOKUP(A54,Ludnosc_powierzchnia!A:K,11,0)</f>
        <v>0</v>
      </c>
      <c r="I54">
        <f>IFERROR(E54/F54,"")</f>
        <v>4216.9481268011523</v>
      </c>
    </row>
    <row r="55" spans="1:9" ht="15" customHeight="1" x14ac:dyDescent="0.25">
      <c r="A55" t="s">
        <v>4383</v>
      </c>
      <c r="B55" t="s">
        <v>4375</v>
      </c>
      <c r="C55">
        <f>VLOOKUP(A55,'QL Mercer'!B:D,3,0)</f>
        <v>57</v>
      </c>
      <c r="D55">
        <f>VLOOKUP(A55,'QL numbeo'!B:M,12,0)</f>
        <v>135</v>
      </c>
      <c r="E55">
        <f>IF(VLOOKUP('Dane ostateczne'!A55,Ludnosc_powierzchnia!A:I,4,0)&lt;&gt;"...",VLOOKUP('Dane ostateczne'!A55,Ludnosc_powierzchnia!A:I,4,0),VLOOKUP('Dane ostateczne'!A55,Ludnosc_powierzchnia!A:I,6,0))</f>
        <v>2626640</v>
      </c>
      <c r="F55">
        <f>IF(VLOOKUP('Dane ostateczne'!A55,Ludnosc_powierzchnia!A:I,5,0)&lt;&gt;"...",VLOOKUP('Dane ostateczne'!A55,Ludnosc_powierzchnia!A:I,5,0),VLOOKUP('Dane ostateczne'!A55,Ludnosc_powierzchnia!A:I,7,0))</f>
        <v>1308</v>
      </c>
      <c r="G55" t="str">
        <f>IF(VLOOKUP('Dane ostateczne'!A55,Ludnosc_powierzchnia!A:I,4,0)="...","Obszar metropolitalny","")</f>
        <v/>
      </c>
      <c r="H55" t="b">
        <f>VLOOKUP(A55,Ludnosc_powierzchnia!A:K,11,0)</f>
        <v>1</v>
      </c>
      <c r="I55">
        <f>IFERROR(E55/F55,"")</f>
        <v>2008.1345565749236</v>
      </c>
    </row>
    <row r="56" spans="1:9" x14ac:dyDescent="0.25">
      <c r="A56" t="s">
        <v>2110</v>
      </c>
      <c r="B56" t="s">
        <v>4373</v>
      </c>
      <c r="C56">
        <f>VLOOKUP(A56,'QL Mercer'!B:D,3,0)</f>
        <v>58</v>
      </c>
      <c r="D56" t="e">
        <f>VLOOKUP(A56,'QL numbeo'!B:M,12,0)</f>
        <v>#N/A</v>
      </c>
      <c r="E56">
        <f>IF(VLOOKUP('Dane ostateczne'!A56,Ludnosc_powierzchnia!A:I,4,0)&lt;&gt;"...",VLOOKUP('Dane ostateczne'!A56,Ludnosc_powierzchnia!A:I,4,0),VLOOKUP('Dane ostateczne'!A56,Ludnosc_powierzchnia!A:I,6,0))</f>
        <v>212125</v>
      </c>
      <c r="F56" t="str">
        <f>IF(VLOOKUP('Dane ostateczne'!A56,Ludnosc_powierzchnia!A:I,5,0)&lt;&gt;"...",VLOOKUP('Dane ostateczne'!A56,Ludnosc_powierzchnia!A:I,5,0),VLOOKUP('Dane ostateczne'!A56,Ludnosc_powierzchnia!A:I,7,0))</f>
        <v>...</v>
      </c>
      <c r="G56" t="str">
        <f>IF(VLOOKUP('Dane ostateczne'!A56,Ludnosc_powierzchnia!A:I,4,0)="...","Obszar metropolitalny","")</f>
        <v>Obszar metropolitalny</v>
      </c>
      <c r="H56" t="b">
        <f>VLOOKUP(A56,Ludnosc_powierzchnia!A:K,11,0)</f>
        <v>0</v>
      </c>
      <c r="I56" t="str">
        <f>IFERROR(E56/F56,"")</f>
        <v/>
      </c>
    </row>
    <row r="57" spans="1:9" ht="15" customHeight="1" x14ac:dyDescent="0.25">
      <c r="A57" t="s">
        <v>4662</v>
      </c>
      <c r="B57" t="s">
        <v>4364</v>
      </c>
      <c r="C57">
        <f>VLOOKUP(A57,'QL Mercer'!B:D,3,0)</f>
        <v>59</v>
      </c>
      <c r="D57">
        <f>VLOOKUP(A57,'QL numbeo'!B:M,12,0)</f>
        <v>74</v>
      </c>
      <c r="E57">
        <f>IF(VLOOKUP('Dane ostateczne'!A57,Ludnosc_powierzchnia!A:I,4,0)&lt;&gt;"...",VLOOKUP('Dane ostateczne'!A57,Ludnosc_powierzchnia!A:I,4,0),VLOOKUP('Dane ostateczne'!A57,Ludnosc_powierzchnia!A:I,6,0))</f>
        <v>3844829</v>
      </c>
      <c r="F57">
        <f>IF(VLOOKUP('Dane ostateczne'!A57,Ludnosc_powierzchnia!A:I,5,0)&lt;&gt;"...",VLOOKUP('Dane ostateczne'!A57,Ludnosc_powierzchnia!A:I,5,0),VLOOKUP('Dane ostateczne'!A57,Ludnosc_powierzchnia!A:I,7,0))</f>
        <v>1217</v>
      </c>
      <c r="G57" t="str">
        <f>IF(VLOOKUP('Dane ostateczne'!A57,Ludnosc_powierzchnia!A:I,4,0)="...","Obszar metropolitalny","")</f>
        <v/>
      </c>
      <c r="H57" t="b">
        <f>VLOOKUP(A57,Ludnosc_powierzchnia!A:K,11,0)</f>
        <v>0</v>
      </c>
      <c r="I57">
        <f>IFERROR(E57/F57,"")</f>
        <v>3159.2678718159409</v>
      </c>
    </row>
    <row r="58" spans="1:9" ht="15" customHeight="1" x14ac:dyDescent="0.25">
      <c r="A58" t="s">
        <v>50</v>
      </c>
      <c r="B58" t="s">
        <v>4380</v>
      </c>
      <c r="C58">
        <f>VLOOKUP(A58,'QL Mercer'!B:D,3,0)</f>
        <v>60</v>
      </c>
      <c r="D58" t="e">
        <f>VLOOKUP(A58,'QL numbeo'!B:M,12,0)</f>
        <v>#N/A</v>
      </c>
      <c r="E58">
        <f>IF(VLOOKUP('Dane ostateczne'!A58,Ludnosc_powierzchnia!A:I,4,0)&lt;&gt;"...",VLOOKUP('Dane ostateczne'!A58,Ludnosc_powierzchnia!A:I,4,0),VLOOKUP('Dane ostateczne'!A58,Ludnosc_powierzchnia!A:I,6,0))</f>
        <v>2628811</v>
      </c>
      <c r="F58">
        <f>IF(VLOOKUP('Dane ostateczne'!A58,Ludnosc_powierzchnia!A:I,5,0)&lt;&gt;"...",VLOOKUP('Dane ostateczne'!A58,Ludnosc_powierzchnia!A:I,5,0),VLOOKUP('Dane ostateczne'!A58,Ludnosc_powierzchnia!A:I,7,0))</f>
        <v>222</v>
      </c>
      <c r="G58" t="str">
        <f>IF(VLOOKUP('Dane ostateczne'!A58,Ludnosc_powierzchnia!A:I,4,0)="...","Obszar metropolitalny","")</f>
        <v/>
      </c>
      <c r="H58" t="b">
        <f>VLOOKUP(A58,Ludnosc_powierzchnia!A:K,11,0)</f>
        <v>0</v>
      </c>
      <c r="I58">
        <f>IFERROR(E58/F58,"")</f>
        <v>11841.490990990991</v>
      </c>
    </row>
    <row r="59" spans="1:9" ht="15" customHeight="1" x14ac:dyDescent="0.25">
      <c r="A59" t="s">
        <v>1117</v>
      </c>
      <c r="B59" t="s">
        <v>4340</v>
      </c>
      <c r="C59">
        <f>VLOOKUP(A59,'QL Mercer'!B:D,3,0)</f>
        <v>61</v>
      </c>
      <c r="D59" t="e">
        <f>VLOOKUP(A59,'QL numbeo'!B:M,12,0)</f>
        <v>#N/A</v>
      </c>
      <c r="E59">
        <f>IF(VLOOKUP('Dane ostateczne'!A59,Ludnosc_powierzchnia!A:I,4,0)&lt;&gt;"...",VLOOKUP('Dane ostateczne'!A59,Ludnosc_powierzchnia!A:I,4,0),VLOOKUP('Dane ostateczne'!A59,Ludnosc_powierzchnia!A:I,6,0))</f>
        <v>489532</v>
      </c>
      <c r="F59">
        <f>IF(VLOOKUP('Dane ostateczne'!A59,Ludnosc_powierzchnia!A:I,5,0)&lt;&gt;"...",VLOOKUP('Dane ostateczne'!A59,Ludnosc_powierzchnia!A:I,5,0),VLOOKUP('Dane ostateczne'!A59,Ludnosc_powierzchnia!A:I,7,0))</f>
        <v>176</v>
      </c>
      <c r="G59" t="str">
        <f>IF(VLOOKUP('Dane ostateczne'!A59,Ludnosc_powierzchnia!A:I,4,0)="...","Obszar metropolitalny","")</f>
        <v/>
      </c>
      <c r="H59" t="b">
        <f>VLOOKUP(A59,Ludnosc_powierzchnia!A:K,11,0)</f>
        <v>0</v>
      </c>
      <c r="I59">
        <f>IFERROR(E59/F59,"")</f>
        <v>2781.431818181818</v>
      </c>
    </row>
    <row r="60" spans="1:9" ht="15" customHeight="1" x14ac:dyDescent="0.25">
      <c r="A60" t="s">
        <v>4651</v>
      </c>
      <c r="B60" t="s">
        <v>4364</v>
      </c>
      <c r="C60">
        <f>VLOOKUP(A60,'QL Mercer'!B:D,3,0)</f>
        <v>62</v>
      </c>
      <c r="D60">
        <f>VLOOKUP(A60,'QL numbeo'!B:M,12,0)</f>
        <v>34</v>
      </c>
      <c r="E60">
        <f>IF(VLOOKUP('Dane ostateczne'!A60,Ludnosc_powierzchnia!A:I,4,0)&lt;&gt;"...",VLOOKUP('Dane ostateczne'!A60,Ludnosc_powierzchnia!A:I,4,0),VLOOKUP('Dane ostateczne'!A60,Ludnosc_powierzchnia!A:I,6,0))</f>
        <v>372811</v>
      </c>
      <c r="F60">
        <f>IF(VLOOKUP('Dane ostateczne'!A60,Ludnosc_powierzchnia!A:I,5,0)&lt;&gt;"...",VLOOKUP('Dane ostateczne'!A60,Ludnosc_powierzchnia!A:I,5,0),VLOOKUP('Dane ostateczne'!A60,Ludnosc_powierzchnia!A:I,7,0))</f>
        <v>142</v>
      </c>
      <c r="G60" t="str">
        <f>IF(VLOOKUP('Dane ostateczne'!A60,Ludnosc_powierzchnia!A:I,4,0)="...","Obszar metropolitalny","")</f>
        <v/>
      </c>
      <c r="H60" t="b">
        <f>VLOOKUP(A60,Ludnosc_powierzchnia!A:K,11,0)</f>
        <v>0</v>
      </c>
      <c r="I60">
        <f>IFERROR(E60/F60,"")</f>
        <v>2625.4295774647885</v>
      </c>
    </row>
    <row r="61" spans="1:9" ht="15" customHeight="1" x14ac:dyDescent="0.25">
      <c r="A61" t="s">
        <v>68</v>
      </c>
      <c r="B61" t="s">
        <v>4380</v>
      </c>
      <c r="C61">
        <f>VLOOKUP(A61,'QL Mercer'!B:D,3,0)</f>
        <v>63</v>
      </c>
      <c r="D61" t="e">
        <f>VLOOKUP(A61,'QL numbeo'!B:M,12,0)</f>
        <v>#N/A</v>
      </c>
      <c r="E61">
        <f>IF(VLOOKUP('Dane ostateczne'!A61,Ludnosc_powierzchnia!A:I,4,0)&lt;&gt;"...",VLOOKUP('Dane ostateczne'!A61,Ludnosc_powierzchnia!A:I,4,0),VLOOKUP('Dane ostateczne'!A61,Ludnosc_powierzchnia!A:I,6,0))</f>
        <v>2215062</v>
      </c>
      <c r="F61">
        <f>IF(VLOOKUP('Dane ostateczne'!A61,Ludnosc_powierzchnia!A:I,5,0)&lt;&gt;"...",VLOOKUP('Dane ostateczne'!A61,Ludnosc_powierzchnia!A:I,5,0),VLOOKUP('Dane ostateczne'!A61,Ludnosc_powierzchnia!A:I,7,0))</f>
        <v>326</v>
      </c>
      <c r="G61" t="str">
        <f>IF(VLOOKUP('Dane ostateczne'!A61,Ludnosc_powierzchnia!A:I,4,0)="...","Obszar metropolitalny","")</f>
        <v/>
      </c>
      <c r="H61" t="b">
        <f>VLOOKUP(A61,Ludnosc_powierzchnia!A:K,11,0)</f>
        <v>0</v>
      </c>
      <c r="I61">
        <f>IFERROR(E61/F61,"")</f>
        <v>6794.6687116564417</v>
      </c>
    </row>
    <row r="62" spans="1:9" ht="15" customHeight="1" x14ac:dyDescent="0.25">
      <c r="A62" t="s">
        <v>4639</v>
      </c>
      <c r="B62" t="s">
        <v>4364</v>
      </c>
      <c r="C62">
        <f>VLOOKUP(A62,'QL Mercer'!B:D,3,0)</f>
        <v>64</v>
      </c>
      <c r="D62">
        <f>VLOOKUP(A62,'QL numbeo'!B:M,12,0)</f>
        <v>14</v>
      </c>
      <c r="E62">
        <f>IF(VLOOKUP('Dane ostateczne'!A62,Ludnosc_powierzchnia!A:I,4,0)&lt;&gt;"...",VLOOKUP('Dane ostateczne'!A62,Ludnosc_powierzchnia!A:I,4,0),VLOOKUP('Dane ostateczne'!A62,Ludnosc_powierzchnia!A:I,6,0))</f>
        <v>1213825</v>
      </c>
      <c r="F62">
        <f>IF(VLOOKUP('Dane ostateczne'!A62,Ludnosc_powierzchnia!A:I,5,0)&lt;&gt;"...",VLOOKUP('Dane ostateczne'!A62,Ludnosc_powierzchnia!A:I,5,0),VLOOKUP('Dane ostateczne'!A62,Ludnosc_powierzchnia!A:I,7,0))</f>
        <v>881</v>
      </c>
      <c r="G62" t="str">
        <f>IF(VLOOKUP('Dane ostateczne'!A62,Ludnosc_powierzchnia!A:I,4,0)="...","Obszar metropolitalny","")</f>
        <v/>
      </c>
      <c r="H62" t="b">
        <f>VLOOKUP(A62,Ludnosc_powierzchnia!A:K,11,0)</f>
        <v>0</v>
      </c>
      <c r="I62">
        <f>IFERROR(E62/F62,"")</f>
        <v>1377.7809307604994</v>
      </c>
    </row>
    <row r="63" spans="1:9" ht="15" customHeight="1" x14ac:dyDescent="0.25">
      <c r="A63" t="s">
        <v>4654</v>
      </c>
      <c r="B63" t="s">
        <v>4364</v>
      </c>
      <c r="C63">
        <f>VLOOKUP(A63,'QL Mercer'!B:D,3,0)</f>
        <v>65</v>
      </c>
      <c r="D63">
        <f>VLOOKUP(A63,'QL numbeo'!B:M,12,0)</f>
        <v>55</v>
      </c>
      <c r="E63">
        <f>IF(VLOOKUP('Dane ostateczne'!A63,Ludnosc_powierzchnia!A:I,4,0)&lt;&gt;"...",VLOOKUP('Dane ostateczne'!A63,Ludnosc_powierzchnia!A:I,4,0),VLOOKUP('Dane ostateczne'!A63,Ludnosc_powierzchnia!A:I,6,0))</f>
        <v>470688</v>
      </c>
      <c r="F63">
        <f>IF(VLOOKUP('Dane ostateczne'!A63,Ludnosc_powierzchnia!A:I,5,0)&lt;&gt;"...",VLOOKUP('Dane ostateczne'!A63,Ludnosc_powierzchnia!A:I,5,0),VLOOKUP('Dane ostateczne'!A63,Ludnosc_powierzchnia!A:I,7,0))</f>
        <v>341</v>
      </c>
      <c r="G63" t="str">
        <f>IF(VLOOKUP('Dane ostateczne'!A63,Ludnosc_powierzchnia!A:I,4,0)="...","Obszar metropolitalny","")</f>
        <v/>
      </c>
      <c r="H63" t="b">
        <f>VLOOKUP(A63,Ludnosc_powierzchnia!A:K,11,0)</f>
        <v>0</v>
      </c>
      <c r="I63">
        <f>IFERROR(E63/F63,"")</f>
        <v>1380.3167155425219</v>
      </c>
    </row>
    <row r="64" spans="1:9" x14ac:dyDescent="0.25">
      <c r="A64" t="s">
        <v>1749</v>
      </c>
      <c r="B64" t="s">
        <v>4373</v>
      </c>
      <c r="C64">
        <f>VLOOKUP(A64,'QL Mercer'!B:D,3,0)</f>
        <v>66</v>
      </c>
      <c r="D64" t="e">
        <f>VLOOKUP(A64,'QL numbeo'!B:M,12,0)</f>
        <v>#N/A</v>
      </c>
      <c r="E64">
        <f>IF(VLOOKUP('Dane ostateczne'!A64,Ludnosc_powierzchnia!A:I,4,0)&lt;&gt;"...",VLOOKUP('Dane ostateczne'!A64,Ludnosc_powierzchnia!A:I,4,0),VLOOKUP('Dane ostateczne'!A64,Ludnosc_powierzchnia!A:I,6,0))</f>
        <v>276459</v>
      </c>
      <c r="F64" t="str">
        <f>IF(VLOOKUP('Dane ostateczne'!A64,Ludnosc_powierzchnia!A:I,5,0)&lt;&gt;"...",VLOOKUP('Dane ostateczne'!A64,Ludnosc_powierzchnia!A:I,5,0),VLOOKUP('Dane ostateczne'!A64,Ludnosc_powierzchnia!A:I,7,0))</f>
        <v>...</v>
      </c>
      <c r="G64" t="str">
        <f>IF(VLOOKUP('Dane ostateczne'!A64,Ludnosc_powierzchnia!A:I,4,0)="...","Obszar metropolitalny","")</f>
        <v>Obszar metropolitalny</v>
      </c>
      <c r="H64" t="b">
        <f>VLOOKUP(A64,Ludnosc_powierzchnia!A:K,11,0)</f>
        <v>0</v>
      </c>
      <c r="I64" t="str">
        <f>IFERROR(E64/F64,"")</f>
        <v/>
      </c>
    </row>
    <row r="65" spans="1:9" ht="15" customHeight="1" x14ac:dyDescent="0.25">
      <c r="A65" t="s">
        <v>4659</v>
      </c>
      <c r="B65" t="s">
        <v>4364</v>
      </c>
      <c r="C65">
        <f>VLOOKUP(A65,'QL Mercer'!B:D,3,0)</f>
        <v>67</v>
      </c>
      <c r="D65">
        <f>VLOOKUP(A65,'QL numbeo'!B:M,12,0)</f>
        <v>67</v>
      </c>
      <c r="E65">
        <f>IF(VLOOKUP('Dane ostateczne'!A65,Ludnosc_powierzchnia!A:I,4,0)&lt;&gt;"...",VLOOKUP('Dane ostateczne'!A65,Ludnosc_powierzchnia!A:I,4,0),VLOOKUP('Dane ostateczne'!A65,Ludnosc_powierzchnia!A:I,6,0))</f>
        <v>2016582</v>
      </c>
      <c r="F65">
        <f>IF(VLOOKUP('Dane ostateczne'!A65,Ludnosc_powierzchnia!A:I,5,0)&lt;&gt;"...",VLOOKUP('Dane ostateczne'!A65,Ludnosc_powierzchnia!A:I,5,0),VLOOKUP('Dane ostateczne'!A65,Ludnosc_powierzchnia!A:I,7,0))</f>
        <v>1524</v>
      </c>
      <c r="G65" t="str">
        <f>IF(VLOOKUP('Dane ostateczne'!A65,Ludnosc_powierzchnia!A:I,4,0)="...","Obszar metropolitalny","")</f>
        <v/>
      </c>
      <c r="H65" t="b">
        <f>VLOOKUP(A65,Ludnosc_powierzchnia!A:K,11,0)</f>
        <v>0</v>
      </c>
      <c r="I65">
        <f>IFERROR(E65/F65,"")</f>
        <v>1323.2165354330709</v>
      </c>
    </row>
    <row r="66" spans="1:9" ht="15" customHeight="1" x14ac:dyDescent="0.25">
      <c r="A66" t="s">
        <v>4671</v>
      </c>
      <c r="B66" t="s">
        <v>4364</v>
      </c>
      <c r="C66">
        <f>VLOOKUP(A66,'QL Mercer'!B:D,3,0)</f>
        <v>68</v>
      </c>
      <c r="D66">
        <f>VLOOKUP(A66,'QL numbeo'!B:M,12,0)</f>
        <v>114</v>
      </c>
      <c r="E66">
        <f>IF(VLOOKUP('Dane ostateczne'!A66,Ludnosc_powierzchnia!A:I,4,0)&lt;&gt;"...",VLOOKUP('Dane ostateczne'!A66,Ludnosc_powierzchnia!A:I,4,0),VLOOKUP('Dane ostateczne'!A66,Ludnosc_powierzchnia!A:I,6,0))</f>
        <v>386417</v>
      </c>
      <c r="F66">
        <f>IF(VLOOKUP('Dane ostateczne'!A66,Ludnosc_powierzchnia!A:I,5,0)&lt;&gt;"...",VLOOKUP('Dane ostateczne'!A66,Ludnosc_powierzchnia!A:I,5,0),VLOOKUP('Dane ostateczne'!A66,Ludnosc_powierzchnia!A:I,7,0))</f>
        <v>93</v>
      </c>
      <c r="G66" t="str">
        <f>IF(VLOOKUP('Dane ostateczne'!A66,Ludnosc_powierzchnia!A:I,4,0)="...","Obszar metropolitalny","")</f>
        <v/>
      </c>
      <c r="H66" t="b">
        <f>VLOOKUP(A66,Ludnosc_powierzchnia!A:K,11,0)</f>
        <v>0</v>
      </c>
      <c r="I66">
        <f>IFERROR(E66/F66,"")</f>
        <v>4155.0215053763441</v>
      </c>
    </row>
    <row r="67" spans="1:9" ht="15" customHeight="1" x14ac:dyDescent="0.25">
      <c r="A67" t="s">
        <v>4384</v>
      </c>
      <c r="B67" t="s">
        <v>4385</v>
      </c>
      <c r="C67">
        <f>VLOOKUP(A67,'QL Mercer'!B:D,3,0)</f>
        <v>69</v>
      </c>
      <c r="D67">
        <f>VLOOKUP(A67,'QL numbeo'!B:M,12,0)</f>
        <v>69</v>
      </c>
      <c r="E67">
        <f>IF(VLOOKUP('Dane ostateczne'!A67,Ludnosc_powierzchnia!A:I,4,0)&lt;&gt;"...",VLOOKUP('Dane ostateczne'!A67,Ludnosc_powierzchnia!A:I,4,0),VLOOKUP('Dane ostateczne'!A67,Ludnosc_powierzchnia!A:I,6,0))</f>
        <v>1176116</v>
      </c>
      <c r="F67">
        <f>IF(VLOOKUP('Dane ostateczne'!A67,Ludnosc_powierzchnia!A:I,5,0)&lt;&gt;"...",VLOOKUP('Dane ostateczne'!A67,Ludnosc_powierzchnia!A:I,5,0),VLOOKUP('Dane ostateczne'!A67,Ludnosc_powierzchnia!A:I,7,0))</f>
        <v>496</v>
      </c>
      <c r="G67" t="str">
        <f>IF(VLOOKUP('Dane ostateczne'!A67,Ludnosc_powierzchnia!A:I,4,0)="...","Obszar metropolitalny","")</f>
        <v/>
      </c>
      <c r="H67" t="b">
        <f>VLOOKUP(A67,Ludnosc_powierzchnia!A:K,11,0)</f>
        <v>1</v>
      </c>
      <c r="I67">
        <f>IFERROR(E67/F67,"")</f>
        <v>2371.2016129032259</v>
      </c>
    </row>
    <row r="68" spans="1:9" ht="15" customHeight="1" x14ac:dyDescent="0.25">
      <c r="A68" t="s">
        <v>4386</v>
      </c>
      <c r="B68" t="s">
        <v>4386</v>
      </c>
      <c r="C68">
        <f>VLOOKUP(A68,'QL Mercer'!B:D,3,0)</f>
        <v>72</v>
      </c>
      <c r="D68">
        <f>VLOOKUP(A68,'QL numbeo'!B:M,12,0)</f>
        <v>145</v>
      </c>
      <c r="E68">
        <f>IF(VLOOKUP('Dane ostateczne'!A68,Ludnosc_powierzchnia!A:I,4,0)&lt;&gt;"...",VLOOKUP('Dane ostateczne'!A68,Ludnosc_powierzchnia!A:I,4,0),VLOOKUP('Dane ostateczne'!A68,Ludnosc_powierzchnia!A:I,6,0))</f>
        <v>6857100</v>
      </c>
      <c r="F68">
        <f>IF(VLOOKUP('Dane ostateczne'!A68,Ludnosc_powierzchnia!A:I,5,0)&lt;&gt;"...",VLOOKUP('Dane ostateczne'!A68,Ludnosc_powierzchnia!A:I,5,0),VLOOKUP('Dane ostateczne'!A68,Ludnosc_powierzchnia!A:I,7,0))</f>
        <v>1104</v>
      </c>
      <c r="G68" t="str">
        <f>IF(VLOOKUP('Dane ostateczne'!A68,Ludnosc_powierzchnia!A:I,4,0)="...","Obszar metropolitalny","")</f>
        <v/>
      </c>
      <c r="H68" t="b">
        <f>VLOOKUP(A68,Ludnosc_powierzchnia!A:K,11,0)</f>
        <v>1</v>
      </c>
      <c r="I68">
        <f>IFERROR(E68/F68,"")</f>
        <v>6211.141304347826</v>
      </c>
    </row>
    <row r="69" spans="1:9" x14ac:dyDescent="0.25">
      <c r="A69" t="s">
        <v>4387</v>
      </c>
      <c r="B69" t="s">
        <v>4388</v>
      </c>
      <c r="C69">
        <f>VLOOKUP(A69,'QL Mercer'!B:D,3,0)</f>
        <v>73</v>
      </c>
      <c r="D69" t="e">
        <f>VLOOKUP(A69,'QL numbeo'!B:M,12,0)</f>
        <v>#N/A</v>
      </c>
      <c r="E69">
        <f>IF(VLOOKUP('Dane ostateczne'!A69,Ludnosc_powierzchnia!A:I,4,0)&lt;&gt;"...",VLOOKUP('Dane ostateczne'!A69,Ludnosc_powierzchnia!A:I,4,0),VLOOKUP('Dane ostateczne'!A69,Ludnosc_powierzchnia!A:I,6,0))</f>
        <v>171773</v>
      </c>
      <c r="F69" t="str">
        <f>IF(VLOOKUP('Dane ostateczne'!A69,Ludnosc_powierzchnia!A:I,5,0)&lt;&gt;"...",VLOOKUP('Dane ostateczne'!A69,Ludnosc_powierzchnia!A:I,5,0),VLOOKUP('Dane ostateczne'!A69,Ludnosc_powierzchnia!A:I,7,0))</f>
        <v>...</v>
      </c>
      <c r="G69" t="str">
        <f>IF(VLOOKUP('Dane ostateczne'!A69,Ludnosc_powierzchnia!A:I,4,0)="...","Obszar metropolitalny","")</f>
        <v>Obszar metropolitalny</v>
      </c>
      <c r="H69" t="b">
        <f>VLOOKUP(A69,Ludnosc_powierzchnia!A:K,11,0)</f>
        <v>0</v>
      </c>
      <c r="I69" t="str">
        <f>IFERROR(E69/F69,"")</f>
        <v/>
      </c>
    </row>
    <row r="70" spans="1:9" ht="15" customHeight="1" x14ac:dyDescent="0.25">
      <c r="A70" t="s">
        <v>213</v>
      </c>
      <c r="B70" t="s">
        <v>4389</v>
      </c>
      <c r="C70">
        <f>VLOOKUP(A70,'QL Mercer'!B:D,3,0)</f>
        <v>74</v>
      </c>
      <c r="D70">
        <f>VLOOKUP(A70,'QL numbeo'!B:M,12,0)</f>
        <v>97</v>
      </c>
      <c r="E70">
        <f>IF(VLOOKUP('Dane ostateczne'!A70,Ludnosc_powierzchnia!A:I,4,0)&lt;&gt;"...",VLOOKUP('Dane ostateczne'!A70,Ludnosc_powierzchnia!A:I,4,0),VLOOKUP('Dane ostateczne'!A70,Ludnosc_powierzchnia!A:I,6,0))</f>
        <v>1089000</v>
      </c>
      <c r="F70" t="str">
        <f>IF(VLOOKUP('Dane ostateczne'!A70,Ludnosc_powierzchnia!A:I,5,0)&lt;&gt;"...",VLOOKUP('Dane ostateczne'!A70,Ludnosc_powierzchnia!A:I,5,0),VLOOKUP('Dane ostateczne'!A70,Ludnosc_powierzchnia!A:I,7,0))</f>
        <v>...</v>
      </c>
      <c r="G70" t="str">
        <f>IF(VLOOKUP('Dane ostateczne'!A70,Ludnosc_powierzchnia!A:I,4,0)="...","Obszar metropolitalny","")</f>
        <v/>
      </c>
      <c r="H70" t="b">
        <f>VLOOKUP(A70,Ludnosc_powierzchnia!A:K,11,0)</f>
        <v>0</v>
      </c>
      <c r="I70" t="str">
        <f>IFERROR(E70/F70,"")</f>
        <v/>
      </c>
    </row>
    <row r="71" spans="1:9" ht="15" customHeight="1" x14ac:dyDescent="0.25">
      <c r="A71" t="s">
        <v>190</v>
      </c>
      <c r="B71" t="s">
        <v>4390</v>
      </c>
      <c r="C71">
        <f>VLOOKUP(A71,'QL Mercer'!B:D,3,0)</f>
        <v>75</v>
      </c>
      <c r="D71" t="e">
        <f>VLOOKUP(A71,'QL numbeo'!B:M,12,0)</f>
        <v>#N/A</v>
      </c>
      <c r="E71">
        <f>IF(VLOOKUP('Dane ostateczne'!A71,Ludnosc_powierzchnia!A:I,4,0)&lt;&gt;"...",VLOOKUP('Dane ostateczne'!A71,Ludnosc_powierzchnia!A:I,4,0),VLOOKUP('Dane ostateczne'!A71,Ludnosc_powierzchnia!A:I,6,0))</f>
        <v>117680</v>
      </c>
      <c r="F71">
        <f>IF(VLOOKUP('Dane ostateczne'!A71,Ludnosc_powierzchnia!A:I,5,0)&lt;&gt;"...",VLOOKUP('Dane ostateczne'!A71,Ludnosc_powierzchnia!A:I,5,0),VLOOKUP('Dane ostateczne'!A71,Ludnosc_powierzchnia!A:I,7,0))</f>
        <v>6</v>
      </c>
      <c r="G71" t="str">
        <f>IF(VLOOKUP('Dane ostateczne'!A71,Ludnosc_powierzchnia!A:I,4,0)="...","Obszar metropolitalny","")</f>
        <v/>
      </c>
      <c r="H71" t="b">
        <f>VLOOKUP(A71,Ludnosc_powierzchnia!A:K,11,0)</f>
        <v>0</v>
      </c>
      <c r="I71">
        <f>IFERROR(E71/F71,"")</f>
        <v>19613.333333333332</v>
      </c>
    </row>
    <row r="72" spans="1:9" ht="15" customHeight="1" x14ac:dyDescent="0.25">
      <c r="A72" t="s">
        <v>4391</v>
      </c>
      <c r="B72" t="s">
        <v>4392</v>
      </c>
      <c r="C72">
        <f>VLOOKUP(A72,'QL Mercer'!B:D,3,0)</f>
        <v>76</v>
      </c>
      <c r="D72">
        <f>VLOOKUP(A72,'QL numbeo'!B:M,12,0)</f>
        <v>51</v>
      </c>
      <c r="E72">
        <f>IF(VLOOKUP('Dane ostateczne'!A72,Ludnosc_powierzchnia!A:I,4,0)&lt;&gt;"...",VLOOKUP('Dane ostateczne'!A72,Ludnosc_powierzchnia!A:I,4,0),VLOOKUP('Dane ostateczne'!A72,Ludnosc_powierzchnia!A:I,6,0))</f>
        <v>246472</v>
      </c>
      <c r="F72">
        <f>IF(VLOOKUP('Dane ostateczne'!A72,Ludnosc_powierzchnia!A:I,5,0)&lt;&gt;"...",VLOOKUP('Dane ostateczne'!A72,Ludnosc_powierzchnia!A:I,5,0),VLOOKUP('Dane ostateczne'!A72,Ludnosc_powierzchnia!A:I,7,0))</f>
        <v>164</v>
      </c>
      <c r="G72" t="str">
        <f>IF(VLOOKUP('Dane ostateczne'!A72,Ludnosc_powierzchnia!A:I,4,0)="...","Obszar metropolitalny","")</f>
        <v/>
      </c>
      <c r="H72" t="b">
        <f>VLOOKUP(A72,Ludnosc_powierzchnia!A:K,11,0)</f>
        <v>1</v>
      </c>
      <c r="I72">
        <f>IFERROR(E72/F72,"")</f>
        <v>1502.8780487804879</v>
      </c>
    </row>
    <row r="73" spans="1:9" ht="15" customHeight="1" x14ac:dyDescent="0.25">
      <c r="A73" t="s">
        <v>4393</v>
      </c>
      <c r="B73" t="s">
        <v>4394</v>
      </c>
      <c r="C73">
        <f>VLOOKUP(A73,'QL Mercer'!B:D,3,0)</f>
        <v>77</v>
      </c>
      <c r="D73">
        <f>VLOOKUP(A73,'QL numbeo'!B:M,12,0)</f>
        <v>72</v>
      </c>
      <c r="E73">
        <f>IF(VLOOKUP('Dane ostateczne'!A73,Ludnosc_powierzchnia!A:I,4,0)&lt;&gt;"...",VLOOKUP('Dane ostateczne'!A73,Ludnosc_powierzchnia!A:I,4,0),VLOOKUP('Dane ostateczne'!A73,Ludnosc_powierzchnia!A:I,6,0))</f>
        <v>10020123</v>
      </c>
      <c r="F73">
        <f>IF(VLOOKUP('Dane ostateczne'!A73,Ludnosc_powierzchnia!A:I,5,0)&lt;&gt;"...",VLOOKUP('Dane ostateczne'!A73,Ludnosc_powierzchnia!A:I,5,0),VLOOKUP('Dane ostateczne'!A73,Ludnosc_powierzchnia!A:I,7,0))</f>
        <v>605</v>
      </c>
      <c r="G73" t="str">
        <f>IF(VLOOKUP('Dane ostateczne'!A73,Ludnosc_powierzchnia!A:I,4,0)="...","Obszar metropolitalny","")</f>
        <v/>
      </c>
      <c r="H73" t="b">
        <f>VLOOKUP(A73,Ludnosc_powierzchnia!A:K,11,0)</f>
        <v>1</v>
      </c>
      <c r="I73">
        <f>IFERROR(E73/F73,"")</f>
        <v>16562.186776859504</v>
      </c>
    </row>
    <row r="74" spans="1:9" ht="15" customHeight="1" x14ac:dyDescent="0.25">
      <c r="A74" t="s">
        <v>4395</v>
      </c>
      <c r="B74" t="s">
        <v>4396</v>
      </c>
      <c r="C74">
        <f>VLOOKUP(A74,'QL Mercer'!B:D,3,0)</f>
        <v>78</v>
      </c>
      <c r="D74">
        <f>VLOOKUP(A74,'QL numbeo'!B:M,12,0)</f>
        <v>111</v>
      </c>
      <c r="E74">
        <f>IF(VLOOKUP('Dane ostateczne'!A74,Ludnosc_powierzchnia!A:I,4,0)&lt;&gt;"...",VLOOKUP('Dane ostateczne'!A74,Ludnosc_powierzchnia!A:I,4,0),VLOOKUP('Dane ostateczne'!A74,Ludnosc_powierzchnia!A:I,6,0))</f>
        <v>1697117</v>
      </c>
      <c r="F74">
        <f>IF(VLOOKUP('Dane ostateczne'!A74,Ludnosc_powierzchnia!A:I,5,0)&lt;&gt;"...",VLOOKUP('Dane ostateczne'!A74,Ludnosc_powierzchnia!A:I,5,0),VLOOKUP('Dane ostateczne'!A74,Ludnosc_powierzchnia!A:I,7,0))</f>
        <v>525</v>
      </c>
      <c r="G74" t="str">
        <f>IF(VLOOKUP('Dane ostateczne'!A74,Ludnosc_powierzchnia!A:I,4,0)="...","Obszar metropolitalny","")</f>
        <v/>
      </c>
      <c r="H74" t="b">
        <f>VLOOKUP(A74,Ludnosc_powierzchnia!A:K,11,0)</f>
        <v>1</v>
      </c>
      <c r="I74">
        <f>IFERROR(E74/F74,"")</f>
        <v>3232.6038095238096</v>
      </c>
    </row>
    <row r="75" spans="1:9" x14ac:dyDescent="0.25">
      <c r="A75" t="s">
        <v>4397</v>
      </c>
      <c r="B75" t="s">
        <v>4389</v>
      </c>
      <c r="C75">
        <f>VLOOKUP(A75,'QL Mercer'!B:D,3,0)</f>
        <v>79</v>
      </c>
      <c r="D75">
        <f>VLOOKUP(A75,'QL numbeo'!B:M,12,0)</f>
        <v>77</v>
      </c>
      <c r="E75">
        <f>IF(VLOOKUP('Dane ostateczne'!A75,Ludnosc_powierzchnia!A:I,4,0)&lt;&gt;"...",VLOOKUP('Dane ostateczne'!A75,Ludnosc_powierzchnia!A:I,4,0),VLOOKUP('Dane ostateczne'!A75,Ludnosc_powierzchnia!A:I,6,0))</f>
        <v>527000</v>
      </c>
      <c r="F75" t="str">
        <f>IF(VLOOKUP('Dane ostateczne'!A75,Ludnosc_powierzchnia!A:I,5,0)&lt;&gt;"...",VLOOKUP('Dane ostateczne'!A75,Ludnosc_powierzchnia!A:I,5,0),VLOOKUP('Dane ostateczne'!A75,Ludnosc_powierzchnia!A:I,7,0))</f>
        <v>...</v>
      </c>
      <c r="G75" t="str">
        <f>IF(VLOOKUP('Dane ostateczne'!A75,Ludnosc_powierzchnia!A:I,4,0)="...","Obszar metropolitalny","")</f>
        <v/>
      </c>
      <c r="H75" t="b">
        <f>VLOOKUP(A75,Ludnosc_powierzchnia!A:K,11,0)</f>
        <v>1</v>
      </c>
      <c r="I75" t="str">
        <f>IFERROR(E75/F75,"")</f>
        <v/>
      </c>
    </row>
    <row r="76" spans="1:9" ht="15" customHeight="1" x14ac:dyDescent="0.25">
      <c r="A76" t="s">
        <v>4398</v>
      </c>
      <c r="B76" t="s">
        <v>4399</v>
      </c>
      <c r="C76">
        <f>VLOOKUP(A76,'QL Mercer'!B:D,3,0)</f>
        <v>80</v>
      </c>
      <c r="D76">
        <f>VLOOKUP(A76,'QL numbeo'!B:M,12,0)</f>
        <v>137</v>
      </c>
      <c r="E76">
        <f>IF(VLOOKUP('Dane ostateczne'!A76,Ludnosc_powierzchnia!A:I,4,0)&lt;&gt;"...",VLOOKUP('Dane ostateczne'!A76,Ludnosc_powierzchnia!A:I,4,0),VLOOKUP('Dane ostateczne'!A76,Ludnosc_powierzchnia!A:I,6,0))</f>
        <v>1345010</v>
      </c>
      <c r="F76">
        <f>IF(VLOOKUP('Dane ostateczne'!A76,Ludnosc_powierzchnia!A:I,5,0)&lt;&gt;"...",VLOOKUP('Dane ostateczne'!A76,Ludnosc_powierzchnia!A:I,5,0),VLOOKUP('Dane ostateczne'!A76,Ludnosc_powierzchnia!A:I,7,0))</f>
        <v>530</v>
      </c>
      <c r="G76" t="str">
        <f>IF(VLOOKUP('Dane ostateczne'!A76,Ludnosc_powierzchnia!A:I,4,0)="...","Obszar metropolitalny","")</f>
        <v/>
      </c>
      <c r="H76" t="b">
        <f>VLOOKUP(A76,Ludnosc_powierzchnia!A:K,11,0)</f>
        <v>1</v>
      </c>
      <c r="I76">
        <f>IFERROR(E76/F76,"")</f>
        <v>2537.7547169811319</v>
      </c>
    </row>
    <row r="77" spans="1:9" ht="15" customHeight="1" x14ac:dyDescent="0.25">
      <c r="A77" t="s">
        <v>4400</v>
      </c>
      <c r="B77" t="s">
        <v>4401</v>
      </c>
      <c r="C77">
        <f>VLOOKUP(A77,'QL Mercer'!B:D,3,0)</f>
        <v>81</v>
      </c>
      <c r="D77">
        <f>VLOOKUP(A77,'QL numbeo'!B:M,12,0)</f>
        <v>103</v>
      </c>
      <c r="E77">
        <f>IF(VLOOKUP('Dane ostateczne'!A77,Ludnosc_powierzchnia!A:I,4,0)&lt;&gt;"...",VLOOKUP('Dane ostateczne'!A77,Ludnosc_powierzchnia!A:I,4,0),VLOOKUP('Dane ostateczne'!A77,Ludnosc_powierzchnia!A:I,6,0))</f>
        <v>542303</v>
      </c>
      <c r="F77">
        <f>IF(VLOOKUP('Dane ostateczne'!A77,Ludnosc_powierzchnia!A:I,5,0)&lt;&gt;"...",VLOOKUP('Dane ostateczne'!A77,Ludnosc_powierzchnia!A:I,5,0),VLOOKUP('Dane ostateczne'!A77,Ludnosc_powierzchnia!A:I,7,0))</f>
        <v>394</v>
      </c>
      <c r="G77" t="str">
        <f>IF(VLOOKUP('Dane ostateczne'!A77,Ludnosc_powierzchnia!A:I,4,0)="...","Obszar metropolitalny","")</f>
        <v/>
      </c>
      <c r="H77" t="b">
        <f>VLOOKUP(A77,Ludnosc_powierzchnia!A:K,11,0)</f>
        <v>1</v>
      </c>
      <c r="I77">
        <f>IFERROR(E77/F77,"")</f>
        <v>1376.4035532994924</v>
      </c>
    </row>
    <row r="78" spans="1:9" ht="15" customHeight="1" x14ac:dyDescent="0.25">
      <c r="A78" t="s">
        <v>4402</v>
      </c>
      <c r="B78" t="s">
        <v>4403</v>
      </c>
      <c r="C78">
        <f>VLOOKUP(A78,'QL Mercer'!B:D,3,0)</f>
        <v>82</v>
      </c>
      <c r="D78">
        <f>VLOOKUP(A78,'QL numbeo'!B:M,12,0)</f>
        <v>82</v>
      </c>
      <c r="E78">
        <f>IF(VLOOKUP('Dane ostateczne'!A78,Ludnosc_powierzchnia!A:I,4,0)&lt;&gt;"...",VLOOKUP('Dane ostateczne'!A78,Ludnosc_powierzchnia!A:I,4,0),VLOOKUP('Dane ostateczne'!A78,Ludnosc_powierzchnia!A:I,6,0))</f>
        <v>1700536</v>
      </c>
      <c r="F78">
        <f>IF(VLOOKUP('Dane ostateczne'!A78,Ludnosc_powierzchnia!A:I,5,0)&lt;&gt;"...",VLOOKUP('Dane ostateczne'!A78,Ludnosc_powierzchnia!A:I,5,0),VLOOKUP('Dane ostateczne'!A78,Ludnosc_powierzchnia!A:I,7,0))</f>
        <v>517</v>
      </c>
      <c r="G78" t="str">
        <f>IF(VLOOKUP('Dane ostateczne'!A78,Ludnosc_powierzchnia!A:I,4,0)="...","Obszar metropolitalny","")</f>
        <v/>
      </c>
      <c r="H78" t="b">
        <f>VLOOKUP(A78,Ludnosc_powierzchnia!A:K,11,0)</f>
        <v>1</v>
      </c>
      <c r="I78">
        <f>IFERROR(E78/F78,"")</f>
        <v>3289.237911025145</v>
      </c>
    </row>
    <row r="79" spans="1:9" ht="15" customHeight="1" x14ac:dyDescent="0.25">
      <c r="A79" t="s">
        <v>4404</v>
      </c>
      <c r="B79" t="s">
        <v>4405</v>
      </c>
      <c r="C79">
        <f>VLOOKUP(A79,'QL Mercer'!B:D,3,0)</f>
        <v>83</v>
      </c>
      <c r="D79">
        <f>VLOOKUP(A79,'QL numbeo'!B:M,12,0)</f>
        <v>75</v>
      </c>
      <c r="E79">
        <f>IF(VLOOKUP('Dane ostateczne'!A79,Ludnosc_powierzchnia!A:I,4,0)&lt;&gt;"...",VLOOKUP('Dane ostateczne'!A79,Ludnosc_powierzchnia!A:I,4,0),VLOOKUP('Dane ostateczne'!A79,Ludnosc_powierzchnia!A:I,6,0))</f>
        <v>425609</v>
      </c>
      <c r="F79">
        <f>IF(VLOOKUP('Dane ostateczne'!A79,Ludnosc_powierzchnia!A:I,5,0)&lt;&gt;"...",VLOOKUP('Dane ostateczne'!A79,Ludnosc_powierzchnia!A:I,5,0),VLOOKUP('Dane ostateczne'!A79,Ludnosc_powierzchnia!A:I,7,0))</f>
        <v>383</v>
      </c>
      <c r="G79" t="str">
        <f>IF(VLOOKUP('Dane ostateczne'!A79,Ludnosc_powierzchnia!A:I,4,0)="...","Obszar metropolitalny","")</f>
        <v/>
      </c>
      <c r="H79" t="b">
        <f>VLOOKUP(A79,Ludnosc_powierzchnia!A:K,11,0)</f>
        <v>1</v>
      </c>
      <c r="I79">
        <f>IFERROR(E79/F79,"")</f>
        <v>1111.2506527415144</v>
      </c>
    </row>
    <row r="80" spans="1:9" ht="15" customHeight="1" x14ac:dyDescent="0.25">
      <c r="A80" t="s">
        <v>4406</v>
      </c>
      <c r="B80" t="s">
        <v>4407</v>
      </c>
      <c r="C80">
        <f>VLOOKUP(A80,'QL Mercer'!B:D,3,0)</f>
        <v>84</v>
      </c>
      <c r="D80" t="e">
        <f>VLOOKUP(A80,'QL numbeo'!B:M,12,0)</f>
        <v>#N/A</v>
      </c>
      <c r="E80">
        <f>IF(VLOOKUP('Dane ostateczne'!A80,Ludnosc_powierzchnia!A:I,4,0)&lt;&gt;"...",VLOOKUP('Dane ostateczne'!A80,Ludnosc_powierzchnia!A:I,4,0),VLOOKUP('Dane ostateczne'!A80,Ludnosc_powierzchnia!A:I,6,0))</f>
        <v>148872</v>
      </c>
      <c r="F80">
        <f>IF(VLOOKUP('Dane ostateczne'!A80,Ludnosc_powierzchnia!A:I,5,0)&lt;&gt;"...",VLOOKUP('Dane ostateczne'!A80,Ludnosc_powierzchnia!A:I,5,0),VLOOKUP('Dane ostateczne'!A80,Ludnosc_powierzchnia!A:I,7,0))</f>
        <v>46</v>
      </c>
      <c r="G80" t="str">
        <f>IF(VLOOKUP('Dane ostateczne'!A80,Ludnosc_powierzchnia!A:I,4,0)="...","Obszar metropolitalny","")</f>
        <v/>
      </c>
      <c r="H80" t="b">
        <f>VLOOKUP(A80,Ludnosc_powierzchnia!A:K,11,0)</f>
        <v>1</v>
      </c>
      <c r="I80">
        <f>IFERROR(E80/F80,"")</f>
        <v>3236.3478260869565</v>
      </c>
    </row>
    <row r="81" spans="1:9" ht="15" customHeight="1" x14ac:dyDescent="0.25">
      <c r="A81" t="s">
        <v>90</v>
      </c>
      <c r="B81" t="s">
        <v>4408</v>
      </c>
      <c r="C81">
        <f>VLOOKUP(A81,'QL Mercer'!B:D,3,0)</f>
        <v>85</v>
      </c>
      <c r="D81">
        <f>VLOOKUP(A81,'QL numbeo'!B:M,12,0)</f>
        <v>60</v>
      </c>
      <c r="E81">
        <f>IF(VLOOKUP('Dane ostateczne'!A81,Ludnosc_powierzchnia!A:I,4,0)&lt;&gt;"...",VLOOKUP('Dane ostateczne'!A81,Ludnosc_powierzchnia!A:I,4,0),VLOOKUP('Dane ostateczne'!A81,Ludnosc_powierzchnia!A:I,6,0))</f>
        <v>2640322</v>
      </c>
      <c r="F81" t="str">
        <f>IF(VLOOKUP('Dane ostateczne'!A81,Ludnosc_powierzchnia!A:I,5,0)&lt;&gt;"...",VLOOKUP('Dane ostateczne'!A81,Ludnosc_powierzchnia!A:I,5,0),VLOOKUP('Dane ostateczne'!A81,Ludnosc_powierzchnia!A:I,7,0))</f>
        <v>...</v>
      </c>
      <c r="G81" t="str">
        <f>IF(VLOOKUP('Dane ostateczne'!A81,Ludnosc_powierzchnia!A:I,4,0)="...","Obszar metropolitalny","")</f>
        <v/>
      </c>
      <c r="H81" t="b">
        <f>VLOOKUP(A81,Ludnosc_powierzchnia!A:K,11,0)</f>
        <v>0</v>
      </c>
      <c r="I81" t="str">
        <f>IFERROR(E81/F81,"")</f>
        <v/>
      </c>
    </row>
    <row r="82" spans="1:9" ht="15" customHeight="1" x14ac:dyDescent="0.25">
      <c r="A82" t="s">
        <v>4409</v>
      </c>
      <c r="B82" t="s">
        <v>4410</v>
      </c>
      <c r="C82">
        <f>VLOOKUP(A82,'QL Mercer'!B:D,3,0)</f>
        <v>86</v>
      </c>
      <c r="D82">
        <f>VLOOKUP(A82,'QL numbeo'!B:M,12,0)</f>
        <v>173</v>
      </c>
      <c r="E82">
        <f>IF(VLOOKUP('Dane ostateczne'!A82,Ludnosc_powierzchnia!A:I,4,0)&lt;&gt;"...",VLOOKUP('Dane ostateczne'!A82,Ludnosc_powierzchnia!A:I,4,0),VLOOKUP('Dane ostateczne'!A82,Ludnosc_powierzchnia!A:I,6,0))</f>
        <v>1145342</v>
      </c>
      <c r="F82" t="str">
        <f>IF(VLOOKUP('Dane ostateczne'!A82,Ludnosc_powierzchnia!A:I,5,0)&lt;&gt;"...",VLOOKUP('Dane ostateczne'!A82,Ludnosc_powierzchnia!A:I,5,0),VLOOKUP('Dane ostateczne'!A82,Ludnosc_powierzchnia!A:I,7,0))</f>
        <v>...</v>
      </c>
      <c r="G82" t="str">
        <f>IF(VLOOKUP('Dane ostateczne'!A82,Ludnosc_powierzchnia!A:I,4,0)="...","Obszar metropolitalny","")</f>
        <v/>
      </c>
      <c r="H82" t="b">
        <f>VLOOKUP(A82,Ludnosc_powierzchnia!A:K,11,0)</f>
        <v>1</v>
      </c>
      <c r="I82" t="str">
        <f>IFERROR(E82/F82,"")</f>
        <v/>
      </c>
    </row>
    <row r="83" spans="1:9" ht="15" customHeight="1" x14ac:dyDescent="0.25">
      <c r="A83" t="s">
        <v>4411</v>
      </c>
      <c r="B83" t="s">
        <v>4412</v>
      </c>
      <c r="C83">
        <f>VLOOKUP(A83,'QL Mercer'!B:D,3,0)</f>
        <v>87</v>
      </c>
      <c r="D83">
        <f>VLOOKUP(A83,'QL numbeo'!B:M,12,0)</f>
        <v>123</v>
      </c>
      <c r="E83">
        <f>IF(VLOOKUP('Dane ostateczne'!A83,Ludnosc_powierzchnia!A:I,4,0)&lt;&gt;"...",VLOOKUP('Dane ostateczne'!A83,Ludnosc_powierzchnia!A:I,4,0),VLOOKUP('Dane ostateczne'!A83,Ludnosc_powierzchnia!A:I,6,0))</f>
        <v>789166</v>
      </c>
      <c r="F83">
        <f>IF(VLOOKUP('Dane ostateczne'!A83,Ludnosc_powierzchnia!A:I,5,0)&lt;&gt;"...",VLOOKUP('Dane ostateczne'!A83,Ludnosc_powierzchnia!A:I,5,0),VLOOKUP('Dane ostateczne'!A83,Ludnosc_powierzchnia!A:I,7,0))</f>
        <v>39</v>
      </c>
      <c r="G83" t="str">
        <f>IF(VLOOKUP('Dane ostateczne'!A83,Ludnosc_powierzchnia!A:I,4,0)="...","Obszar metropolitalny","")</f>
        <v/>
      </c>
      <c r="H83" t="b">
        <f>VLOOKUP(A83,Ludnosc_powierzchnia!A:K,11,0)</f>
        <v>1</v>
      </c>
      <c r="I83">
        <f>IFERROR(E83/F83,"")</f>
        <v>20235.025641025641</v>
      </c>
    </row>
    <row r="84" spans="1:9" ht="15" customHeight="1" x14ac:dyDescent="0.25">
      <c r="A84" t="s">
        <v>148</v>
      </c>
      <c r="B84" t="s">
        <v>4413</v>
      </c>
      <c r="C84">
        <f>VLOOKUP(A84,'QL Mercer'!B:D,3,0)</f>
        <v>88</v>
      </c>
      <c r="D84">
        <f>VLOOKUP(A84,'QL numbeo'!B:M,12,0)</f>
        <v>96</v>
      </c>
      <c r="E84">
        <f>IF(VLOOKUP('Dane ostateczne'!A84,Ludnosc_powierzchnia!A:I,4,0)&lt;&gt;"...",VLOOKUP('Dane ostateczne'!A84,Ludnosc_powierzchnia!A:I,4,0),VLOOKUP('Dane ostateczne'!A84,Ludnosc_powierzchnia!A:I,6,0))</f>
        <v>669242</v>
      </c>
      <c r="F84" t="str">
        <f>IF(VLOOKUP('Dane ostateczne'!A84,Ludnosc_powierzchnia!A:I,5,0)&lt;&gt;"...",VLOOKUP('Dane ostateczne'!A84,Ludnosc_powierzchnia!A:I,5,0),VLOOKUP('Dane ostateczne'!A84,Ludnosc_powierzchnia!A:I,7,0))</f>
        <v>...</v>
      </c>
      <c r="G84" t="str">
        <f>IF(VLOOKUP('Dane ostateczne'!A84,Ludnosc_powierzchnia!A:I,4,0)="...","Obszar metropolitalny","")</f>
        <v/>
      </c>
      <c r="H84" t="b">
        <f>VLOOKUP(A84,Ludnosc_powierzchnia!A:K,11,0)</f>
        <v>0</v>
      </c>
      <c r="I84" t="str">
        <f>IFERROR(E84/F84,"")</f>
        <v/>
      </c>
    </row>
    <row r="85" spans="1:9" x14ac:dyDescent="0.25">
      <c r="A85" t="s">
        <v>4414</v>
      </c>
      <c r="B85" t="s">
        <v>4415</v>
      </c>
      <c r="C85">
        <f>VLOOKUP(A85,'QL Mercer'!B:D,3,0)</f>
        <v>89</v>
      </c>
      <c r="D85" t="e">
        <f>VLOOKUP(A85,'QL numbeo'!B:M,12,0)</f>
        <v>#N/A</v>
      </c>
      <c r="E85">
        <f>IF(VLOOKUP('Dane ostateczne'!A85,Ludnosc_powierzchnia!A:I,4,0)&lt;&gt;"...",VLOOKUP('Dane ostateczne'!A85,Ludnosc_powierzchnia!A:I,4,0),VLOOKUP('Dane ostateczne'!A85,Ludnosc_powierzchnia!A:I,6,0))</f>
        <v>176900</v>
      </c>
      <c r="F85" t="str">
        <f>IF(VLOOKUP('Dane ostateczne'!A85,Ludnosc_powierzchnia!A:I,5,0)&lt;&gt;"...",VLOOKUP('Dane ostateczne'!A85,Ludnosc_powierzchnia!A:I,5,0),VLOOKUP('Dane ostateczne'!A85,Ludnosc_powierzchnia!A:I,7,0))</f>
        <v>...</v>
      </c>
      <c r="G85" t="str">
        <f>IF(VLOOKUP('Dane ostateczne'!A85,Ludnosc_powierzchnia!A:I,4,0)="...","Obszar metropolitalny","")</f>
        <v>Obszar metropolitalny</v>
      </c>
      <c r="H85" t="b">
        <f>VLOOKUP(A85,Ludnosc_powierzchnia!A:K,11,0)</f>
        <v>0</v>
      </c>
      <c r="I85" t="str">
        <f>IFERROR(E85/F85,"")</f>
        <v/>
      </c>
    </row>
    <row r="86" spans="1:9" ht="15" customHeight="1" x14ac:dyDescent="0.25">
      <c r="A86" t="s">
        <v>4416</v>
      </c>
      <c r="B86" t="s">
        <v>4417</v>
      </c>
      <c r="C86">
        <f>VLOOKUP(A86,'QL Mercer'!B:D,3,0)</f>
        <v>90</v>
      </c>
      <c r="D86">
        <f>VLOOKUP(A86,'QL numbeo'!B:M,12,0)</f>
        <v>58</v>
      </c>
      <c r="E86">
        <f>IF(VLOOKUP('Dane ostateczne'!A86,Ludnosc_powierzchnia!A:I,4,0)&lt;&gt;"...",VLOOKUP('Dane ostateczne'!A86,Ludnosc_powierzchnia!A:I,4,0),VLOOKUP('Dane ostateczne'!A86,Ludnosc_powierzchnia!A:I,6,0))</f>
        <v>396523</v>
      </c>
      <c r="F86">
        <f>IF(VLOOKUP('Dane ostateczne'!A86,Ludnosc_powierzchnia!A:I,5,0)&lt;&gt;"...",VLOOKUP('Dane ostateczne'!A86,Ludnosc_powierzchnia!A:I,5,0),VLOOKUP('Dane ostateczne'!A86,Ludnosc_powierzchnia!A:I,7,0))</f>
        <v>158</v>
      </c>
      <c r="G86" t="str">
        <f>IF(VLOOKUP('Dane ostateczne'!A86,Ludnosc_powierzchnia!A:I,4,0)="...","Obszar metropolitalny","")</f>
        <v/>
      </c>
      <c r="H86" t="b">
        <f>VLOOKUP(A86,Ludnosc_powierzchnia!A:K,11,0)</f>
        <v>1</v>
      </c>
      <c r="I86">
        <f>IFERROR(E86/F86,"")</f>
        <v>2509.6392405063293</v>
      </c>
    </row>
    <row r="87" spans="1:9" ht="15" customHeight="1" x14ac:dyDescent="0.25">
      <c r="A87" t="s">
        <v>4418</v>
      </c>
      <c r="B87" t="s">
        <v>4419</v>
      </c>
      <c r="C87">
        <f>VLOOKUP(A87,'QL Mercer'!B:D,3,0)</f>
        <v>91</v>
      </c>
      <c r="D87">
        <f>VLOOKUP(A87,'QL numbeo'!B:M,12,0)</f>
        <v>98</v>
      </c>
      <c r="E87">
        <f>IF(VLOOKUP('Dane ostateczne'!A87,Ludnosc_powierzchnia!A:I,4,0)&lt;&gt;"...",VLOOKUP('Dane ostateczne'!A87,Ludnosc_powierzchnia!A:I,4,0),VLOOKUP('Dane ostateczne'!A87,Ludnosc_powierzchnia!A:I,6,0))</f>
        <v>725032</v>
      </c>
      <c r="F87">
        <f>IF(VLOOKUP('Dane ostateczne'!A87,Ludnosc_powierzchnia!A:I,5,0)&lt;&gt;"...",VLOOKUP('Dane ostateczne'!A87,Ludnosc_powierzchnia!A:I,5,0),VLOOKUP('Dane ostateczne'!A87,Ludnosc_powierzchnia!A:I,7,0))</f>
        <v>307</v>
      </c>
      <c r="G87" t="str">
        <f>IF(VLOOKUP('Dane ostateczne'!A87,Ludnosc_powierzchnia!A:I,4,0)="...","Obszar metropolitalny","")</f>
        <v/>
      </c>
      <c r="H87" t="b">
        <f>VLOOKUP(A87,Ludnosc_powierzchnia!A:K,11,0)</f>
        <v>1</v>
      </c>
      <c r="I87">
        <f>IFERROR(E87/F87,"")</f>
        <v>2361.6677524429965</v>
      </c>
    </row>
    <row r="88" spans="1:9" ht="15" customHeight="1" x14ac:dyDescent="0.25">
      <c r="A88" t="s">
        <v>4420</v>
      </c>
      <c r="B88" t="s">
        <v>4394</v>
      </c>
      <c r="C88">
        <f>VLOOKUP(A88,'QL Mercer'!B:D,3,0)</f>
        <v>92</v>
      </c>
      <c r="D88" t="e">
        <f>VLOOKUP(A88,'QL numbeo'!B:M,12,0)</f>
        <v>#N/A</v>
      </c>
      <c r="E88">
        <f>IF(VLOOKUP('Dane ostateczne'!A88,Ludnosc_powierzchnia!A:I,4,0)&lt;&gt;"...",VLOOKUP('Dane ostateczne'!A88,Ludnosc_powierzchnia!A:I,4,0),VLOOKUP('Dane ostateczne'!A88,Ludnosc_powierzchnia!A:I,6,0))</f>
        <v>3554003</v>
      </c>
      <c r="F88">
        <f>IF(VLOOKUP('Dane ostateczne'!A88,Ludnosc_powierzchnia!A:I,5,0)&lt;&gt;"...",VLOOKUP('Dane ostateczne'!A88,Ludnosc_powierzchnia!A:I,5,0),VLOOKUP('Dane ostateczne'!A88,Ludnosc_powierzchnia!A:I,7,0))</f>
        <v>765</v>
      </c>
      <c r="G88" t="str">
        <f>IF(VLOOKUP('Dane ostateczne'!A88,Ludnosc_powierzchnia!A:I,4,0)="...","Obszar metropolitalny","")</f>
        <v/>
      </c>
      <c r="H88" t="b">
        <f>VLOOKUP(A88,Ludnosc_powierzchnia!A:K,11,0)</f>
        <v>0</v>
      </c>
      <c r="I88">
        <f>IFERROR(E88/F88,"")</f>
        <v>4645.7555555555555</v>
      </c>
    </row>
    <row r="89" spans="1:9" ht="15" customHeight="1" x14ac:dyDescent="0.25">
      <c r="A89" t="s">
        <v>4421</v>
      </c>
      <c r="B89" t="s">
        <v>4422</v>
      </c>
      <c r="C89">
        <f>VLOOKUP(A89,'QL Mercer'!B:D,3,0)</f>
        <v>93</v>
      </c>
      <c r="D89">
        <f>VLOOKUP(A89,'QL numbeo'!B:M,12,0)</f>
        <v>115</v>
      </c>
      <c r="E89">
        <f>IF(VLOOKUP('Dane ostateczne'!A89,Ludnosc_powierzchnia!A:I,4,0)&lt;&gt;"...",VLOOKUP('Dane ostateczne'!A89,Ludnosc_powierzchnia!A:I,4,0),VLOOKUP('Dane ostateczne'!A89,Ludnosc_powierzchnia!A:I,6,0))</f>
        <v>2965403</v>
      </c>
      <c r="F89" t="str">
        <f>IF(VLOOKUP('Dane ostateczne'!A89,Ludnosc_powierzchnia!A:I,5,0)&lt;&gt;"...",VLOOKUP('Dane ostateczne'!A89,Ludnosc_powierzchnia!A:I,5,0),VLOOKUP('Dane ostateczne'!A89,Ludnosc_powierzchnia!A:I,7,0))</f>
        <v>...</v>
      </c>
      <c r="G89" t="str">
        <f>IF(VLOOKUP('Dane ostateczne'!A89,Ludnosc_powierzchnia!A:I,4,0)="...","Obszar metropolitalny","")</f>
        <v/>
      </c>
      <c r="H89" t="b">
        <f>VLOOKUP(A89,Ludnosc_powierzchnia!A:K,11,0)</f>
        <v>1</v>
      </c>
      <c r="I89" t="str">
        <f>IFERROR(E89/F89,"")</f>
        <v/>
      </c>
    </row>
    <row r="90" spans="1:9" ht="15" customHeight="1" x14ac:dyDescent="0.25">
      <c r="A90" t="s">
        <v>4423</v>
      </c>
      <c r="B90" t="s">
        <v>4413</v>
      </c>
      <c r="C90">
        <f>VLOOKUP(A90,'QL Mercer'!B:D,3,0)</f>
        <v>94</v>
      </c>
      <c r="D90">
        <f>VLOOKUP(A90,'QL numbeo'!B:M,12,0)</f>
        <v>63</v>
      </c>
      <c r="E90">
        <f>IF(VLOOKUP('Dane ostateczne'!A90,Ludnosc_powierzchnia!A:I,4,0)&lt;&gt;"...",VLOOKUP('Dane ostateczne'!A90,Ludnosc_powierzchnia!A:I,4,0),VLOOKUP('Dane ostateczne'!A90,Ludnosc_powierzchnia!A:I,6,0))</f>
        <v>987007</v>
      </c>
      <c r="F90" t="str">
        <f>IF(VLOOKUP('Dane ostateczne'!A90,Ludnosc_powierzchnia!A:I,5,0)&lt;&gt;"...",VLOOKUP('Dane ostateczne'!A90,Ludnosc_powierzchnia!A:I,5,0),VLOOKUP('Dane ostateczne'!A90,Ludnosc_powierzchnia!A:I,7,0))</f>
        <v>...</v>
      </c>
      <c r="G90" t="str">
        <f>IF(VLOOKUP('Dane ostateczne'!A90,Ludnosc_powierzchnia!A:I,4,0)="...","Obszar metropolitalny","")</f>
        <v/>
      </c>
      <c r="H90" t="b">
        <f>VLOOKUP(A90,Ludnosc_powierzchnia!A:K,11,0)</f>
        <v>1</v>
      </c>
      <c r="I90" t="str">
        <f>IFERROR(E90/F90,"")</f>
        <v/>
      </c>
    </row>
    <row r="91" spans="1:9" ht="15" customHeight="1" x14ac:dyDescent="0.25">
      <c r="A91" t="s">
        <v>4424</v>
      </c>
      <c r="B91" t="s">
        <v>4425</v>
      </c>
      <c r="C91">
        <f>VLOOKUP(A91,'QL Mercer'!B:D,3,0)</f>
        <v>95</v>
      </c>
      <c r="D91">
        <f>VLOOKUP(A91,'QL numbeo'!B:M,12,0)</f>
        <v>126</v>
      </c>
      <c r="E91">
        <f>IF(VLOOKUP('Dane ostateczne'!A91,Ludnosc_powierzchnia!A:I,4,0)&lt;&gt;"...",VLOOKUP('Dane ostateczne'!A91,Ludnosc_powierzchnia!A:I,4,0),VLOOKUP('Dane ostateczne'!A91,Ludnosc_powierzchnia!A:I,6,0))</f>
        <v>5890745</v>
      </c>
      <c r="F91" t="str">
        <f>IF(VLOOKUP('Dane ostateczne'!A91,Ludnosc_powierzchnia!A:I,5,0)&lt;&gt;"...",VLOOKUP('Dane ostateczne'!A91,Ludnosc_powierzchnia!A:I,5,0),VLOOKUP('Dane ostateczne'!A91,Ludnosc_powierzchnia!A:I,7,0))</f>
        <v>...</v>
      </c>
      <c r="G91" t="str">
        <f>IF(VLOOKUP('Dane ostateczne'!A91,Ludnosc_powierzchnia!A:I,4,0)="...","Obszar metropolitalny","")</f>
        <v/>
      </c>
      <c r="H91" t="b">
        <f>VLOOKUP(A91,Ludnosc_powierzchnia!A:K,11,0)</f>
        <v>1</v>
      </c>
      <c r="I91" t="str">
        <f>IFERROR(E91/F91,"")</f>
        <v/>
      </c>
    </row>
    <row r="92" spans="1:9" ht="15" customHeight="1" x14ac:dyDescent="0.25">
      <c r="A92" t="s">
        <v>96</v>
      </c>
      <c r="B92" t="s">
        <v>4413</v>
      </c>
      <c r="C92">
        <f>VLOOKUP(A92,'QL Mercer'!B:D,3,0)</f>
        <v>96</v>
      </c>
      <c r="D92">
        <f>VLOOKUP(A92,'QL numbeo'!B:M,12,0)</f>
        <v>93</v>
      </c>
      <c r="E92">
        <f>IF(VLOOKUP('Dane ostateczne'!A92,Ludnosc_powierzchnia!A:I,4,0)&lt;&gt;"...",VLOOKUP('Dane ostateczne'!A92,Ludnosc_powierzchnia!A:I,4,0),VLOOKUP('Dane ostateczne'!A92,Ludnosc_powierzchnia!A:I,6,0))</f>
        <v>752349</v>
      </c>
      <c r="F92" t="str">
        <f>IF(VLOOKUP('Dane ostateczne'!A92,Ludnosc_powierzchnia!A:I,5,0)&lt;&gt;"...",VLOOKUP('Dane ostateczne'!A92,Ludnosc_powierzchnia!A:I,5,0),VLOOKUP('Dane ostateczne'!A92,Ludnosc_powierzchnia!A:I,7,0))</f>
        <v>...</v>
      </c>
      <c r="G92" t="str">
        <f>IF(VLOOKUP('Dane ostateczne'!A92,Ludnosc_powierzchnia!A:I,4,0)="...","Obszar metropolitalny","")</f>
        <v/>
      </c>
      <c r="H92" t="b">
        <f>VLOOKUP(A92,Ludnosc_powierzchnia!A:K,11,0)</f>
        <v>0</v>
      </c>
      <c r="I92" t="str">
        <f>IFERROR(E92/F92,"")</f>
        <v/>
      </c>
    </row>
    <row r="93" spans="1:9" ht="15" customHeight="1" x14ac:dyDescent="0.25">
      <c r="A93" t="s">
        <v>4426</v>
      </c>
      <c r="B93" t="s">
        <v>4427</v>
      </c>
      <c r="C93">
        <f>VLOOKUP(A93,'QL Mercer'!B:D,3,0)</f>
        <v>97</v>
      </c>
      <c r="D93">
        <f>VLOOKUP(A93,'QL numbeo'!B:M,12,0)</f>
        <v>165</v>
      </c>
      <c r="E93">
        <f>IF(VLOOKUP('Dane ostateczne'!A93,Ludnosc_powierzchnia!A:I,4,0)&lt;&gt;"...",VLOOKUP('Dane ostateczne'!A93,Ludnosc_powierzchnia!A:I,4,0),VLOOKUP('Dane ostateczne'!A93,Ludnosc_powierzchnia!A:I,6,0))</f>
        <v>484261</v>
      </c>
      <c r="F93">
        <f>IF(VLOOKUP('Dane ostateczne'!A93,Ludnosc_powierzchnia!A:I,5,0)&lt;&gt;"...",VLOOKUP('Dane ostateczne'!A93,Ludnosc_powierzchnia!A:I,5,0),VLOOKUP('Dane ostateczne'!A93,Ludnosc_powierzchnia!A:I,7,0))</f>
        <v>107</v>
      </c>
      <c r="G93" t="str">
        <f>IF(VLOOKUP('Dane ostateczne'!A93,Ludnosc_powierzchnia!A:I,4,0)="...","Obszar metropolitalny","")</f>
        <v/>
      </c>
      <c r="H93" t="b">
        <f>VLOOKUP(A93,Ludnosc_powierzchnia!A:K,11,0)</f>
        <v>1</v>
      </c>
      <c r="I93">
        <f>IFERROR(E93/F93,"")</f>
        <v>4525.8037383177571</v>
      </c>
    </row>
    <row r="94" spans="1:9" x14ac:dyDescent="0.25">
      <c r="A94" t="s">
        <v>1539</v>
      </c>
      <c r="B94" t="s">
        <v>4341</v>
      </c>
      <c r="C94">
        <f>VLOOKUP(A94,'QL Mercer'!B:D,3,0)</f>
        <v>98</v>
      </c>
      <c r="D94">
        <f>VLOOKUP(A94,'QL numbeo'!B:M,12,0)</f>
        <v>4</v>
      </c>
      <c r="E94">
        <f>IF(VLOOKUP('Dane ostateczne'!A94,Ludnosc_powierzchnia!A:I,4,0)&lt;&gt;"...",VLOOKUP('Dane ostateczne'!A94,Ludnosc_powierzchnia!A:I,4,0),VLOOKUP('Dane ostateczne'!A94,Ludnosc_powierzchnia!A:I,6,0))</f>
        <v>334332</v>
      </c>
      <c r="F94">
        <f>IF(VLOOKUP('Dane ostateczne'!A94,Ludnosc_powierzchnia!A:I,5,0)&lt;&gt;"...",VLOOKUP('Dane ostateczne'!A94,Ludnosc_powierzchnia!A:I,5,0),VLOOKUP('Dane ostateczne'!A94,Ludnosc_powierzchnia!A:I,7,0))</f>
        <v>695</v>
      </c>
      <c r="G94" t="str">
        <f>IF(VLOOKUP('Dane ostateczne'!A94,Ludnosc_powierzchnia!A:I,4,0)="...","Obszar metropolitalny","")</f>
        <v>Obszar metropolitalny</v>
      </c>
      <c r="H94" t="b">
        <f>VLOOKUP(A94,Ludnosc_powierzchnia!A:K,11,0)</f>
        <v>0</v>
      </c>
      <c r="I94">
        <f>IFERROR(E94/F94,"")</f>
        <v>481.05323741007192</v>
      </c>
    </row>
    <row r="95" spans="1:9" x14ac:dyDescent="0.25">
      <c r="A95" t="s">
        <v>1539</v>
      </c>
      <c r="B95" t="s">
        <v>4428</v>
      </c>
      <c r="C95">
        <f>VLOOKUP(A95,'QL Mercer'!B:D,3,0)</f>
        <v>98</v>
      </c>
      <c r="D95">
        <f>VLOOKUP(A95,'QL numbeo'!B:M,12,0)</f>
        <v>4</v>
      </c>
      <c r="E95">
        <f>IF(VLOOKUP('Dane ostateczne'!A95,Ludnosc_powierzchnia!A:I,4,0)&lt;&gt;"...",VLOOKUP('Dane ostateczne'!A95,Ludnosc_powierzchnia!A:I,4,0),VLOOKUP('Dane ostateczne'!A95,Ludnosc_powierzchnia!A:I,6,0))</f>
        <v>334332</v>
      </c>
      <c r="F95">
        <f>IF(VLOOKUP('Dane ostateczne'!A95,Ludnosc_powierzchnia!A:I,5,0)&lt;&gt;"...",VLOOKUP('Dane ostateczne'!A95,Ludnosc_powierzchnia!A:I,5,0),VLOOKUP('Dane ostateczne'!A95,Ludnosc_powierzchnia!A:I,7,0))</f>
        <v>695</v>
      </c>
      <c r="G95" t="str">
        <f>IF(VLOOKUP('Dane ostateczne'!A95,Ludnosc_powierzchnia!A:I,4,0)="...","Obszar metropolitalny","")</f>
        <v>Obszar metropolitalny</v>
      </c>
      <c r="H95" t="b">
        <f>VLOOKUP(A95,Ludnosc_powierzchnia!A:K,11,0)</f>
        <v>0</v>
      </c>
      <c r="I95">
        <f>IFERROR(E95/F95,"")</f>
        <v>481.05323741007192</v>
      </c>
    </row>
    <row r="96" spans="1:9" ht="15" customHeight="1" x14ac:dyDescent="0.25">
      <c r="A96" t="s">
        <v>4429</v>
      </c>
      <c r="B96" t="s">
        <v>4430</v>
      </c>
      <c r="C96">
        <f>VLOOKUP(A96,'QL Mercer'!B:D,3,0)</f>
        <v>99</v>
      </c>
      <c r="D96">
        <f>VLOOKUP(A96,'QL numbeo'!B:M,12,0)</f>
        <v>62</v>
      </c>
      <c r="E96">
        <f>IF(VLOOKUP('Dane ostateczne'!A96,Ludnosc_powierzchnia!A:I,4,0)&lt;&gt;"...",VLOOKUP('Dane ostateczne'!A96,Ludnosc_powierzchnia!A:I,4,0),VLOOKUP('Dane ostateczne'!A96,Ludnosc_powierzchnia!A:I,6,0))</f>
        <v>691724</v>
      </c>
      <c r="F96">
        <f>IF(VLOOKUP('Dane ostateczne'!A96,Ludnosc_powierzchnia!A:I,5,0)&lt;&gt;"...",VLOOKUP('Dane ostateczne'!A96,Ludnosc_powierzchnia!A:I,5,0),VLOOKUP('Dane ostateczne'!A96,Ludnosc_powierzchnia!A:I,7,0))</f>
        <v>1405</v>
      </c>
      <c r="G96" t="str">
        <f>IF(VLOOKUP('Dane ostateczne'!A96,Ludnosc_powierzchnia!A:I,4,0)="...","Obszar metropolitalny","")</f>
        <v/>
      </c>
      <c r="H96" t="b">
        <f>VLOOKUP(A96,Ludnosc_powierzchnia!A:K,11,0)</f>
        <v>1</v>
      </c>
      <c r="I96">
        <f>IFERROR(E96/F96,"")</f>
        <v>492.33024911032027</v>
      </c>
    </row>
    <row r="97" spans="1:9" ht="15" customHeight="1" x14ac:dyDescent="0.25">
      <c r="A97" t="s">
        <v>847</v>
      </c>
      <c r="B97" t="s">
        <v>4403</v>
      </c>
      <c r="C97">
        <f>VLOOKUP(A97,'QL Mercer'!B:D,3,0)</f>
        <v>100</v>
      </c>
      <c r="D97">
        <f>VLOOKUP(A97,'QL numbeo'!B:M,12,0)</f>
        <v>107</v>
      </c>
      <c r="E97">
        <f>IF(VLOOKUP('Dane ostateczne'!A97,Ludnosc_powierzchnia!A:I,4,0)&lt;&gt;"...",VLOOKUP('Dane ostateczne'!A97,Ludnosc_powierzchnia!A:I,4,0),VLOOKUP('Dane ostateczne'!A97,Ludnosc_powierzchnia!A:I,6,0))</f>
        <v>635280</v>
      </c>
      <c r="F97">
        <f>IF(VLOOKUP('Dane ostateczne'!A97,Ludnosc_powierzchnia!A:I,5,0)&lt;&gt;"...",VLOOKUP('Dane ostateczne'!A97,Ludnosc_powierzchnia!A:I,5,0),VLOOKUP('Dane ostateczne'!A97,Ludnosc_powierzchnia!A:I,7,0))</f>
        <v>293</v>
      </c>
      <c r="G97" t="str">
        <f>IF(VLOOKUP('Dane ostateczne'!A97,Ludnosc_powierzchnia!A:I,4,0)="...","Obszar metropolitalny","")</f>
        <v/>
      </c>
      <c r="H97" t="b">
        <f>VLOOKUP(A97,Ludnosc_powierzchnia!A:K,11,0)</f>
        <v>0</v>
      </c>
      <c r="I97">
        <f>IFERROR(E97/F97,"")</f>
        <v>2168.1911262798635</v>
      </c>
    </row>
    <row r="98" spans="1:9" ht="15" customHeight="1" x14ac:dyDescent="0.25">
      <c r="A98" t="s">
        <v>165</v>
      </c>
      <c r="B98" t="s">
        <v>4408</v>
      </c>
      <c r="C98">
        <f>VLOOKUP(A98,'QL Mercer'!B:D,3,0)</f>
        <v>101</v>
      </c>
      <c r="D98" t="e">
        <f>VLOOKUP(A98,'QL numbeo'!B:M,12,0)</f>
        <v>#N/A</v>
      </c>
      <c r="E98">
        <f>IF(VLOOKUP('Dane ostateczne'!A98,Ludnosc_powierzchnia!A:I,4,0)&lt;&gt;"...",VLOOKUP('Dane ostateczne'!A98,Ludnosc_powierzchnia!A:I,4,0),VLOOKUP('Dane ostateczne'!A98,Ludnosc_powierzchnia!A:I,6,0))</f>
        <v>930175</v>
      </c>
      <c r="F98" t="str">
        <f>IF(VLOOKUP('Dane ostateczne'!A98,Ludnosc_powierzchnia!A:I,5,0)&lt;&gt;"...",VLOOKUP('Dane ostateczne'!A98,Ludnosc_powierzchnia!A:I,5,0),VLOOKUP('Dane ostateczne'!A98,Ludnosc_powierzchnia!A:I,7,0))</f>
        <v>...</v>
      </c>
      <c r="G98" t="str">
        <f>IF(VLOOKUP('Dane ostateczne'!A98,Ludnosc_powierzchnia!A:I,4,0)="...","Obszar metropolitalny","")</f>
        <v/>
      </c>
      <c r="H98" t="b">
        <f>VLOOKUP(A98,Ludnosc_powierzchnia!A:K,11,0)</f>
        <v>0</v>
      </c>
      <c r="I98" t="str">
        <f>IFERROR(E98/F98,"")</f>
        <v/>
      </c>
    </row>
    <row r="99" spans="1:9" ht="15" customHeight="1" x14ac:dyDescent="0.25">
      <c r="A99" t="s">
        <v>53</v>
      </c>
      <c r="B99" t="s">
        <v>4431</v>
      </c>
      <c r="C99">
        <f>VLOOKUP(A99,'QL Mercer'!B:D,3,0)</f>
        <v>102</v>
      </c>
      <c r="D99">
        <f>VLOOKUP(A99,'QL numbeo'!B:M,12,0)</f>
        <v>150</v>
      </c>
      <c r="E99">
        <f>IF(VLOOKUP('Dane ostateczne'!A99,Ludnosc_powierzchnia!A:I,4,0)&lt;&gt;"...",VLOOKUP('Dane ostateczne'!A99,Ludnosc_powierzchnia!A:I,4,0),VLOOKUP('Dane ostateczne'!A99,Ludnosc_powierzchnia!A:I,6,0))</f>
        <v>14348535</v>
      </c>
      <c r="F99" t="str">
        <f>IF(VLOOKUP('Dane ostateczne'!A99,Ludnosc_powierzchnia!A:I,5,0)&lt;&gt;"...",VLOOKUP('Dane ostateczne'!A99,Ludnosc_powierzchnia!A:I,5,0),VLOOKUP('Dane ostateczne'!A99,Ludnosc_powierzchnia!A:I,7,0))</f>
        <v>...</v>
      </c>
      <c r="G99" t="str">
        <f>IF(VLOOKUP('Dane ostateczne'!A99,Ludnosc_powierzchnia!A:I,4,0)="...","Obszar metropolitalny","")</f>
        <v/>
      </c>
      <c r="H99" t="b">
        <f>VLOOKUP(A99,Ludnosc_powierzchnia!A:K,11,0)</f>
        <v>0</v>
      </c>
      <c r="I99" t="str">
        <f>IFERROR(E99/F99,"")</f>
        <v/>
      </c>
    </row>
    <row r="100" spans="1:9" ht="15" customHeight="1" x14ac:dyDescent="0.25">
      <c r="A100" t="s">
        <v>4432</v>
      </c>
      <c r="B100" t="s">
        <v>4410</v>
      </c>
      <c r="C100">
        <f>VLOOKUP(A100,'QL Mercer'!B:D,3,0)</f>
        <v>103</v>
      </c>
      <c r="D100" t="e">
        <f>VLOOKUP(A100,'QL numbeo'!B:M,12,0)</f>
        <v>#N/A</v>
      </c>
      <c r="E100">
        <f>IF(VLOOKUP('Dane ostateczne'!A100,Ludnosc_powierzchnia!A:I,4,0)&lt;&gt;"...",VLOOKUP('Dane ostateczne'!A100,Ludnosc_powierzchnia!A:I,4,0),VLOOKUP('Dane ostateczne'!A100,Ludnosc_powierzchnia!A:I,6,0))</f>
        <v>328436</v>
      </c>
      <c r="F100" t="str">
        <f>IF(VLOOKUP('Dane ostateczne'!A100,Ludnosc_powierzchnia!A:I,5,0)&lt;&gt;"...",VLOOKUP('Dane ostateczne'!A100,Ludnosc_powierzchnia!A:I,5,0),VLOOKUP('Dane ostateczne'!A100,Ludnosc_powierzchnia!A:I,7,0))</f>
        <v>...</v>
      </c>
      <c r="G100" t="str">
        <f>IF(VLOOKUP('Dane ostateczne'!A100,Ludnosc_powierzchnia!A:I,4,0)="...","Obszar metropolitalny","")</f>
        <v/>
      </c>
      <c r="H100" t="b">
        <f>VLOOKUP(A100,Ludnosc_powierzchnia!A:K,11,0)</f>
        <v>0</v>
      </c>
      <c r="I100" t="str">
        <f>IFERROR(E100/F100,"")</f>
        <v/>
      </c>
    </row>
    <row r="101" spans="1:9" x14ac:dyDescent="0.25">
      <c r="A101" t="s">
        <v>4433</v>
      </c>
      <c r="B101" t="s">
        <v>4434</v>
      </c>
      <c r="C101">
        <f>VLOOKUP(A101,'QL Mercer'!B:D,3,0)</f>
        <v>104</v>
      </c>
      <c r="D101" t="e">
        <f>VLOOKUP(A101,'QL numbeo'!B:M,12,0)</f>
        <v>#N/A</v>
      </c>
      <c r="E101">
        <f>IF(VLOOKUP('Dane ostateczne'!A101,Ludnosc_powierzchnia!A:I,4,0)&lt;&gt;"...",VLOOKUP('Dane ostateczne'!A101,Ludnosc_powierzchnia!A:I,4,0),VLOOKUP('Dane ostateczne'!A101,Ludnosc_powierzchnia!A:I,6,0))</f>
        <v>27285</v>
      </c>
      <c r="F101">
        <f>IF(VLOOKUP('Dane ostateczne'!A101,Ludnosc_powierzchnia!A:I,5,0)&lt;&gt;"...",VLOOKUP('Dane ostateczne'!A101,Ludnosc_powierzchnia!A:I,5,0),VLOOKUP('Dane ostateczne'!A101,Ludnosc_powierzchnia!A:I,7,0))</f>
        <v>100</v>
      </c>
      <c r="G101" t="str">
        <f>IF(VLOOKUP('Dane ostateczne'!A101,Ludnosc_powierzchnia!A:I,4,0)="...","Obszar metropolitalny","")</f>
        <v/>
      </c>
      <c r="H101" t="b">
        <f>VLOOKUP(A101,Ludnosc_powierzchnia!A:K,11,0)</f>
        <v>1</v>
      </c>
      <c r="I101">
        <f>IFERROR(E101/F101,"")</f>
        <v>272.85000000000002</v>
      </c>
    </row>
    <row r="102" spans="1:9" ht="15" customHeight="1" x14ac:dyDescent="0.25">
      <c r="A102" t="s">
        <v>4435</v>
      </c>
      <c r="B102" t="s">
        <v>4436</v>
      </c>
      <c r="C102">
        <f>VLOOKUP(A102,'QL Mercer'!B:D,3,0)</f>
        <v>105</v>
      </c>
      <c r="D102">
        <f>VLOOKUP(A102,'QL numbeo'!B:M,12,0)</f>
        <v>85</v>
      </c>
      <c r="E102">
        <f>IF(VLOOKUP('Dane ostateczne'!A102,Ludnosc_powierzchnia!A:I,4,0)&lt;&gt;"...",VLOOKUP('Dane ostateczne'!A102,Ludnosc_powierzchnia!A:I,4,0),VLOOKUP('Dane ostateczne'!A102,Ludnosc_powierzchnia!A:I,6,0))</f>
        <v>381650</v>
      </c>
      <c r="F102">
        <f>IF(VLOOKUP('Dane ostateczne'!A102,Ludnosc_powierzchnia!A:I,5,0)&lt;&gt;"...",VLOOKUP('Dane ostateczne'!A102,Ludnosc_powierzchnia!A:I,5,0),VLOOKUP('Dane ostateczne'!A102,Ludnosc_powierzchnia!A:I,7,0))</f>
        <v>52</v>
      </c>
      <c r="G102" t="str">
        <f>IF(VLOOKUP('Dane ostateczne'!A102,Ludnosc_powierzchnia!A:I,4,0)="...","Obszar metropolitalny","")</f>
        <v/>
      </c>
      <c r="H102" t="b">
        <f>VLOOKUP(A102,Ludnosc_powierzchnia!A:K,11,0)</f>
        <v>0</v>
      </c>
      <c r="I102">
        <f>IFERROR(E102/F102,"")</f>
        <v>7339.4230769230771</v>
      </c>
    </row>
    <row r="103" spans="1:9" x14ac:dyDescent="0.25">
      <c r="A103" t="s">
        <v>4437</v>
      </c>
      <c r="B103" t="s">
        <v>4438</v>
      </c>
      <c r="C103">
        <f>VLOOKUP(A103,'QL Mercer'!B:D,3,0)</f>
        <v>106</v>
      </c>
      <c r="D103">
        <f>VLOOKUP(A103,'QL numbeo'!B:M,12,0)</f>
        <v>80</v>
      </c>
      <c r="E103">
        <f>IF(VLOOKUP('Dane ostateczne'!A103,Ludnosc_powierzchnia!A:I,4,0)&lt;&gt;"...",VLOOKUP('Dane ostateczne'!A103,Ludnosc_powierzchnia!A:I,4,0),VLOOKUP('Dane ostateczne'!A103,Ludnosc_powierzchnia!A:I,6,0))</f>
        <v>24893</v>
      </c>
      <c r="F103" t="str">
        <f>IF(VLOOKUP('Dane ostateczne'!A103,Ludnosc_powierzchnia!A:I,5,0)&lt;&gt;"...",VLOOKUP('Dane ostateczne'!A103,Ludnosc_powierzchnia!A:I,5,0),VLOOKUP('Dane ostateczne'!A103,Ludnosc_powierzchnia!A:I,7,0))</f>
        <v>3500 </v>
      </c>
      <c r="G103" t="str">
        <f>IF(VLOOKUP('Dane ostateczne'!A103,Ludnosc_powierzchnia!A:I,4,0)="...","Obszar metropolitalny","")</f>
        <v/>
      </c>
      <c r="H103" t="b">
        <f>VLOOKUP(A103,Ludnosc_powierzchnia!A:K,11,0)</f>
        <v>1</v>
      </c>
      <c r="I103" t="str">
        <f>IFERROR(E103/F103,"")</f>
        <v/>
      </c>
    </row>
    <row r="104" spans="1:9" ht="15" customHeight="1" x14ac:dyDescent="0.25">
      <c r="A104" t="s">
        <v>4439</v>
      </c>
      <c r="B104" t="s">
        <v>4440</v>
      </c>
      <c r="C104">
        <f>VLOOKUP(A104,'QL Mercer'!B:D,3,0)</f>
        <v>107</v>
      </c>
      <c r="D104">
        <f>VLOOKUP(A104,'QL numbeo'!B:M,12,0)</f>
        <v>128</v>
      </c>
      <c r="E104">
        <f>IF(VLOOKUP('Dane ostateczne'!A104,Ludnosc_powierzchnia!A:I,4,0)&lt;&gt;"...",VLOOKUP('Dane ostateczne'!A104,Ludnosc_powierzchnia!A:I,4,0),VLOOKUP('Dane ostateczne'!A104,Ludnosc_powierzchnia!A:I,6,0))</f>
        <v>1931236</v>
      </c>
      <c r="F104">
        <f>IF(VLOOKUP('Dane ostateczne'!A104,Ludnosc_powierzchnia!A:I,5,0)&lt;&gt;"...",VLOOKUP('Dane ostateczne'!A104,Ludnosc_powierzchnia!A:I,5,0),VLOOKUP('Dane ostateczne'!A104,Ludnosc_powierzchnia!A:I,7,0))</f>
        <v>238</v>
      </c>
      <c r="G104" t="str">
        <f>IF(VLOOKUP('Dane ostateczne'!A104,Ludnosc_powierzchnia!A:I,4,0)="...","Obszar metropolitalny","")</f>
        <v/>
      </c>
      <c r="H104" t="b">
        <f>VLOOKUP(A104,Ludnosc_powierzchnia!A:K,11,0)</f>
        <v>1</v>
      </c>
      <c r="I104">
        <f>IFERROR(E104/F104,"")</f>
        <v>8114.4369747899163</v>
      </c>
    </row>
    <row r="105" spans="1:9" x14ac:dyDescent="0.25">
      <c r="A105" t="s">
        <v>4441</v>
      </c>
      <c r="B105" t="s">
        <v>4442</v>
      </c>
      <c r="C105">
        <f>VLOOKUP(A105,'QL Mercer'!B:D,3,0)</f>
        <v>108</v>
      </c>
      <c r="D105">
        <f>VLOOKUP(A105,'QL numbeo'!B:M,12,0)</f>
        <v>113</v>
      </c>
      <c r="E105">
        <f>IF(VLOOKUP('Dane ostateczne'!A105,Ludnosc_powierzchnia!A:I,4,0)&lt;&gt;"...",VLOOKUP('Dane ostateczne'!A105,Ludnosc_powierzchnia!A:I,4,0),VLOOKUP('Dane ostateczne'!A105,Ludnosc_powierzchnia!A:I,6,0))</f>
        <v>421164</v>
      </c>
      <c r="F105" t="str">
        <f>IF(VLOOKUP('Dane ostateczne'!A105,Ludnosc_powierzchnia!A:I,5,0)&lt;&gt;"...",VLOOKUP('Dane ostateczne'!A105,Ludnosc_powierzchnia!A:I,5,0),VLOOKUP('Dane ostateczne'!A105,Ludnosc_powierzchnia!A:I,7,0))</f>
        <v>...</v>
      </c>
      <c r="G105" t="str">
        <f>IF(VLOOKUP('Dane ostateczne'!A105,Ludnosc_powierzchnia!A:I,4,0)="...","Obszar metropolitalny","")</f>
        <v>Obszar metropolitalny</v>
      </c>
      <c r="H105" t="b">
        <f>VLOOKUP(A105,Ludnosc_powierzchnia!A:K,11,0)</f>
        <v>1</v>
      </c>
      <c r="I105" t="str">
        <f>IFERROR(E105/F105,"")</f>
        <v/>
      </c>
    </row>
    <row r="106" spans="1:9" ht="15" customHeight="1" x14ac:dyDescent="0.25">
      <c r="A106" t="s">
        <v>4443</v>
      </c>
      <c r="B106" t="s">
        <v>4444</v>
      </c>
      <c r="C106">
        <f>VLOOKUP(A106,'QL Mercer'!B:D,3,0)</f>
        <v>109</v>
      </c>
      <c r="D106">
        <f>VLOOKUP(A106,'QL numbeo'!B:M,12,0)</f>
        <v>118</v>
      </c>
      <c r="E106">
        <f>IF(VLOOKUP('Dane ostateczne'!A106,Ludnosc_powierzchnia!A:I,4,0)&lt;&gt;"...",VLOOKUP('Dane ostateczne'!A106,Ludnosc_powierzchnia!A:I,4,0),VLOOKUP('Dane ostateczne'!A106,Ludnosc_powierzchnia!A:I,6,0))</f>
        <v>2383784</v>
      </c>
      <c r="F106">
        <f>IF(VLOOKUP('Dane ostateczne'!A106,Ludnosc_powierzchnia!A:I,5,0)&lt;&gt;"...",VLOOKUP('Dane ostateczne'!A106,Ludnosc_powierzchnia!A:I,5,0),VLOOKUP('Dane ostateczne'!A106,Ludnosc_powierzchnia!A:I,7,0))</f>
        <v>5794</v>
      </c>
      <c r="G106" t="str">
        <f>IF(VLOOKUP('Dane ostateczne'!A106,Ludnosc_powierzchnia!A:I,4,0)="...","Obszar metropolitalny","")</f>
        <v/>
      </c>
      <c r="H106" t="b">
        <f>VLOOKUP(A106,Ludnosc_powierzchnia!A:K,11,0)</f>
        <v>1</v>
      </c>
      <c r="I106">
        <f>IFERROR(E106/F106,"")</f>
        <v>411.42285122540557</v>
      </c>
    </row>
    <row r="107" spans="1:9" x14ac:dyDescent="0.25">
      <c r="A107" t="s">
        <v>134</v>
      </c>
      <c r="B107" t="s">
        <v>4445</v>
      </c>
      <c r="C107">
        <f>VLOOKUP(A107,'QL Mercer'!B:D,3,0)</f>
        <v>110</v>
      </c>
      <c r="D107">
        <f>VLOOKUP(A107,'QL numbeo'!B:M,12,0)</f>
        <v>88</v>
      </c>
      <c r="E107">
        <f>IF(VLOOKUP('Dane ostateczne'!A107,Ludnosc_powierzchnia!A:I,4,0)&lt;&gt;"...",VLOOKUP('Dane ostateczne'!A107,Ludnosc_powierzchnia!A:I,4,0),VLOOKUP('Dane ostateczne'!A107,Ludnosc_powierzchnia!A:I,6,0))</f>
        <v>3473088</v>
      </c>
      <c r="F107" t="str">
        <f>IF(VLOOKUP('Dane ostateczne'!A107,Ludnosc_powierzchnia!A:I,5,0)&lt;&gt;"...",VLOOKUP('Dane ostateczne'!A107,Ludnosc_powierzchnia!A:I,5,0),VLOOKUP('Dane ostateczne'!A107,Ludnosc_powierzchnia!A:I,7,0))</f>
        <v>...</v>
      </c>
      <c r="G107" t="str">
        <f>IF(VLOOKUP('Dane ostateczne'!A107,Ludnosc_powierzchnia!A:I,4,0)="...","Obszar metropolitalny","")</f>
        <v>Obszar metropolitalny</v>
      </c>
      <c r="H107" t="b">
        <f>VLOOKUP(A107,Ludnosc_powierzchnia!A:K,11,0)</f>
        <v>0</v>
      </c>
      <c r="I107" t="str">
        <f>IFERROR(E107/F107,"")</f>
        <v/>
      </c>
    </row>
    <row r="108" spans="1:9" ht="15" customHeight="1" x14ac:dyDescent="0.25">
      <c r="A108" t="s">
        <v>4446</v>
      </c>
      <c r="B108" t="s">
        <v>4364</v>
      </c>
      <c r="C108">
        <f>VLOOKUP(A108,'QL Mercer'!B:D,3,0)</f>
        <v>111</v>
      </c>
      <c r="D108">
        <f>VLOOKUP(A108,'QL numbeo'!B:M,12,0)</f>
        <v>26</v>
      </c>
      <c r="E108">
        <f>IF(VLOOKUP('Dane ostateczne'!A108,Ludnosc_powierzchnia!A:I,4,0)&lt;&gt;"...",VLOOKUP('Dane ostateczne'!A108,Ludnosc_powierzchnia!A:I,4,0),VLOOKUP('Dane ostateczne'!A108,Ludnosc_powierzchnia!A:I,6,0))</f>
        <v>912332</v>
      </c>
      <c r="F108">
        <f>IF(VLOOKUP('Dane ostateczne'!A108,Ludnosc_powierzchnia!A:I,5,0)&lt;&gt;"...",VLOOKUP('Dane ostateczne'!A108,Ludnosc_powierzchnia!A:I,5,0),VLOOKUP('Dane ostateczne'!A108,Ludnosc_powierzchnia!A:I,7,0))</f>
        <v>456</v>
      </c>
      <c r="G108" t="str">
        <f>IF(VLOOKUP('Dane ostateczne'!A108,Ludnosc_powierzchnia!A:I,4,0)="...","Obszar metropolitalny","")</f>
        <v/>
      </c>
      <c r="H108" t="b">
        <f>VLOOKUP(A108,Ludnosc_powierzchnia!A:K,11,0)</f>
        <v>0</v>
      </c>
      <c r="I108">
        <f>IFERROR(E108/F108,"")</f>
        <v>2000.7280701754387</v>
      </c>
    </row>
    <row r="109" spans="1:9" ht="15" customHeight="1" x14ac:dyDescent="0.25">
      <c r="A109" t="s">
        <v>4446</v>
      </c>
      <c r="B109" t="s">
        <v>4447</v>
      </c>
      <c r="C109">
        <f>VLOOKUP(A109,'QL Mercer'!B:D,3,0)</f>
        <v>111</v>
      </c>
      <c r="D109">
        <f>VLOOKUP(A109,'QL numbeo'!B:M,12,0)</f>
        <v>26</v>
      </c>
      <c r="E109">
        <f>IF(VLOOKUP('Dane ostateczne'!A109,Ludnosc_powierzchnia!A:I,4,0)&lt;&gt;"...",VLOOKUP('Dane ostateczne'!A109,Ludnosc_powierzchnia!A:I,4,0),VLOOKUP('Dane ostateczne'!A109,Ludnosc_powierzchnia!A:I,6,0))</f>
        <v>912332</v>
      </c>
      <c r="F109">
        <f>IF(VLOOKUP('Dane ostateczne'!A109,Ludnosc_powierzchnia!A:I,5,0)&lt;&gt;"...",VLOOKUP('Dane ostateczne'!A109,Ludnosc_powierzchnia!A:I,5,0),VLOOKUP('Dane ostateczne'!A109,Ludnosc_powierzchnia!A:I,7,0))</f>
        <v>456</v>
      </c>
      <c r="G109" t="str">
        <f>IF(VLOOKUP('Dane ostateczne'!A109,Ludnosc_powierzchnia!A:I,4,0)="...","Obszar metropolitalny","")</f>
        <v/>
      </c>
      <c r="H109" t="b">
        <f>VLOOKUP(A109,Ludnosc_powierzchnia!A:K,11,0)</f>
        <v>0</v>
      </c>
      <c r="I109">
        <f>IFERROR(E109/F109,"")</f>
        <v>2000.7280701754387</v>
      </c>
    </row>
    <row r="110" spans="1:9" x14ac:dyDescent="0.25">
      <c r="A110" t="s">
        <v>4448</v>
      </c>
      <c r="B110" t="s">
        <v>4449</v>
      </c>
      <c r="C110">
        <f>VLOOKUP(A110,'QL Mercer'!B:D,3,0)</f>
        <v>112</v>
      </c>
      <c r="D110" t="e">
        <f>VLOOKUP(A110,'QL numbeo'!B:M,12,0)</f>
        <v>#N/A</v>
      </c>
      <c r="E110">
        <f>IF(VLOOKUP('Dane ostateczne'!A110,Ludnosc_powierzchnia!A:I,4,0)&lt;&gt;"...",VLOOKUP('Dane ostateczne'!A110,Ludnosc_powierzchnia!A:I,4,0),VLOOKUP('Dane ostateczne'!A110,Ludnosc_powierzchnia!A:I,6,0))</f>
        <v>97579</v>
      </c>
      <c r="F110">
        <f>IF(VLOOKUP('Dane ostateczne'!A110,Ludnosc_powierzchnia!A:I,5,0)&lt;&gt;"...",VLOOKUP('Dane ostateczne'!A110,Ludnosc_powierzchnia!A:I,5,0),VLOOKUP('Dane ostateczne'!A110,Ludnosc_powierzchnia!A:I,7,0))</f>
        <v>45</v>
      </c>
      <c r="G110" t="str">
        <f>IF(VLOOKUP('Dane ostateczne'!A110,Ludnosc_powierzchnia!A:I,4,0)="...","Obszar metropolitalny","")</f>
        <v/>
      </c>
      <c r="H110" t="b">
        <f>VLOOKUP(A110,Ludnosc_powierzchnia!A:K,11,0)</f>
        <v>1</v>
      </c>
      <c r="I110">
        <f>IFERROR(E110/F110,"")</f>
        <v>2168.4222222222224</v>
      </c>
    </row>
    <row r="111" spans="1:9" x14ac:dyDescent="0.25">
      <c r="A111" t="s">
        <v>4450</v>
      </c>
      <c r="B111" t="s">
        <v>4451</v>
      </c>
      <c r="C111">
        <f>VLOOKUP(A111,'QL Mercer'!B:D,3,0)</f>
        <v>113</v>
      </c>
      <c r="D111" t="e">
        <f>VLOOKUP(A111,'QL numbeo'!B:M,12,0)</f>
        <v>#N/A</v>
      </c>
      <c r="E111">
        <f>IF(VLOOKUP('Dane ostateczne'!A111,Ludnosc_powierzchnia!A:I,4,0)&lt;&gt;"...",VLOOKUP('Dane ostateczne'!A111,Ludnosc_powierzchnia!A:I,4,0),VLOOKUP('Dane ostateczne'!A111,Ludnosc_powierzchnia!A:I,6,0))</f>
        <v>210832</v>
      </c>
      <c r="F111">
        <f>IF(VLOOKUP('Dane ostateczne'!A111,Ludnosc_powierzchnia!A:I,5,0)&lt;&gt;"...",VLOOKUP('Dane ostateczne'!A111,Ludnosc_powierzchnia!A:I,5,0),VLOOKUP('Dane ostateczne'!A111,Ludnosc_powierzchnia!A:I,7,0))</f>
        <v>80</v>
      </c>
      <c r="G111" t="str">
        <f>IF(VLOOKUP('Dane ostateczne'!A111,Ludnosc_powierzchnia!A:I,4,0)="...","Obszar metropolitalny","")</f>
        <v>Obszar metropolitalny</v>
      </c>
      <c r="H111" t="b">
        <f>VLOOKUP(A111,Ludnosc_powierzchnia!A:K,11,0)</f>
        <v>1</v>
      </c>
      <c r="I111">
        <f>IFERROR(E111/F111,"")</f>
        <v>2635.4</v>
      </c>
    </row>
    <row r="112" spans="1:9" ht="15" customHeight="1" x14ac:dyDescent="0.25">
      <c r="A112" t="s">
        <v>4452</v>
      </c>
      <c r="B112" t="s">
        <v>4453</v>
      </c>
      <c r="C112">
        <f>VLOOKUP(A112,'QL Mercer'!B:D,3,0)</f>
        <v>114</v>
      </c>
      <c r="D112" t="e">
        <f>VLOOKUP(A112,'QL numbeo'!B:M,12,0)</f>
        <v>#N/A</v>
      </c>
      <c r="E112">
        <f>IF(VLOOKUP('Dane ostateczne'!A112,Ludnosc_powierzchnia!A:I,4,0)&lt;&gt;"...",VLOOKUP('Dane ostateczne'!A112,Ludnosc_powierzchnia!A:I,4,0),VLOOKUP('Dane ostateczne'!A112,Ludnosc_powierzchnia!A:I,6,0))</f>
        <v>702330</v>
      </c>
      <c r="F112" t="str">
        <f>IF(VLOOKUP('Dane ostateczne'!A112,Ludnosc_powierzchnia!A:I,5,0)&lt;&gt;"...",VLOOKUP('Dane ostateczne'!A112,Ludnosc_powierzchnia!A:I,5,0),VLOOKUP('Dane ostateczne'!A112,Ludnosc_powierzchnia!A:I,7,0))</f>
        <v>...</v>
      </c>
      <c r="G112" t="str">
        <f>IF(VLOOKUP('Dane ostateczne'!A112,Ludnosc_powierzchnia!A:I,4,0)="...","Obszar metropolitalny","")</f>
        <v/>
      </c>
      <c r="H112" t="b">
        <f>VLOOKUP(A112,Ludnosc_powierzchnia!A:K,11,0)</f>
        <v>1</v>
      </c>
      <c r="I112" t="str">
        <f>IFERROR(E112/F112,"")</f>
        <v/>
      </c>
    </row>
    <row r="113" spans="1:9" ht="15" customHeight="1" x14ac:dyDescent="0.25">
      <c r="A113" t="s">
        <v>4454</v>
      </c>
      <c r="B113" t="s">
        <v>4455</v>
      </c>
      <c r="C113">
        <f>VLOOKUP(A113,'QL Mercer'!B:D,3,0)</f>
        <v>115</v>
      </c>
      <c r="D113" t="e">
        <f>VLOOKUP(A113,'QL numbeo'!B:M,12,0)</f>
        <v>#N/A</v>
      </c>
      <c r="E113">
        <f>IF(VLOOKUP('Dane ostateczne'!A113,Ludnosc_powierzchnia!A:I,4,0)&lt;&gt;"...",VLOOKUP('Dane ostateczne'!A113,Ludnosc_powierzchnia!A:I,4,0),VLOOKUP('Dane ostateczne'!A113,Ludnosc_powierzchnia!A:I,6,0))</f>
        <v>513399</v>
      </c>
      <c r="F113">
        <f>IF(VLOOKUP('Dane ostateczne'!A113,Ludnosc_powierzchnia!A:I,5,0)&lt;&gt;"...",VLOOKUP('Dane ostateczne'!A113,Ludnosc_powierzchnia!A:I,5,0),VLOOKUP('Dane ostateczne'!A113,Ludnosc_powierzchnia!A:I,7,0))</f>
        <v>117</v>
      </c>
      <c r="G113" t="str">
        <f>IF(VLOOKUP('Dane ostateczne'!A113,Ludnosc_powierzchnia!A:I,4,0)="...","Obszar metropolitalny","")</f>
        <v/>
      </c>
      <c r="H113" t="b">
        <f>VLOOKUP(A113,Ludnosc_powierzchnia!A:K,11,0)</f>
        <v>1</v>
      </c>
      <c r="I113">
        <f>IFERROR(E113/F113,"")</f>
        <v>4388.0256410256407</v>
      </c>
    </row>
    <row r="114" spans="1:9" ht="15" customHeight="1" x14ac:dyDescent="0.25">
      <c r="A114" t="s">
        <v>4456</v>
      </c>
      <c r="B114" t="s">
        <v>4457</v>
      </c>
      <c r="C114">
        <f>VLOOKUP(A114,'QL Mercer'!B:D,3,0)</f>
        <v>116</v>
      </c>
      <c r="D114">
        <f>VLOOKUP(A114,'QL numbeo'!B:M,12,0)</f>
        <v>108</v>
      </c>
      <c r="E114">
        <f>IF(VLOOKUP('Dane ostateczne'!A114,Ludnosc_powierzchnia!A:I,4,0)&lt;&gt;"...",VLOOKUP('Dane ostateczne'!A114,Ludnosc_powierzchnia!A:I,4,0),VLOOKUP('Dane ostateczne'!A114,Ludnosc_powierzchnia!A:I,6,0))</f>
        <v>1151220</v>
      </c>
      <c r="F114" t="str">
        <f>IF(VLOOKUP('Dane ostateczne'!A114,Ludnosc_powierzchnia!A:I,5,0)&lt;&gt;"...",VLOOKUP('Dane ostateczne'!A114,Ludnosc_powierzchnia!A:I,5,0),VLOOKUP('Dane ostateczne'!A114,Ludnosc_powierzchnia!A:I,7,0))</f>
        <v>...</v>
      </c>
      <c r="G114" t="str">
        <f>IF(VLOOKUP('Dane ostateczne'!A114,Ludnosc_powierzchnia!A:I,4,0)="...","Obszar metropolitalny","")</f>
        <v/>
      </c>
      <c r="H114" t="b">
        <f>VLOOKUP(A114,Ludnosc_powierzchnia!A:K,11,0)</f>
        <v>1</v>
      </c>
      <c r="I114" t="str">
        <f>IFERROR(E114/F114,"")</f>
        <v/>
      </c>
    </row>
    <row r="115" spans="1:9" x14ac:dyDescent="0.25">
      <c r="A115" t="s">
        <v>4458</v>
      </c>
      <c r="B115" t="s">
        <v>4459</v>
      </c>
      <c r="C115">
        <f>VLOOKUP(A115,'QL Mercer'!B:D,3,0)</f>
        <v>117</v>
      </c>
      <c r="D115" t="e">
        <f>VLOOKUP(A115,'QL numbeo'!B:M,12,0)</f>
        <v>#N/A</v>
      </c>
      <c r="E115">
        <f>IF(VLOOKUP('Dane ostateczne'!A115,Ludnosc_powierzchnia!A:I,4,0)&lt;&gt;"...",VLOOKUP('Dane ostateczne'!A115,Ludnosc_powierzchnia!A:I,4,0),VLOOKUP('Dane ostateczne'!A115,Ludnosc_powierzchnia!A:I,6,0))</f>
        <v>577827</v>
      </c>
      <c r="F115" t="str">
        <f>IF(VLOOKUP('Dane ostateczne'!A115,Ludnosc_powierzchnia!A:I,5,0)&lt;&gt;"...",VLOOKUP('Dane ostateczne'!A115,Ludnosc_powierzchnia!A:I,5,0),VLOOKUP('Dane ostateczne'!A115,Ludnosc_powierzchnia!A:I,7,0))</f>
        <v>...</v>
      </c>
      <c r="G115" t="str">
        <f>IF(VLOOKUP('Dane ostateczne'!A115,Ludnosc_powierzchnia!A:I,4,0)="...","Obszar metropolitalny","")</f>
        <v/>
      </c>
      <c r="H115" t="b">
        <f>VLOOKUP(A115,Ludnosc_powierzchnia!A:K,11,0)</f>
        <v>1</v>
      </c>
      <c r="I115" t="str">
        <f>IFERROR(E115/F115,"")</f>
        <v/>
      </c>
    </row>
    <row r="116" spans="1:9" ht="15" customHeight="1" x14ac:dyDescent="0.25">
      <c r="A116" t="s">
        <v>4676</v>
      </c>
      <c r="B116" t="s">
        <v>4444</v>
      </c>
      <c r="C116">
        <f>VLOOKUP(A116,'QL Mercer'!B:D,3,0)</f>
        <v>118</v>
      </c>
      <c r="D116">
        <f>VLOOKUP(A116,'QL numbeo'!B:M,12,0)</f>
        <v>167</v>
      </c>
      <c r="E116">
        <f>IF(VLOOKUP('Dane ostateczne'!A116,Ludnosc_powierzchnia!A:I,4,0)&lt;&gt;"...",VLOOKUP('Dane ostateczne'!A116,Ludnosc_powierzchnia!A:I,4,0),VLOOKUP('Dane ostateczne'!A116,Ludnosc_powierzchnia!A:I,6,0))</f>
        <v>6136652</v>
      </c>
      <c r="F116">
        <f>IF(VLOOKUP('Dane ostateczne'!A116,Ludnosc_powierzchnia!A:I,5,0)&lt;&gt;"...",VLOOKUP('Dane ostateczne'!A116,Ludnosc_powierzchnia!A:I,5,0),VLOOKUP('Dane ostateczne'!A116,Ludnosc_powierzchnia!A:I,7,0))</f>
        <v>1256</v>
      </c>
      <c r="G116" t="str">
        <f>IF(VLOOKUP('Dane ostateczne'!A116,Ludnosc_powierzchnia!A:I,4,0)="...","Obszar metropolitalny","")</f>
        <v/>
      </c>
      <c r="H116" t="b">
        <f>VLOOKUP(A116,Ludnosc_powierzchnia!A:K,11,0)</f>
        <v>0</v>
      </c>
      <c r="I116">
        <f>IFERROR(E116/F116,"")</f>
        <v>4885.8694267515921</v>
      </c>
    </row>
    <row r="117" spans="1:9" ht="15" customHeight="1" x14ac:dyDescent="0.25">
      <c r="A117" t="s">
        <v>4460</v>
      </c>
      <c r="B117" t="s">
        <v>4461</v>
      </c>
      <c r="C117">
        <f>VLOOKUP(A117,'QL Mercer'!B:D,3,0)</f>
        <v>119</v>
      </c>
      <c r="D117">
        <f>VLOOKUP(A117,'QL numbeo'!B:M,12,0)</f>
        <v>133</v>
      </c>
      <c r="E117">
        <f>IF(VLOOKUP('Dane ostateczne'!A117,Ludnosc_powierzchnia!A:I,4,0)&lt;&gt;"...",VLOOKUP('Dane ostateczne'!A117,Ludnosc_powierzchnia!A:I,4,0),VLOOKUP('Dane ostateczne'!A117,Ludnosc_powierzchnia!A:I,6,0))</f>
        <v>1152540</v>
      </c>
      <c r="F117" t="str">
        <f>IF(VLOOKUP('Dane ostateczne'!A117,Ludnosc_powierzchnia!A:I,5,0)&lt;&gt;"...",VLOOKUP('Dane ostateczne'!A117,Ludnosc_powierzchnia!A:I,5,0),VLOOKUP('Dane ostateczne'!A117,Ludnosc_powierzchnia!A:I,7,0))</f>
        <v>...</v>
      </c>
      <c r="G117" t="str">
        <f>IF(VLOOKUP('Dane ostateczne'!A117,Ludnosc_powierzchnia!A:I,4,0)="...","Obszar metropolitalny","")</f>
        <v/>
      </c>
      <c r="H117" t="b">
        <f>VLOOKUP(A117,Ludnosc_powierzchnia!A:K,11,0)</f>
        <v>1</v>
      </c>
      <c r="I117" t="str">
        <f>IFERROR(E117/F117,"")</f>
        <v/>
      </c>
    </row>
    <row r="118" spans="1:9" ht="15" customHeight="1" x14ac:dyDescent="0.25">
      <c r="A118" t="s">
        <v>4462</v>
      </c>
      <c r="B118" t="s">
        <v>4431</v>
      </c>
      <c r="C118">
        <f>VLOOKUP(A118,'QL Mercer'!B:D,3,0)</f>
        <v>120</v>
      </c>
      <c r="D118">
        <f>VLOOKUP(A118,'QL numbeo'!B:M,12,0)</f>
        <v>164</v>
      </c>
      <c r="E118">
        <f>IF(VLOOKUP('Dane ostateczne'!A118,Ludnosc_powierzchnia!A:I,4,0)&lt;&gt;"...",VLOOKUP('Dane ostateczne'!A118,Ludnosc_powierzchnia!A:I,4,0),VLOOKUP('Dane ostateczne'!A118,Ludnosc_powierzchnia!A:I,6,0))</f>
        <v>11509595</v>
      </c>
      <c r="F118" t="str">
        <f>IF(VLOOKUP('Dane ostateczne'!A118,Ludnosc_powierzchnia!A:I,5,0)&lt;&gt;"...",VLOOKUP('Dane ostateczne'!A118,Ludnosc_powierzchnia!A:I,5,0),VLOOKUP('Dane ostateczne'!A118,Ludnosc_powierzchnia!A:I,7,0))</f>
        <v>...</v>
      </c>
      <c r="G118" t="str">
        <f>IF(VLOOKUP('Dane ostateczne'!A118,Ludnosc_powierzchnia!A:I,4,0)="...","Obszar metropolitalny","")</f>
        <v/>
      </c>
      <c r="H118" t="b">
        <f>VLOOKUP(A118,Ludnosc_powierzchnia!A:K,11,0)</f>
        <v>1</v>
      </c>
      <c r="I118" t="str">
        <f>IFERROR(E118/F118,"")</f>
        <v/>
      </c>
    </row>
    <row r="119" spans="1:9" ht="15" customHeight="1" x14ac:dyDescent="0.25">
      <c r="A119" t="s">
        <v>59</v>
      </c>
      <c r="B119" t="s">
        <v>4431</v>
      </c>
      <c r="C119">
        <f>VLOOKUP(A119,'QL Mercer'!B:D,3,0)</f>
        <v>121</v>
      </c>
      <c r="D119" t="e">
        <f>VLOOKUP(A119,'QL numbeo'!B:M,12,0)</f>
        <v>#N/A</v>
      </c>
      <c r="E119">
        <f>IF(VLOOKUP('Dane ostateczne'!A119,Ludnosc_powierzchnia!A:I,4,0)&lt;&gt;"...",VLOOKUP('Dane ostateczne'!A119,Ludnosc_powierzchnia!A:I,4,0),VLOOKUP('Dane ostateczne'!A119,Ludnosc_powierzchnia!A:I,6,0))</f>
        <v>8524826</v>
      </c>
      <c r="F119" t="str">
        <f>IF(VLOOKUP('Dane ostateczne'!A119,Ludnosc_powierzchnia!A:I,5,0)&lt;&gt;"...",VLOOKUP('Dane ostateczne'!A119,Ludnosc_powierzchnia!A:I,5,0),VLOOKUP('Dane ostateczne'!A119,Ludnosc_powierzchnia!A:I,7,0))</f>
        <v>...</v>
      </c>
      <c r="G119" t="str">
        <f>IF(VLOOKUP('Dane ostateczne'!A119,Ludnosc_powierzchnia!A:I,4,0)="...","Obszar metropolitalny","")</f>
        <v/>
      </c>
      <c r="H119" t="b">
        <f>VLOOKUP(A119,Ludnosc_powierzchnia!A:K,11,0)</f>
        <v>0</v>
      </c>
      <c r="I119" t="str">
        <f>IFERROR(E119/F119,"")</f>
        <v/>
      </c>
    </row>
    <row r="120" spans="1:9" ht="15" customHeight="1" x14ac:dyDescent="0.25">
      <c r="A120" t="s">
        <v>4463</v>
      </c>
      <c r="B120" t="s">
        <v>4464</v>
      </c>
      <c r="C120">
        <f>VLOOKUP(A120,'QL Mercer'!B:D,3,0)</f>
        <v>122</v>
      </c>
      <c r="D120" t="e">
        <f>VLOOKUP(A120,'QL numbeo'!B:M,12,0)</f>
        <v>#N/A</v>
      </c>
      <c r="E120">
        <f>IF(VLOOKUP('Dane ostateczne'!A120,Ludnosc_powierzchnia!A:I,4,0)&lt;&gt;"...",VLOOKUP('Dane ostateczne'!A120,Ludnosc_powierzchnia!A:I,4,0),VLOOKUP('Dane ostateczne'!A120,Ludnosc_powierzchnia!A:I,6,0))</f>
        <v>1482447</v>
      </c>
      <c r="F120">
        <f>IF(VLOOKUP('Dane ostateczne'!A120,Ludnosc_powierzchnia!A:I,5,0)&lt;&gt;"...",VLOOKUP('Dane ostateczne'!A120,Ludnosc_powierzchnia!A:I,5,0),VLOOKUP('Dane ostateczne'!A120,Ludnosc_powierzchnia!A:I,7,0))</f>
        <v>170</v>
      </c>
      <c r="G120" t="str">
        <f>IF(VLOOKUP('Dane ostateczne'!A120,Ludnosc_powierzchnia!A:I,4,0)="...","Obszar metropolitalny","")</f>
        <v/>
      </c>
      <c r="H120" t="b">
        <f>VLOOKUP(A120,Ludnosc_powierzchnia!A:K,11,0)</f>
        <v>1</v>
      </c>
      <c r="I120">
        <f>IFERROR(E120/F120,"")</f>
        <v>8720.2764705882346</v>
      </c>
    </row>
    <row r="121" spans="1:9" ht="15" customHeight="1" x14ac:dyDescent="0.25">
      <c r="A121" t="s">
        <v>45</v>
      </c>
      <c r="B121" t="s">
        <v>4444</v>
      </c>
      <c r="C121">
        <f>VLOOKUP(A121,'QL Mercer'!B:D,3,0)</f>
        <v>123</v>
      </c>
      <c r="D121">
        <f>VLOOKUP(A121,'QL numbeo'!B:M,12,0)</f>
        <v>156</v>
      </c>
      <c r="E121">
        <f>IF(VLOOKUP('Dane ostateczne'!A121,Ludnosc_powierzchnia!A:I,4,0)&lt;&gt;"...",VLOOKUP('Dane ostateczne'!A121,Ludnosc_powierzchnia!A:I,4,0),VLOOKUP('Dane ostateczne'!A121,Ludnosc_powierzchnia!A:I,6,0))</f>
        <v>11016703</v>
      </c>
      <c r="F121">
        <f>IF(VLOOKUP('Dane ostateczne'!A121,Ludnosc_powierzchnia!A:I,5,0)&lt;&gt;"...",VLOOKUP('Dane ostateczne'!A121,Ludnosc_powierzchnia!A:I,5,0),VLOOKUP('Dane ostateczne'!A121,Ludnosc_powierzchnia!A:I,7,0))</f>
        <v>1493</v>
      </c>
      <c r="G121" t="str">
        <f>IF(VLOOKUP('Dane ostateczne'!A121,Ludnosc_powierzchnia!A:I,4,0)="...","Obszar metropolitalny","")</f>
        <v/>
      </c>
      <c r="H121" t="b">
        <f>VLOOKUP(A121,Ludnosc_powierzchnia!A:K,11,0)</f>
        <v>0</v>
      </c>
      <c r="I121">
        <f>IFERROR(E121/F121,"")</f>
        <v>7378.9035498995308</v>
      </c>
    </row>
    <row r="122" spans="1:9" ht="15" customHeight="1" x14ac:dyDescent="0.25">
      <c r="A122" t="s">
        <v>4465</v>
      </c>
      <c r="B122" t="s">
        <v>4466</v>
      </c>
      <c r="C122">
        <f>VLOOKUP(A122,'QL Mercer'!B:D,3,0)</f>
        <v>124</v>
      </c>
      <c r="D122">
        <f>VLOOKUP(A122,'QL numbeo'!B:M,12,0)</f>
        <v>154</v>
      </c>
      <c r="E122">
        <f>IF(VLOOKUP('Dane ostateczne'!A122,Ludnosc_powierzchnia!A:I,4,0)&lt;&gt;"...",VLOOKUP('Dane ostateczne'!A122,Ludnosc_powierzchnia!A:I,4,0),VLOOKUP('Dane ostateczne'!A122,Ludnosc_powierzchnia!A:I,6,0))</f>
        <v>5681941</v>
      </c>
      <c r="F122" t="str">
        <f>IF(VLOOKUP('Dane ostateczne'!A122,Ludnosc_powierzchnia!A:I,5,0)&lt;&gt;"...",VLOOKUP('Dane ostateczne'!A122,Ludnosc_powierzchnia!A:I,5,0),VLOOKUP('Dane ostateczne'!A122,Ludnosc_powierzchnia!A:I,7,0))</f>
        <v>...</v>
      </c>
      <c r="G122" t="str">
        <f>IF(VLOOKUP('Dane ostateczne'!A122,Ludnosc_powierzchnia!A:I,4,0)="...","Obszar metropolitalny","")</f>
        <v/>
      </c>
      <c r="H122" t="b">
        <f>VLOOKUP(A122,Ludnosc_powierzchnia!A:K,11,0)</f>
        <v>1</v>
      </c>
      <c r="I122" t="str">
        <f>IFERROR(E122/F122,"")</f>
        <v/>
      </c>
    </row>
    <row r="123" spans="1:9" ht="15" customHeight="1" x14ac:dyDescent="0.25">
      <c r="A123" t="s">
        <v>4467</v>
      </c>
      <c r="B123" t="s">
        <v>4459</v>
      </c>
      <c r="C123">
        <f>VLOOKUP(A123,'QL Mercer'!B:D,3,0)</f>
        <v>125</v>
      </c>
      <c r="D123" t="e">
        <f>VLOOKUP(A123,'QL numbeo'!B:M,12,0)</f>
        <v>#N/A</v>
      </c>
      <c r="E123">
        <f>IF(VLOOKUP('Dane ostateczne'!A123,Ludnosc_powierzchnia!A:I,4,0)&lt;&gt;"...",VLOOKUP('Dane ostateczne'!A123,Ludnosc_powierzchnia!A:I,4,0),VLOOKUP('Dane ostateczne'!A123,Ludnosc_powierzchnia!A:I,6,0))</f>
        <v>3389000</v>
      </c>
      <c r="F123" t="str">
        <f>IF(VLOOKUP('Dane ostateczne'!A123,Ludnosc_powierzchnia!A:I,5,0)&lt;&gt;"...",VLOOKUP('Dane ostateczne'!A123,Ludnosc_powierzchnia!A:I,5,0),VLOOKUP('Dane ostateczne'!A123,Ludnosc_powierzchnia!A:I,7,0))</f>
        <v>...</v>
      </c>
      <c r="G123" t="str">
        <f>IF(VLOOKUP('Dane ostateczne'!A123,Ludnosc_powierzchnia!A:I,4,0)="...","Obszar metropolitalny","")</f>
        <v/>
      </c>
      <c r="H123" t="b">
        <f>VLOOKUP(A123,Ludnosc_powierzchnia!A:K,11,0)</f>
        <v>0</v>
      </c>
      <c r="I123" t="str">
        <f>IFERROR(E123/F123,"")</f>
        <v/>
      </c>
    </row>
    <row r="124" spans="1:9" x14ac:dyDescent="0.25">
      <c r="A124" t="s">
        <v>4468</v>
      </c>
      <c r="B124" t="s">
        <v>4469</v>
      </c>
      <c r="C124">
        <f>VLOOKUP(A124,'QL Mercer'!B:D,3,0)</f>
        <v>126</v>
      </c>
      <c r="D124" t="e">
        <f>VLOOKUP(A124,'QL numbeo'!B:M,12,0)</f>
        <v>#N/A</v>
      </c>
      <c r="E124" t="str">
        <f>IF(VLOOKUP('Dane ostateczne'!A124,Ludnosc_powierzchnia!A:I,4,0)&lt;&gt;"...",VLOOKUP('Dane ostateczne'!A124,Ludnosc_powierzchnia!A:I,4,0),VLOOKUP('Dane ostateczne'!A124,Ludnosc_powierzchnia!A:I,6,0))</f>
        <v> 32 403</v>
      </c>
      <c r="F124" t="str">
        <f>IF(VLOOKUP('Dane ostateczne'!A124,Ludnosc_powierzchnia!A:I,5,0)&lt;&gt;"...",VLOOKUP('Dane ostateczne'!A124,Ludnosc_powierzchnia!A:I,5,0),VLOOKUP('Dane ostateczne'!A124,Ludnosc_powierzchnia!A:I,7,0))</f>
        <v>200 </v>
      </c>
      <c r="G124" t="str">
        <f>IF(VLOOKUP('Dane ostateczne'!A124,Ludnosc_powierzchnia!A:I,4,0)="...","Obszar metropolitalny","")</f>
        <v/>
      </c>
      <c r="H124" t="b">
        <f>VLOOKUP(A124,Ludnosc_powierzchnia!A:K,11,0)</f>
        <v>1</v>
      </c>
      <c r="I124" t="str">
        <f>IFERROR(E124/F124,"")</f>
        <v/>
      </c>
    </row>
    <row r="125" spans="1:9" ht="15" customHeight="1" x14ac:dyDescent="0.25">
      <c r="A125" t="s">
        <v>271</v>
      </c>
      <c r="B125" t="s">
        <v>4444</v>
      </c>
      <c r="C125">
        <f>VLOOKUP(A125,'QL Mercer'!B:D,3,0)</f>
        <v>127</v>
      </c>
      <c r="D125" t="e">
        <f>VLOOKUP(A125,'QL numbeo'!B:M,12,0)</f>
        <v>#N/A</v>
      </c>
      <c r="E125">
        <f>IF(VLOOKUP('Dane ostateczne'!A125,Ludnosc_powierzchnia!A:I,4,0)&lt;&gt;"...",VLOOKUP('Dane ostateczne'!A125,Ludnosc_powierzchnia!A:I,4,0),VLOOKUP('Dane ostateczne'!A125,Ludnosc_powierzchnia!A:I,6,0))</f>
        <v>1688524</v>
      </c>
      <c r="F125">
        <f>IF(VLOOKUP('Dane ostateczne'!A125,Ludnosc_powierzchnia!A:I,5,0)&lt;&gt;"...",VLOOKUP('Dane ostateczne'!A125,Ludnosc_powierzchnia!A:I,5,0),VLOOKUP('Dane ostateczne'!A125,Ludnosc_powierzchnia!A:I,7,0))</f>
        <v>11349</v>
      </c>
      <c r="G125" t="str">
        <f>IF(VLOOKUP('Dane ostateczne'!A125,Ludnosc_powierzchnia!A:I,4,0)="...","Obszar metropolitalny","")</f>
        <v/>
      </c>
      <c r="H125" t="b">
        <f>VLOOKUP(A125,Ludnosc_powierzchnia!A:K,11,0)</f>
        <v>0</v>
      </c>
      <c r="I125">
        <f>IFERROR(E125/F125,"")</f>
        <v>148.78174288483567</v>
      </c>
    </row>
    <row r="126" spans="1:9" x14ac:dyDescent="0.25">
      <c r="A126" t="s">
        <v>4470</v>
      </c>
      <c r="B126" t="s">
        <v>4445</v>
      </c>
      <c r="C126">
        <f>VLOOKUP(A126,'QL Mercer'!B:D,3,0)</f>
        <v>128</v>
      </c>
      <c r="D126">
        <f>VLOOKUP(A126,'QL numbeo'!B:M,12,0)</f>
        <v>144</v>
      </c>
      <c r="E126">
        <f>IF(VLOOKUP('Dane ostateczne'!A126,Ludnosc_powierzchnia!A:I,4,0)&lt;&gt;"...",VLOOKUP('Dane ostateczne'!A126,Ludnosc_powierzchnia!A:I,4,0),VLOOKUP('Dane ostateczne'!A126,Ludnosc_powierzchnia!A:I,6,0))</f>
        <v>18204964</v>
      </c>
      <c r="F126" t="str">
        <f>IF(VLOOKUP('Dane ostateczne'!A126,Ludnosc_powierzchnia!A:I,5,0)&lt;&gt;"...",VLOOKUP('Dane ostateczne'!A126,Ludnosc_powierzchnia!A:I,5,0),VLOOKUP('Dane ostateczne'!A126,Ludnosc_powierzchnia!A:I,7,0))</f>
        <v>...</v>
      </c>
      <c r="G126" t="str">
        <f>IF(VLOOKUP('Dane ostateczne'!A126,Ludnosc_powierzchnia!A:I,4,0)="...","Obszar metropolitalny","")</f>
        <v>Obszar metropolitalny</v>
      </c>
      <c r="H126" t="b">
        <f>VLOOKUP(A126,Ludnosc_powierzchnia!A:K,11,0)</f>
        <v>1</v>
      </c>
      <c r="I126" t="str">
        <f>IFERROR(E126/F126,"")</f>
        <v/>
      </c>
    </row>
    <row r="127" spans="1:9" x14ac:dyDescent="0.25">
      <c r="A127" t="s">
        <v>4471</v>
      </c>
      <c r="B127" t="s">
        <v>4472</v>
      </c>
      <c r="C127">
        <f>VLOOKUP(A127,'QL Mercer'!B:D,3,0)</f>
        <v>129</v>
      </c>
      <c r="D127">
        <f>VLOOKUP(A127,'QL numbeo'!B:M,12,0)</f>
        <v>146</v>
      </c>
      <c r="E127">
        <f>IF(VLOOKUP('Dane ostateczne'!A127,Ludnosc_powierzchnia!A:I,4,0)&lt;&gt;"...",VLOOKUP('Dane ostateczne'!A127,Ludnosc_powierzchnia!A:I,4,0),VLOOKUP('Dane ostateczne'!A127,Ludnosc_powierzchnia!A:I,6,0))</f>
        <v>6945216</v>
      </c>
      <c r="F127">
        <f>IF(VLOOKUP('Dane ostateczne'!A127,Ludnosc_powierzchnia!A:I,5,0)&lt;&gt;"...",VLOOKUP('Dane ostateczne'!A127,Ludnosc_powierzchnia!A:I,5,0),VLOOKUP('Dane ostateczne'!A127,Ludnosc_powierzchnia!A:I,7,0))</f>
        <v>1605</v>
      </c>
      <c r="G127" t="str">
        <f>IF(VLOOKUP('Dane ostateczne'!A127,Ludnosc_powierzchnia!A:I,4,0)="...","Obszar metropolitalny","")</f>
        <v>Obszar metropolitalny</v>
      </c>
      <c r="H127" t="b">
        <f>VLOOKUP(A127,Ludnosc_powierzchnia!A:K,11,0)</f>
        <v>1</v>
      </c>
      <c r="I127">
        <f>IFERROR(E127/F127,"")</f>
        <v>4327.2373831775703</v>
      </c>
    </row>
    <row r="128" spans="1:9" x14ac:dyDescent="0.25">
      <c r="A128" t="s">
        <v>4473</v>
      </c>
      <c r="B128" t="s">
        <v>4474</v>
      </c>
      <c r="C128">
        <f>VLOOKUP(A128,'QL Mercer'!B:D,3,0)</f>
        <v>130</v>
      </c>
      <c r="D128" t="e">
        <f>VLOOKUP(A128,'QL numbeo'!B:M,12,0)</f>
        <v>#N/A</v>
      </c>
      <c r="E128">
        <f>IF(VLOOKUP('Dane ostateczne'!A128,Ludnosc_powierzchnia!A:I,4,0)&lt;&gt;"...",VLOOKUP('Dane ostateczne'!A128,Ludnosc_powierzchnia!A:I,4,0),VLOOKUP('Dane ostateczne'!A128,Ludnosc_powierzchnia!A:I,6,0))</f>
        <v>233529</v>
      </c>
      <c r="F128" t="str">
        <f>IF(VLOOKUP('Dane ostateczne'!A128,Ludnosc_powierzchnia!A:I,5,0)&lt;&gt;"...",VLOOKUP('Dane ostateczne'!A128,Ludnosc_powierzchnia!A:I,5,0),VLOOKUP('Dane ostateczne'!A128,Ludnosc_powierzchnia!A:I,7,0))</f>
        <v>...</v>
      </c>
      <c r="G128" t="str">
        <f>IF(VLOOKUP('Dane ostateczne'!A128,Ludnosc_powierzchnia!A:I,4,0)="...","Obszar metropolitalny","")</f>
        <v>Obszar metropolitalny</v>
      </c>
      <c r="H128" t="b">
        <f>VLOOKUP(A128,Ludnosc_powierzchnia!A:K,11,0)</f>
        <v>1</v>
      </c>
      <c r="I128" t="str">
        <f>IFERROR(E128/F128,"")</f>
        <v/>
      </c>
    </row>
    <row r="129" spans="1:9" x14ac:dyDescent="0.25">
      <c r="A129" t="s">
        <v>4475</v>
      </c>
      <c r="B129" t="s">
        <v>4476</v>
      </c>
      <c r="C129">
        <f>VLOOKUP(A129,'QL Mercer'!B:D,3,0)</f>
        <v>131</v>
      </c>
      <c r="D129">
        <f>VLOOKUP(A129,'QL numbeo'!B:M,12,0)</f>
        <v>169</v>
      </c>
      <c r="E129">
        <f>IF(VLOOKUP('Dane ostateczne'!A129,Ludnosc_powierzchnia!A:I,4,0)&lt;&gt;"...",VLOOKUP('Dane ostateczne'!A129,Ludnosc_powierzchnia!A:I,4,0),VLOOKUP('Dane ostateczne'!A129,Ludnosc_powierzchnia!A:I,6,0))</f>
        <v>6858000</v>
      </c>
      <c r="F129">
        <f>IF(VLOOKUP('Dane ostateczne'!A129,Ludnosc_powierzchnia!A:I,5,0)&lt;&gt;"...",VLOOKUP('Dane ostateczne'!A129,Ludnosc_powierzchnia!A:I,5,0),VLOOKUP('Dane ostateczne'!A129,Ludnosc_powierzchnia!A:I,7,0))</f>
        <v>1569</v>
      </c>
      <c r="G129" t="str">
        <f>IF(VLOOKUP('Dane ostateczne'!A129,Ludnosc_powierzchnia!A:I,4,0)="...","Obszar metropolitalny","")</f>
        <v>Obszar metropolitalny</v>
      </c>
      <c r="H129" t="b">
        <f>VLOOKUP(A129,Ludnosc_powierzchnia!A:K,11,0)</f>
        <v>1</v>
      </c>
      <c r="I129">
        <f>IFERROR(E129/F129,"")</f>
        <v>4370.9369024856596</v>
      </c>
    </row>
    <row r="130" spans="1:9" ht="15" customHeight="1" x14ac:dyDescent="0.25">
      <c r="A130" t="s">
        <v>212</v>
      </c>
      <c r="B130" t="s">
        <v>4477</v>
      </c>
      <c r="C130">
        <f>VLOOKUP(A130,'QL Mercer'!B:D,3,0)</f>
        <v>132</v>
      </c>
      <c r="D130">
        <f>VLOOKUP(A130,'QL numbeo'!B:M,12,0)</f>
        <v>162</v>
      </c>
      <c r="E130">
        <f>IF(VLOOKUP('Dane ostateczne'!A130,Ludnosc_powierzchnia!A:I,4,0)&lt;&gt;"...",VLOOKUP('Dane ostateczne'!A130,Ludnosc_powierzchnia!A:I,4,0),VLOOKUP('Dane ostateczne'!A130,Ludnosc_powierzchnia!A:I,6,0))</f>
        <v>231787</v>
      </c>
      <c r="F130" t="str">
        <f>IF(VLOOKUP('Dane ostateczne'!A130,Ludnosc_powierzchnia!A:I,5,0)&lt;&gt;"...",VLOOKUP('Dane ostateczne'!A130,Ludnosc_powierzchnia!A:I,5,0),VLOOKUP('Dane ostateczne'!A130,Ludnosc_powierzchnia!A:I,7,0))</f>
        <v>...</v>
      </c>
      <c r="G130" t="str">
        <f>IF(VLOOKUP('Dane ostateczne'!A130,Ludnosc_powierzchnia!A:I,4,0)="...","Obszar metropolitalny","")</f>
        <v/>
      </c>
      <c r="H130" t="b">
        <f>VLOOKUP(A130,Ludnosc_powierzchnia!A:K,11,0)</f>
        <v>0</v>
      </c>
      <c r="I130" t="str">
        <f>IFERROR(E130/F130,"")</f>
        <v/>
      </c>
    </row>
    <row r="131" spans="1:9" x14ac:dyDescent="0.25">
      <c r="A131" t="s">
        <v>61</v>
      </c>
      <c r="B131" t="s">
        <v>4478</v>
      </c>
      <c r="C131">
        <f>VLOOKUP(A131,'QL Mercer'!B:D,3,0)</f>
        <v>133</v>
      </c>
      <c r="D131">
        <f>VLOOKUP(A131,'QL numbeo'!B:M,12,0)</f>
        <v>122</v>
      </c>
      <c r="E131">
        <f>IF(VLOOKUP('Dane ostateczne'!A131,Ludnosc_powierzchnia!A:I,4,0)&lt;&gt;"...",VLOOKUP('Dane ostateczne'!A131,Ludnosc_powierzchnia!A:I,4,0),VLOOKUP('Dane ostateczne'!A131,Ludnosc_powierzchnia!A:I,6,0))</f>
        <v>9555719</v>
      </c>
      <c r="F131" t="str">
        <f>IF(VLOOKUP('Dane ostateczne'!A131,Ludnosc_powierzchnia!A:I,5,0)&lt;&gt;"...",VLOOKUP('Dane ostateczne'!A131,Ludnosc_powierzchnia!A:I,5,0),VLOOKUP('Dane ostateczne'!A131,Ludnosc_powierzchnia!A:I,7,0))</f>
        <v>...</v>
      </c>
      <c r="G131" t="str">
        <f>IF(VLOOKUP('Dane ostateczne'!A131,Ludnosc_powierzchnia!A:I,4,0)="...","Obszar metropolitalny","")</f>
        <v>Obszar metropolitalny</v>
      </c>
      <c r="H131" t="b">
        <f>VLOOKUP(A131,Ludnosc_powierzchnia!A:K,11,0)</f>
        <v>0</v>
      </c>
      <c r="I131" t="str">
        <f>IFERROR(E131/F131,"")</f>
        <v/>
      </c>
    </row>
    <row r="132" spans="1:9" ht="15" customHeight="1" x14ac:dyDescent="0.25">
      <c r="A132" t="s">
        <v>4479</v>
      </c>
      <c r="B132" t="s">
        <v>4480</v>
      </c>
      <c r="C132">
        <f>VLOOKUP(A132,'QL Mercer'!B:D,3,0)</f>
        <v>134</v>
      </c>
      <c r="D132" t="e">
        <f>VLOOKUP(A132,'QL numbeo'!B:M,12,0)</f>
        <v>#N/A</v>
      </c>
      <c r="E132">
        <f>IF(VLOOKUP('Dane ostateczne'!A132,Ludnosc_powierzchnia!A:I,4,0)&lt;&gt;"...",VLOOKUP('Dane ostateczne'!A132,Ludnosc_powierzchnia!A:I,4,0),VLOOKUP('Dane ostateczne'!A132,Ludnosc_powierzchnia!A:I,6,0))</f>
        <v>176909</v>
      </c>
      <c r="F132">
        <f>IF(VLOOKUP('Dane ostateczne'!A132,Ludnosc_powierzchnia!A:I,5,0)&lt;&gt;"...",VLOOKUP('Dane ostateczne'!A132,Ludnosc_powierzchnia!A:I,5,0),VLOOKUP('Dane ostateczne'!A132,Ludnosc_powierzchnia!A:I,7,0))</f>
        <v>30</v>
      </c>
      <c r="G132" t="str">
        <f>IF(VLOOKUP('Dane ostateczne'!A132,Ludnosc_powierzchnia!A:I,4,0)="...","Obszar metropolitalny","")</f>
        <v/>
      </c>
      <c r="H132" t="b">
        <f>VLOOKUP(A132,Ludnosc_powierzchnia!A:K,11,0)</f>
        <v>1</v>
      </c>
      <c r="I132">
        <f>IFERROR(E132/F132,"")</f>
        <v>5896.9666666666662</v>
      </c>
    </row>
    <row r="133" spans="1:9" ht="15" customHeight="1" x14ac:dyDescent="0.25">
      <c r="A133" t="s">
        <v>4481</v>
      </c>
      <c r="B133" t="s">
        <v>4482</v>
      </c>
      <c r="C133">
        <f>VLOOKUP(A133,'QL Mercer'!B:D,3,0)</f>
        <v>135</v>
      </c>
      <c r="D133">
        <f>VLOOKUP(A133,'QL numbeo'!B:M,12,0)</f>
        <v>175</v>
      </c>
      <c r="E133">
        <f>IF(VLOOKUP('Dane ostateczne'!A133,Ludnosc_powierzchnia!A:I,4,0)&lt;&gt;"...",VLOOKUP('Dane ostateczne'!A133,Ludnosc_powierzchnia!A:I,4,0),VLOOKUP('Dane ostateczne'!A133,Ludnosc_powierzchnia!A:I,6,0))</f>
        <v>1581082</v>
      </c>
      <c r="F133">
        <f>IF(VLOOKUP('Dane ostateczne'!A133,Ludnosc_powierzchnia!A:I,5,0)&lt;&gt;"...",VLOOKUP('Dane ostateczne'!A133,Ludnosc_powierzchnia!A:I,5,0),VLOOKUP('Dane ostateczne'!A133,Ludnosc_powierzchnia!A:I,7,0))</f>
        <v>614</v>
      </c>
      <c r="G133" t="str">
        <f>IF(VLOOKUP('Dane ostateczne'!A133,Ludnosc_powierzchnia!A:I,4,0)="...","Obszar metropolitalny","")</f>
        <v/>
      </c>
      <c r="H133" t="b">
        <f>VLOOKUP(A133,Ludnosc_powierzchnia!A:K,11,0)</f>
        <v>1</v>
      </c>
      <c r="I133">
        <f>IFERROR(E133/F133,"")</f>
        <v>2575.0521172638437</v>
      </c>
    </row>
    <row r="134" spans="1:9" ht="15" customHeight="1" x14ac:dyDescent="0.25">
      <c r="A134" t="s">
        <v>60</v>
      </c>
      <c r="B134" t="s">
        <v>4431</v>
      </c>
      <c r="C134">
        <f>VLOOKUP(A134,'QL Mercer'!B:D,3,0)</f>
        <v>136</v>
      </c>
      <c r="D134" t="e">
        <f>VLOOKUP(A134,'QL numbeo'!B:M,12,0)</f>
        <v>#N/A</v>
      </c>
      <c r="E134">
        <f>IF(VLOOKUP('Dane ostateczne'!A134,Ludnosc_powierzchnia!A:I,4,0)&lt;&gt;"...",VLOOKUP('Dane ostateczne'!A134,Ludnosc_powierzchnia!A:I,4,0),VLOOKUP('Dane ostateczne'!A134,Ludnosc_powierzchnia!A:I,6,0))</f>
        <v>7008831</v>
      </c>
      <c r="F134" t="str">
        <f>IF(VLOOKUP('Dane ostateczne'!A134,Ludnosc_powierzchnia!A:I,5,0)&lt;&gt;"...",VLOOKUP('Dane ostateczne'!A134,Ludnosc_powierzchnia!A:I,5,0),VLOOKUP('Dane ostateczne'!A134,Ludnosc_powierzchnia!A:I,7,0))</f>
        <v>...</v>
      </c>
      <c r="G134" t="str">
        <f>IF(VLOOKUP('Dane ostateczne'!A134,Ludnosc_powierzchnia!A:I,4,0)="...","Obszar metropolitalny","")</f>
        <v/>
      </c>
      <c r="H134" t="b">
        <f>VLOOKUP(A134,Ludnosc_powierzchnia!A:K,11,0)</f>
        <v>0</v>
      </c>
      <c r="I134" t="str">
        <f>IFERROR(E134/F134,"")</f>
        <v/>
      </c>
    </row>
    <row r="135" spans="1:9" ht="15" customHeight="1" x14ac:dyDescent="0.25">
      <c r="A135" t="s">
        <v>125</v>
      </c>
      <c r="B135" t="s">
        <v>4431</v>
      </c>
      <c r="C135">
        <f>VLOOKUP(A135,'QL Mercer'!B:D,3,0)</f>
        <v>137</v>
      </c>
      <c r="D135" t="e">
        <f>VLOOKUP(A135,'QL numbeo'!B:M,12,0)</f>
        <v>#N/A</v>
      </c>
      <c r="E135">
        <f>IF(VLOOKUP('Dane ostateczne'!A135,Ludnosc_powierzchnia!A:I,4,0)&lt;&gt;"...",VLOOKUP('Dane ostateczne'!A135,Ludnosc_powierzchnia!A:I,4,0),VLOOKUP('Dane ostateczne'!A135,Ludnosc_powierzchnia!A:I,6,0))</f>
        <v>4333541</v>
      </c>
      <c r="F135" t="str">
        <f>IF(VLOOKUP('Dane ostateczne'!A135,Ludnosc_powierzchnia!A:I,5,0)&lt;&gt;"...",VLOOKUP('Dane ostateczne'!A135,Ludnosc_powierzchnia!A:I,5,0),VLOOKUP('Dane ostateczne'!A135,Ludnosc_powierzchnia!A:I,7,0))</f>
        <v>...</v>
      </c>
      <c r="G135" t="str">
        <f>IF(VLOOKUP('Dane ostateczne'!A135,Ludnosc_powierzchnia!A:I,4,0)="...","Obszar metropolitalny","")</f>
        <v/>
      </c>
      <c r="H135" t="b">
        <f>VLOOKUP(A135,Ludnosc_powierzchnia!A:K,11,0)</f>
        <v>0</v>
      </c>
      <c r="I135" t="str">
        <f>IFERROR(E135/F135,"")</f>
        <v/>
      </c>
    </row>
    <row r="136" spans="1:9" ht="15" customHeight="1" x14ac:dyDescent="0.25">
      <c r="A136" t="s">
        <v>4483</v>
      </c>
      <c r="B136" t="s">
        <v>4484</v>
      </c>
      <c r="C136">
        <f>VLOOKUP(A136,'QL Mercer'!B:D,3,0)</f>
        <v>138</v>
      </c>
      <c r="D136">
        <f>VLOOKUP(A136,'QL numbeo'!B:M,12,0)</f>
        <v>120</v>
      </c>
      <c r="E136">
        <f>IF(VLOOKUP('Dane ostateczne'!A136,Ludnosc_powierzchnia!A:I,4,0)&lt;&gt;"...",VLOOKUP('Dane ostateczne'!A136,Ludnosc_powierzchnia!A:I,4,0),VLOOKUP('Dane ostateczne'!A136,Ludnosc_powierzchnia!A:I,6,0))</f>
        <v>1306168</v>
      </c>
      <c r="F136">
        <f>IF(VLOOKUP('Dane ostateczne'!A136,Ludnosc_powierzchnia!A:I,5,0)&lt;&gt;"...",VLOOKUP('Dane ostateczne'!A136,Ludnosc_powierzchnia!A:I,5,0),VLOOKUP('Dane ostateczne'!A136,Ludnosc_powierzchnia!A:I,7,0))</f>
        <v>389</v>
      </c>
      <c r="G136" t="str">
        <f>IF(VLOOKUP('Dane ostateczne'!A136,Ludnosc_powierzchnia!A:I,4,0)="...","Obszar metropolitalny","")</f>
        <v/>
      </c>
      <c r="H136" t="b">
        <f>VLOOKUP(A136,Ludnosc_powierzchnia!A:K,11,0)</f>
        <v>1</v>
      </c>
      <c r="I136">
        <f>IFERROR(E136/F136,"")</f>
        <v>3357.7583547557842</v>
      </c>
    </row>
    <row r="137" spans="1:9" ht="15" customHeight="1" x14ac:dyDescent="0.25">
      <c r="A137" t="s">
        <v>4485</v>
      </c>
      <c r="B137" t="s">
        <v>4486</v>
      </c>
      <c r="C137">
        <f>VLOOKUP(A137,'QL Mercer'!B:D,3,0)</f>
        <v>139</v>
      </c>
      <c r="D137" t="e">
        <f>VLOOKUP(A137,'QL numbeo'!B:M,12,0)</f>
        <v>#N/A</v>
      </c>
      <c r="E137">
        <f>IF(VLOOKUP('Dane ostateczne'!A137,Ludnosc_powierzchnia!A:I,4,0)&lt;&gt;"...",VLOOKUP('Dane ostateczne'!A137,Ludnosc_powierzchnia!A:I,4,0),VLOOKUP('Dane ostateczne'!A137,Ludnosc_powierzchnia!A:I,6,0))</f>
        <v>2677056</v>
      </c>
      <c r="F137" t="str">
        <f>IF(VLOOKUP('Dane ostateczne'!A137,Ludnosc_powierzchnia!A:I,5,0)&lt;&gt;"...",VLOOKUP('Dane ostateczne'!A137,Ludnosc_powierzchnia!A:I,5,0),VLOOKUP('Dane ostateczne'!A137,Ludnosc_powierzchnia!A:I,7,0))</f>
        <v>...</v>
      </c>
      <c r="G137" t="str">
        <f>IF(VLOOKUP('Dane ostateczne'!A137,Ludnosc_powierzchnia!A:I,4,0)="...","Obszar metropolitalny","")</f>
        <v/>
      </c>
      <c r="H137" t="b">
        <f>VLOOKUP(A137,Ludnosc_powierzchnia!A:K,11,0)</f>
        <v>1</v>
      </c>
      <c r="I137" t="str">
        <f>IFERROR(E137/F137,"")</f>
        <v/>
      </c>
    </row>
    <row r="138" spans="1:9" ht="15" customHeight="1" x14ac:dyDescent="0.25">
      <c r="A138" t="s">
        <v>4487</v>
      </c>
      <c r="B138" t="s">
        <v>4431</v>
      </c>
      <c r="C138">
        <f>VLOOKUP(A138,'QL Mercer'!B:D,3,0)</f>
        <v>140</v>
      </c>
      <c r="D138" t="e">
        <f>VLOOKUP(A138,'QL numbeo'!B:M,12,0)</f>
        <v>#N/A</v>
      </c>
      <c r="E138">
        <f>IF(VLOOKUP('Dane ostateczne'!A138,Ludnosc_powierzchnia!A:I,4,0)&lt;&gt;"...",VLOOKUP('Dane ostateczne'!A138,Ludnosc_powierzchnia!A:I,4,0),VLOOKUP('Dane ostateczne'!A138,Ludnosc_powierzchnia!A:I,6,0))</f>
        <v>3624234</v>
      </c>
      <c r="F138" t="str">
        <f>IF(VLOOKUP('Dane ostateczne'!A138,Ludnosc_powierzchnia!A:I,5,0)&lt;&gt;"...",VLOOKUP('Dane ostateczne'!A138,Ludnosc_powierzchnia!A:I,5,0),VLOOKUP('Dane ostateczne'!A138,Ludnosc_powierzchnia!A:I,7,0))</f>
        <v>...</v>
      </c>
      <c r="G138" t="str">
        <f>IF(VLOOKUP('Dane ostateczne'!A138,Ludnosc_powierzchnia!A:I,4,0)="...","Obszar metropolitalny","")</f>
        <v/>
      </c>
      <c r="H138" t="b">
        <f>VLOOKUP(A138,Ludnosc_powierzchnia!A:K,11,0)</f>
        <v>0</v>
      </c>
      <c r="I138" t="str">
        <f>IFERROR(E138/F138,"")</f>
        <v/>
      </c>
    </row>
    <row r="139" spans="1:9" ht="15" customHeight="1" x14ac:dyDescent="0.25">
      <c r="A139" t="s">
        <v>4488</v>
      </c>
      <c r="B139" t="s">
        <v>4489</v>
      </c>
      <c r="C139">
        <f>VLOOKUP(A139,'QL Mercer'!B:D,3,0)</f>
        <v>141</v>
      </c>
      <c r="D139" t="e">
        <f>VLOOKUP(A139,'QL numbeo'!B:M,12,0)</f>
        <v>#N/A</v>
      </c>
      <c r="E139">
        <f>IF(VLOOKUP('Dane ostateczne'!A139,Ludnosc_powierzchnia!A:I,4,0)&lt;&gt;"...",VLOOKUP('Dane ostateczne'!A139,Ludnosc_powierzchnia!A:I,4,0),VLOOKUP('Dane ostateczne'!A139,Ludnosc_powierzchnia!A:I,6,0))</f>
        <v>186007</v>
      </c>
      <c r="F139">
        <f>IF(VLOOKUP('Dane ostateczne'!A139,Ludnosc_powierzchnia!A:I,5,0)&lt;&gt;"...",VLOOKUP('Dane ostateczne'!A139,Ludnosc_powierzchnia!A:I,5,0),VLOOKUP('Dane ostateczne'!A139,Ludnosc_powierzchnia!A:I,7,0))</f>
        <v>169</v>
      </c>
      <c r="G139" t="str">
        <f>IF(VLOOKUP('Dane ostateczne'!A139,Ludnosc_powierzchnia!A:I,4,0)="...","Obszar metropolitalny","")</f>
        <v/>
      </c>
      <c r="H139" t="b">
        <f>VLOOKUP(A139,Ludnosc_powierzchnia!A:K,11,0)</f>
        <v>1</v>
      </c>
      <c r="I139">
        <f>IFERROR(E139/F139,"")</f>
        <v>1100.6331360946745</v>
      </c>
    </row>
    <row r="140" spans="1:9" ht="15" customHeight="1" x14ac:dyDescent="0.25">
      <c r="A140" t="s">
        <v>4490</v>
      </c>
      <c r="B140" t="s">
        <v>4431</v>
      </c>
      <c r="C140">
        <f>VLOOKUP(A140,'QL Mercer'!B:D,3,0)</f>
        <v>142</v>
      </c>
      <c r="D140" t="e">
        <f>VLOOKUP(A140,'QL numbeo'!B:M,12,0)</f>
        <v>#N/A</v>
      </c>
      <c r="E140">
        <f>IF(VLOOKUP('Dane ostateczne'!A140,Ludnosc_powierzchnia!A:I,4,0)&lt;&gt;"...",VLOOKUP('Dane ostateczne'!A140,Ludnosc_powierzchnia!A:I,4,0),VLOOKUP('Dane ostateczne'!A140,Ludnosc_powierzchnia!A:I,6,0))</f>
        <v>4481508</v>
      </c>
      <c r="F140" t="str">
        <f>IF(VLOOKUP('Dane ostateczne'!A140,Ludnosc_powierzchnia!A:I,5,0)&lt;&gt;"...",VLOOKUP('Dane ostateczne'!A140,Ludnosc_powierzchnia!A:I,5,0),VLOOKUP('Dane ostateczne'!A140,Ludnosc_powierzchnia!A:I,7,0))</f>
        <v>...</v>
      </c>
      <c r="G140" t="str">
        <f>IF(VLOOKUP('Dane ostateczne'!A140,Ludnosc_powierzchnia!A:I,4,0)="...","Obszar metropolitalny","")</f>
        <v/>
      </c>
      <c r="H140" t="b">
        <f>VLOOKUP(A140,Ludnosc_powierzchnia!A:K,11,0)</f>
        <v>0</v>
      </c>
      <c r="I140" t="str">
        <f>IFERROR(E140/F140,"")</f>
        <v/>
      </c>
    </row>
    <row r="141" spans="1:9" ht="15" customHeight="1" x14ac:dyDescent="0.25">
      <c r="A141" t="s">
        <v>4491</v>
      </c>
      <c r="B141" t="s">
        <v>4492</v>
      </c>
      <c r="C141">
        <f>VLOOKUP(A141,'QL Mercer'!B:D,3,0)</f>
        <v>143</v>
      </c>
      <c r="D141">
        <f>VLOOKUP(A141,'QL numbeo'!B:M,12,0)</f>
        <v>168</v>
      </c>
      <c r="E141">
        <f>IF(VLOOKUP('Dane ostateczne'!A141,Ludnosc_powierzchnia!A:I,4,0)&lt;&gt;"...",VLOOKUP('Dane ostateczne'!A141,Ludnosc_powierzchnia!A:I,4,0),VLOOKUP('Dane ostateczne'!A141,Ludnosc_powierzchnia!A:I,6,0))</f>
        <v>8640184</v>
      </c>
      <c r="F141">
        <f>IF(VLOOKUP('Dane ostateczne'!A141,Ludnosc_powierzchnia!A:I,5,0)&lt;&gt;"...",VLOOKUP('Dane ostateczne'!A141,Ludnosc_powierzchnia!A:I,5,0),VLOOKUP('Dane ostateczne'!A141,Ludnosc_powierzchnia!A:I,7,0))</f>
        <v>740</v>
      </c>
      <c r="G141" t="str">
        <f>IF(VLOOKUP('Dane ostateczne'!A141,Ludnosc_powierzchnia!A:I,4,0)="...","Obszar metropolitalny","")</f>
        <v/>
      </c>
      <c r="H141" t="b">
        <f>VLOOKUP(A141,Ludnosc_powierzchnia!A:K,11,0)</f>
        <v>1</v>
      </c>
      <c r="I141">
        <f>IFERROR(E141/F141,"")</f>
        <v>11675.924324324324</v>
      </c>
    </row>
    <row r="142" spans="1:9" ht="15" customHeight="1" x14ac:dyDescent="0.25">
      <c r="A142" t="s">
        <v>95</v>
      </c>
      <c r="B142" t="s">
        <v>4493</v>
      </c>
      <c r="C142">
        <f>VLOOKUP(A142,'QL Mercer'!B:D,3,0)</f>
        <v>144</v>
      </c>
      <c r="D142">
        <f>VLOOKUP(A142,'QL numbeo'!B:M,12,0)</f>
        <v>116</v>
      </c>
      <c r="E142">
        <f>IF(VLOOKUP('Dane ostateczne'!A142,Ludnosc_powierzchnia!A:I,4,0)&lt;&gt;"...",VLOOKUP('Dane ostateczne'!A142,Ludnosc_powierzchnia!A:I,4,0),VLOOKUP('Dane ostateczne'!A142,Ludnosc_powierzchnia!A:I,6,0))</f>
        <v>3449878</v>
      </c>
      <c r="F142" t="str">
        <f>IF(VLOOKUP('Dane ostateczne'!A142,Ludnosc_powierzchnia!A:I,5,0)&lt;&gt;"...",VLOOKUP('Dane ostateczne'!A142,Ludnosc_powierzchnia!A:I,5,0),VLOOKUP('Dane ostateczne'!A142,Ludnosc_powierzchnia!A:I,7,0))</f>
        <v>...</v>
      </c>
      <c r="G142" t="str">
        <f>IF(VLOOKUP('Dane ostateczne'!A142,Ludnosc_powierzchnia!A:I,4,0)="...","Obszar metropolitalny","")</f>
        <v/>
      </c>
      <c r="H142" t="b">
        <f>VLOOKUP(A142,Ludnosc_powierzchnia!A:K,11,0)</f>
        <v>0</v>
      </c>
      <c r="I142" t="str">
        <f>IFERROR(E142/F142,"")</f>
        <v/>
      </c>
    </row>
    <row r="143" spans="1:9" ht="15" customHeight="1" x14ac:dyDescent="0.25">
      <c r="A143" t="s">
        <v>114</v>
      </c>
      <c r="B143" t="s">
        <v>4493</v>
      </c>
      <c r="C143">
        <f>VLOOKUP(A143,'QL Mercer'!B:D,3,0)</f>
        <v>145</v>
      </c>
      <c r="D143">
        <f>VLOOKUP(A143,'QL numbeo'!B:M,12,0)</f>
        <v>102</v>
      </c>
      <c r="E143">
        <f>IF(VLOOKUP('Dane ostateczne'!A143,Ludnosc_powierzchnia!A:I,4,0)&lt;&gt;"...",VLOOKUP('Dane ostateczne'!A143,Ludnosc_powierzchnia!A:I,4,0),VLOOKUP('Dane ostateczne'!A143,Ludnosc_powierzchnia!A:I,6,0))</f>
        <v>2540069</v>
      </c>
      <c r="F143">
        <f>IF(VLOOKUP('Dane ostateczne'!A143,Ludnosc_powierzchnia!A:I,5,0)&lt;&gt;"...",VLOOKUP('Dane ostateczne'!A143,Ludnosc_powierzchnia!A:I,5,0),VLOOKUP('Dane ostateczne'!A143,Ludnosc_powierzchnia!A:I,7,0))</f>
        <v>146</v>
      </c>
      <c r="G143" t="str">
        <f>IF(VLOOKUP('Dane ostateczne'!A143,Ludnosc_powierzchnia!A:I,4,0)="...","Obszar metropolitalny","")</f>
        <v/>
      </c>
      <c r="H143" t="b">
        <f>VLOOKUP(A143,Ludnosc_powierzchnia!A:K,11,0)</f>
        <v>0</v>
      </c>
      <c r="I143">
        <f>IFERROR(E143/F143,"")</f>
        <v>17397.732876712329</v>
      </c>
    </row>
    <row r="144" spans="1:9" ht="15" customHeight="1" x14ac:dyDescent="0.25">
      <c r="A144" t="s">
        <v>94</v>
      </c>
      <c r="B144" t="s">
        <v>4493</v>
      </c>
      <c r="C144">
        <f>VLOOKUP(A144,'QL Mercer'!B:D,3,0)</f>
        <v>146</v>
      </c>
      <c r="D144">
        <f>VLOOKUP(A144,'QL numbeo'!B:M,12,0)</f>
        <v>132</v>
      </c>
      <c r="E144">
        <f>IF(VLOOKUP('Dane ostateczne'!A144,Ludnosc_powierzchnia!A:I,4,0)&lt;&gt;"...",VLOOKUP('Dane ostateczne'!A144,Ludnosc_powierzchnia!A:I,4,0),VLOOKUP('Dane ostateczne'!A144,Ludnosc_powierzchnia!A:I,6,0))</f>
        <v>4292223</v>
      </c>
      <c r="F144">
        <f>IF(VLOOKUP('Dane ostateczne'!A144,Ludnosc_powierzchnia!A:I,5,0)&lt;&gt;"...",VLOOKUP('Dane ostateczne'!A144,Ludnosc_powierzchnia!A:I,5,0),VLOOKUP('Dane ostateczne'!A144,Ludnosc_powierzchnia!A:I,7,0))</f>
        <v>446</v>
      </c>
      <c r="G144" t="str">
        <f>IF(VLOOKUP('Dane ostateczne'!A144,Ludnosc_powierzchnia!A:I,4,0)="...","Obszar metropolitalny","")</f>
        <v/>
      </c>
      <c r="H144" t="b">
        <f>VLOOKUP(A144,Ludnosc_powierzchnia!A:K,11,0)</f>
        <v>0</v>
      </c>
      <c r="I144">
        <f>IFERROR(E144/F144,"")</f>
        <v>9623.8183856502237</v>
      </c>
    </row>
    <row r="145" spans="1:9" ht="15" customHeight="1" x14ac:dyDescent="0.25">
      <c r="A145" t="s">
        <v>121</v>
      </c>
      <c r="B145" t="s">
        <v>4431</v>
      </c>
      <c r="C145">
        <f>VLOOKUP(A145,'QL Mercer'!B:D,3,0)</f>
        <v>147</v>
      </c>
      <c r="D145" t="e">
        <f>VLOOKUP(A145,'QL numbeo'!B:M,12,0)</f>
        <v>#N/A</v>
      </c>
      <c r="E145">
        <f>IF(VLOOKUP('Dane ostateczne'!A145,Ludnosc_powierzchnia!A:I,4,0)&lt;&gt;"...",VLOOKUP('Dane ostateczne'!A145,Ludnosc_powierzchnia!A:I,4,0),VLOOKUP('Dane ostateczne'!A145,Ludnosc_powierzchnia!A:I,6,0))</f>
        <v>9691901</v>
      </c>
      <c r="F145" t="str">
        <f>IF(VLOOKUP('Dane ostateczne'!A145,Ludnosc_powierzchnia!A:I,5,0)&lt;&gt;"...",VLOOKUP('Dane ostateczne'!A145,Ludnosc_powierzchnia!A:I,5,0),VLOOKUP('Dane ostateczne'!A145,Ludnosc_powierzchnia!A:I,7,0))</f>
        <v>...</v>
      </c>
      <c r="G145" t="str">
        <f>IF(VLOOKUP('Dane ostateczne'!A145,Ludnosc_powierzchnia!A:I,4,0)="...","Obszar metropolitalny","")</f>
        <v/>
      </c>
      <c r="H145" t="b">
        <f>VLOOKUP(A145,Ludnosc_powierzchnia!A:K,11,0)</f>
        <v>0</v>
      </c>
      <c r="I145" t="str">
        <f>IFERROR(E145/F145,"")</f>
        <v/>
      </c>
    </row>
    <row r="146" spans="1:9" x14ac:dyDescent="0.25">
      <c r="A146" t="s">
        <v>4494</v>
      </c>
      <c r="B146" t="s">
        <v>4495</v>
      </c>
      <c r="C146">
        <f>VLOOKUP(A146,'QL Mercer'!B:D,3,0)</f>
        <v>148</v>
      </c>
      <c r="D146" t="e">
        <f>VLOOKUP(A146,'QL numbeo'!B:M,12,0)</f>
        <v>#N/A</v>
      </c>
      <c r="E146" t="str">
        <f>IF(VLOOKUP('Dane ostateczne'!A146,Ludnosc_powierzchnia!A:I,4,0)&lt;&gt;"...",VLOOKUP('Dane ostateczne'!A146,Ludnosc_powierzchnia!A:I,4,0),VLOOKUP('Dane ostateczne'!A146,Ludnosc_powierzchnia!A:I,6,0))</f>
        <v>43 396</v>
      </c>
      <c r="F146" t="str">
        <f>IF(VLOOKUP('Dane ostateczne'!A146,Ludnosc_powierzchnia!A:I,5,0)&lt;&gt;"...",VLOOKUP('Dane ostateczne'!A146,Ludnosc_powierzchnia!A:I,5,0),VLOOKUP('Dane ostateczne'!A146,Ludnosc_powierzchnia!A:I,7,0))</f>
        <v>13 </v>
      </c>
      <c r="G146" t="str">
        <f>IF(VLOOKUP('Dane ostateczne'!A146,Ludnosc_powierzchnia!A:I,4,0)="...","Obszar metropolitalny","")</f>
        <v/>
      </c>
      <c r="H146" t="b">
        <f>VLOOKUP(A146,Ludnosc_powierzchnia!A:K,11,0)</f>
        <v>1</v>
      </c>
      <c r="I146" t="str">
        <f>IFERROR(E146/F146,"")</f>
        <v/>
      </c>
    </row>
    <row r="147" spans="1:9" ht="15" customHeight="1" x14ac:dyDescent="0.25">
      <c r="A147" t="s">
        <v>4496</v>
      </c>
      <c r="B147" t="s">
        <v>4431</v>
      </c>
      <c r="C147">
        <f>VLOOKUP(A147,'QL Mercer'!B:D,3,0)</f>
        <v>149</v>
      </c>
      <c r="D147" t="e">
        <f>VLOOKUP(A147,'QL numbeo'!B:M,12,0)</f>
        <v>#N/A</v>
      </c>
      <c r="E147">
        <f>IF(VLOOKUP('Dane ostateczne'!A147,Ludnosc_powierzchnia!A:I,4,0)&lt;&gt;"...",VLOOKUP('Dane ostateczne'!A147,Ludnosc_powierzchnia!A:I,4,0),VLOOKUP('Dane ostateczne'!A147,Ludnosc_powierzchnia!A:I,6,0))</f>
        <v>2720972</v>
      </c>
      <c r="F147" t="str">
        <f>IF(VLOOKUP('Dane ostateczne'!A147,Ludnosc_powierzchnia!A:I,5,0)&lt;&gt;"...",VLOOKUP('Dane ostateczne'!A147,Ludnosc_powierzchnia!A:I,5,0),VLOOKUP('Dane ostateczne'!A147,Ludnosc_powierzchnia!A:I,7,0))</f>
        <v>...</v>
      </c>
      <c r="G147" t="str">
        <f>IF(VLOOKUP('Dane ostateczne'!A147,Ludnosc_powierzchnia!A:I,4,0)="...","Obszar metropolitalny","")</f>
        <v/>
      </c>
      <c r="H147" t="b">
        <f>VLOOKUP(A147,Ludnosc_powierzchnia!A:K,11,0)</f>
        <v>0</v>
      </c>
      <c r="I147" t="str">
        <f>IFERROR(E147/F147,"")</f>
        <v/>
      </c>
    </row>
    <row r="148" spans="1:9" ht="15" customHeight="1" x14ac:dyDescent="0.25">
      <c r="A148" t="s">
        <v>4497</v>
      </c>
      <c r="B148" t="s">
        <v>4498</v>
      </c>
      <c r="C148">
        <f>VLOOKUP(A148,'QL Mercer'!B:D,3,0)</f>
        <v>150</v>
      </c>
      <c r="D148" t="e">
        <f>VLOOKUP(A148,'QL numbeo'!B:M,12,0)</f>
        <v>#N/A</v>
      </c>
      <c r="E148">
        <f>IF(VLOOKUP('Dane ostateczne'!A148,Ludnosc_powierzchnia!A:I,4,0)&lt;&gt;"...",VLOOKUP('Dane ostateczne'!A148,Ludnosc_powierzchnia!A:I,4,0),VLOOKUP('Dane ostateczne'!A148,Ludnosc_powierzchnia!A:I,6,0))</f>
        <v>1057212</v>
      </c>
      <c r="F148">
        <f>IF(VLOOKUP('Dane ostateczne'!A148,Ludnosc_powierzchnia!A:I,5,0)&lt;&gt;"...",VLOOKUP('Dane ostateczne'!A148,Ludnosc_powierzchnia!A:I,5,0),VLOOKUP('Dane ostateczne'!A148,Ludnosc_powierzchnia!A:I,7,0))</f>
        <v>360</v>
      </c>
      <c r="G148" t="str">
        <f>IF(VLOOKUP('Dane ostateczne'!A148,Ludnosc_powierzchnia!A:I,4,0)="...","Obszar metropolitalny","")</f>
        <v/>
      </c>
      <c r="H148" t="b">
        <f>VLOOKUP(A148,Ludnosc_powierzchnia!A:K,11,0)</f>
        <v>1</v>
      </c>
      <c r="I148">
        <f>IFERROR(E148/F148,"")</f>
        <v>2936.7</v>
      </c>
    </row>
    <row r="149" spans="1:9" ht="15" customHeight="1" x14ac:dyDescent="0.25">
      <c r="A149" t="s">
        <v>4499</v>
      </c>
      <c r="B149" t="s">
        <v>4493</v>
      </c>
      <c r="C149">
        <f>VLOOKUP(A149,'QL Mercer'!B:D,3,0)</f>
        <v>151</v>
      </c>
      <c r="D149">
        <f>VLOOKUP(A149,'QL numbeo'!B:M,12,0)</f>
        <v>160</v>
      </c>
      <c r="E149">
        <f>IF(VLOOKUP('Dane ostateczne'!A149,Ludnosc_powierzchnia!A:I,4,0)&lt;&gt;"...",VLOOKUP('Dane ostateczne'!A149,Ludnosc_powierzchnia!A:I,4,0),VLOOKUP('Dane ostateczne'!A149,Ludnosc_powierzchnia!A:I,6,0))</f>
        <v>4216268</v>
      </c>
      <c r="F149">
        <f>IF(VLOOKUP('Dane ostateczne'!A149,Ludnosc_powierzchnia!A:I,5,0)&lt;&gt;"...",VLOOKUP('Dane ostateczne'!A149,Ludnosc_powierzchnia!A:I,5,0),VLOOKUP('Dane ostateczne'!A149,Ludnosc_powierzchnia!A:I,7,0))</f>
        <v>174</v>
      </c>
      <c r="G149" t="str">
        <f>IF(VLOOKUP('Dane ostateczne'!A149,Ludnosc_powierzchnia!A:I,4,0)="...","Obszar metropolitalny","")</f>
        <v/>
      </c>
      <c r="H149" t="b">
        <f>VLOOKUP(A149,Ludnosc_powierzchnia!A:K,11,0)</f>
        <v>0</v>
      </c>
      <c r="I149">
        <f>IFERROR(E149/F149,"")</f>
        <v>24231.42528735632</v>
      </c>
    </row>
    <row r="150" spans="1:9" ht="15" customHeight="1" x14ac:dyDescent="0.25">
      <c r="A150" t="s">
        <v>4500</v>
      </c>
      <c r="B150" t="s">
        <v>4501</v>
      </c>
      <c r="C150">
        <f>VLOOKUP(A150,'QL Mercer'!B:D,3,0)</f>
        <v>152</v>
      </c>
      <c r="D150">
        <f>VLOOKUP(A150,'QL numbeo'!B:M,12,0)</f>
        <v>174</v>
      </c>
      <c r="E150">
        <f>IF(VLOOKUP('Dane ostateczne'!A150,Ludnosc_powierzchnia!A:I,4,0)&lt;&gt;"...",VLOOKUP('Dane ostateczne'!A150,Ludnosc_powierzchnia!A:I,4,0),VLOOKUP('Dane ostateczne'!A150,Ludnosc_powierzchnia!A:I,6,0))</f>
        <v>3015743</v>
      </c>
      <c r="F150">
        <f>IF(VLOOKUP('Dane ostateczne'!A150,Ludnosc_powierzchnia!A:I,5,0)&lt;&gt;"...",VLOOKUP('Dane ostateczne'!A150,Ludnosc_powierzchnia!A:I,5,0),VLOOKUP('Dane ostateczne'!A150,Ludnosc_powierzchnia!A:I,7,0))</f>
        <v>140</v>
      </c>
      <c r="G150" t="str">
        <f>IF(VLOOKUP('Dane ostateczne'!A150,Ludnosc_powierzchnia!A:I,4,0)="...","Obszar metropolitalny","")</f>
        <v/>
      </c>
      <c r="H150" t="b">
        <f>VLOOKUP(A150,Ludnosc_powierzchnia!A:K,11,0)</f>
        <v>0</v>
      </c>
      <c r="I150">
        <f>IFERROR(E150/F150,"")</f>
        <v>21541.021428571428</v>
      </c>
    </row>
    <row r="151" spans="1:9" ht="15" customHeight="1" x14ac:dyDescent="0.25">
      <c r="A151" t="s">
        <v>2654</v>
      </c>
      <c r="B151" t="s">
        <v>4502</v>
      </c>
      <c r="C151">
        <f>VLOOKUP(A151,'QL Mercer'!B:D,3,0)</f>
        <v>153</v>
      </c>
      <c r="D151" t="e">
        <f>VLOOKUP(A151,'QL numbeo'!B:M,12,0)</f>
        <v>#N/A</v>
      </c>
      <c r="E151">
        <f>IF(VLOOKUP('Dane ostateczne'!A151,Ludnosc_powierzchnia!A:I,4,0)&lt;&gt;"...",VLOOKUP('Dane ostateczne'!A151,Ludnosc_powierzchnia!A:I,4,0),VLOOKUP('Dane ostateczne'!A151,Ludnosc_powierzchnia!A:I,6,0))</f>
        <v>579137</v>
      </c>
      <c r="F151">
        <f>IF(VLOOKUP('Dane ostateczne'!A151,Ludnosc_powierzchnia!A:I,5,0)&lt;&gt;"...",VLOOKUP('Dane ostateczne'!A151,Ludnosc_powierzchnia!A:I,5,0),VLOOKUP('Dane ostateczne'!A151,Ludnosc_powierzchnia!A:I,7,0))</f>
        <v>22</v>
      </c>
      <c r="G151" t="str">
        <f>IF(VLOOKUP('Dane ostateczne'!A151,Ludnosc_powierzchnia!A:I,4,0)="...","Obszar metropolitalny","")</f>
        <v/>
      </c>
      <c r="H151" t="b">
        <f>VLOOKUP(A151,Ludnosc_powierzchnia!A:K,11,0)</f>
        <v>1</v>
      </c>
      <c r="I151">
        <f>IFERROR(E151/F151,"")</f>
        <v>26324.409090909092</v>
      </c>
    </row>
    <row r="152" spans="1:9" ht="15" customHeight="1" x14ac:dyDescent="0.25">
      <c r="A152" t="s">
        <v>4503</v>
      </c>
      <c r="B152" t="s">
        <v>4493</v>
      </c>
      <c r="C152">
        <f>VLOOKUP(A152,'QL Mercer'!B:D,3,0)</f>
        <v>154</v>
      </c>
      <c r="D152">
        <f>VLOOKUP(A152,'QL numbeo'!B:M,12,0)</f>
        <v>172</v>
      </c>
      <c r="E152">
        <f>IF(VLOOKUP('Dane ostateczne'!A152,Ludnosc_powierzchnia!A:I,4,0)&lt;&gt;"...",VLOOKUP('Dane ostateczne'!A152,Ludnosc_powierzchnia!A:I,4,0),VLOOKUP('Dane ostateczne'!A152,Ludnosc_powierzchnia!A:I,6,0))</f>
        <v>11914398</v>
      </c>
      <c r="F152">
        <f>IF(VLOOKUP('Dane ostateczne'!A152,Ludnosc_powierzchnia!A:I,5,0)&lt;&gt;"...",VLOOKUP('Dane ostateczne'!A152,Ludnosc_powierzchnia!A:I,5,0),VLOOKUP('Dane ostateczne'!A152,Ludnosc_powierzchnia!A:I,7,0))</f>
        <v>466</v>
      </c>
      <c r="G152" t="str">
        <f>IF(VLOOKUP('Dane ostateczne'!A152,Ludnosc_powierzchnia!A:I,4,0)="...","Obszar metropolitalny","")</f>
        <v/>
      </c>
      <c r="H152" t="b">
        <f>VLOOKUP(A152,Ludnosc_powierzchnia!A:K,11,0)</f>
        <v>0</v>
      </c>
      <c r="I152">
        <f>IFERROR(E152/F152,"")</f>
        <v>25567.377682403432</v>
      </c>
    </row>
    <row r="153" spans="1:9" ht="15" customHeight="1" x14ac:dyDescent="0.25">
      <c r="A153" t="s">
        <v>4504</v>
      </c>
      <c r="B153" t="s">
        <v>4505</v>
      </c>
      <c r="C153">
        <f>VLOOKUP(A153,'QL Mercer'!B:D,3,0)</f>
        <v>155</v>
      </c>
      <c r="D153" t="e">
        <f>VLOOKUP(A153,'QL numbeo'!B:M,12,0)</f>
        <v>#N/A</v>
      </c>
      <c r="E153">
        <f>IF(VLOOKUP('Dane ostateczne'!A153,Ludnosc_powierzchnia!A:I,4,0)&lt;&gt;"...",VLOOKUP('Dane ostateczne'!A153,Ludnosc_powierzchnia!A:I,4,0),VLOOKUP('Dane ostateczne'!A153,Ludnosc_powierzchnia!A:I,6,0))</f>
        <v>1022001</v>
      </c>
      <c r="F153">
        <f>IF(VLOOKUP('Dane ostateczne'!A153,Ludnosc_powierzchnia!A:I,5,0)&lt;&gt;"...",VLOOKUP('Dane ostateczne'!A153,Ludnosc_powierzchnia!A:I,5,0),VLOOKUP('Dane ostateczne'!A153,Ludnosc_powierzchnia!A:I,7,0))</f>
        <v>228</v>
      </c>
      <c r="G153" t="str">
        <f>IF(VLOOKUP('Dane ostateczne'!A153,Ludnosc_powierzchnia!A:I,4,0)="...","Obszar metropolitalny","")</f>
        <v/>
      </c>
      <c r="H153" t="b">
        <f>VLOOKUP(A153,Ludnosc_powierzchnia!A:K,11,0)</f>
        <v>1</v>
      </c>
      <c r="I153">
        <f>IFERROR(E153/F153,"")</f>
        <v>4482.4605263157891</v>
      </c>
    </row>
    <row r="154" spans="1:9" ht="15" customHeight="1" x14ac:dyDescent="0.25">
      <c r="A154" t="s">
        <v>4506</v>
      </c>
      <c r="B154" t="s">
        <v>4501</v>
      </c>
      <c r="C154">
        <f>VLOOKUP(A154,'QL Mercer'!B:D,3,0)</f>
        <v>156</v>
      </c>
      <c r="D154" t="e">
        <f>VLOOKUP(A154,'QL numbeo'!B:M,12,0)</f>
        <v>#N/A</v>
      </c>
      <c r="E154">
        <f>IF(VLOOKUP('Dane ostateczne'!A154,Ludnosc_powierzchnia!A:I,4,0)&lt;&gt;"...",VLOOKUP('Dane ostateczne'!A154,Ludnosc_powierzchnia!A:I,4,0),VLOOKUP('Dane ostateczne'!A154,Ludnosc_powierzchnia!A:I,6,0))</f>
        <v>1073760</v>
      </c>
      <c r="F154">
        <f>IF(VLOOKUP('Dane ostateczne'!A154,Ludnosc_powierzchnia!A:I,5,0)&lt;&gt;"...",VLOOKUP('Dane ostateczne'!A154,Ludnosc_powierzchnia!A:I,5,0),VLOOKUP('Dane ostateczne'!A154,Ludnosc_powierzchnia!A:I,7,0))</f>
        <v>46</v>
      </c>
      <c r="G154" t="str">
        <f>IF(VLOOKUP('Dane ostateczne'!A154,Ludnosc_powierzchnia!A:I,4,0)="...","Obszar metropolitalny","")</f>
        <v/>
      </c>
      <c r="H154" t="b">
        <f>VLOOKUP(A154,Ludnosc_powierzchnia!A:K,11,0)</f>
        <v>0</v>
      </c>
      <c r="I154">
        <f>IFERROR(E154/F154,"")</f>
        <v>23342.608695652172</v>
      </c>
    </row>
    <row r="155" spans="1:9" ht="15" customHeight="1" x14ac:dyDescent="0.25">
      <c r="A155" t="s">
        <v>2279</v>
      </c>
      <c r="B155" t="s">
        <v>4507</v>
      </c>
      <c r="C155">
        <f>VLOOKUP(A155,'QL Mercer'!B:D,3,0)</f>
        <v>157</v>
      </c>
      <c r="D155" t="e">
        <f>VLOOKUP(A155,'QL numbeo'!B:M,12,0)</f>
        <v>#N/A</v>
      </c>
      <c r="E155">
        <f>IF(VLOOKUP('Dane ostateczne'!A155,Ludnosc_powierzchnia!A:I,4,0)&lt;&gt;"...",VLOOKUP('Dane ostateczne'!A155,Ludnosc_powierzchnia!A:I,4,0),VLOOKUP('Dane ostateczne'!A155,Ludnosc_powierzchnia!A:I,6,0))</f>
        <v>835167</v>
      </c>
      <c r="F155" t="str">
        <f>IF(VLOOKUP('Dane ostateczne'!A155,Ludnosc_powierzchnia!A:I,5,0)&lt;&gt;"...",VLOOKUP('Dane ostateczne'!A155,Ludnosc_powierzchnia!A:I,5,0),VLOOKUP('Dane ostateczne'!A155,Ludnosc_powierzchnia!A:I,7,0))</f>
        <v>...</v>
      </c>
      <c r="G155" t="str">
        <f>IF(VLOOKUP('Dane ostateczne'!A155,Ludnosc_powierzchnia!A:I,4,0)="...","Obszar metropolitalny","")</f>
        <v/>
      </c>
      <c r="H155" t="b">
        <f>VLOOKUP(A155,Ludnosc_powierzchnia!A:K,11,0)</f>
        <v>1</v>
      </c>
      <c r="I155" t="str">
        <f>IFERROR(E155/F155,"")</f>
        <v/>
      </c>
    </row>
    <row r="156" spans="1:9" ht="15" customHeight="1" x14ac:dyDescent="0.25">
      <c r="A156" t="s">
        <v>113</v>
      </c>
      <c r="B156" t="s">
        <v>4431</v>
      </c>
      <c r="C156">
        <f>VLOOKUP(A156,'QL Mercer'!B:D,3,0)</f>
        <v>158</v>
      </c>
      <c r="D156" t="e">
        <f>VLOOKUP(A156,'QL numbeo'!B:M,12,0)</f>
        <v>#N/A</v>
      </c>
      <c r="E156">
        <f>IF(VLOOKUP('Dane ostateczne'!A156,Ludnosc_powierzchnia!A:I,4,0)&lt;&gt;"...",VLOOKUP('Dane ostateczne'!A156,Ludnosc_powierzchnia!A:I,4,0),VLOOKUP('Dane ostateczne'!A156,Ludnosc_powierzchnia!A:I,6,0))</f>
        <v>5303053</v>
      </c>
      <c r="F156" t="str">
        <f>IF(VLOOKUP('Dane ostateczne'!A156,Ludnosc_powierzchnia!A:I,5,0)&lt;&gt;"...",VLOOKUP('Dane ostateczne'!A156,Ludnosc_powierzchnia!A:I,5,0),VLOOKUP('Dane ostateczne'!A156,Ludnosc_powierzchnia!A:I,7,0))</f>
        <v>...</v>
      </c>
      <c r="G156" t="str">
        <f>IF(VLOOKUP('Dane ostateczne'!A156,Ludnosc_powierzchnia!A:I,4,0)="...","Obszar metropolitalny","")</f>
        <v/>
      </c>
      <c r="H156" t="b">
        <f>VLOOKUP(A156,Ludnosc_powierzchnia!A:K,11,0)</f>
        <v>0</v>
      </c>
      <c r="I156" t="str">
        <f>IFERROR(E156/F156,"")</f>
        <v/>
      </c>
    </row>
    <row r="157" spans="1:9" ht="15" customHeight="1" x14ac:dyDescent="0.25">
      <c r="A157" t="s">
        <v>4508</v>
      </c>
      <c r="B157" t="s">
        <v>4683</v>
      </c>
      <c r="C157">
        <f>VLOOKUP(A157,'QL Mercer'!B:D,3,0)</f>
        <v>159</v>
      </c>
      <c r="D157">
        <f>VLOOKUP(A157,'QL numbeo'!B:M,12,0)</f>
        <v>127</v>
      </c>
      <c r="E157">
        <f>IF(VLOOKUP('Dane ostateczne'!A157,Ludnosc_powierzchnia!A:I,4,0)&lt;&gt;"...",VLOOKUP('Dane ostateczne'!A157,Ludnosc_powierzchnia!A:I,4,0),VLOOKUP('Dane ostateczne'!A157,Ludnosc_powierzchnia!A:I,6,0))</f>
        <v>529021</v>
      </c>
      <c r="F157">
        <f>IF(VLOOKUP('Dane ostateczne'!A157,Ludnosc_powierzchnia!A:I,5,0)&lt;&gt;"...",VLOOKUP('Dane ostateczne'!A157,Ludnosc_powierzchnia!A:I,5,0),VLOOKUP('Dane ostateczne'!A157,Ludnosc_powierzchnia!A:I,7,0))</f>
        <v>2095</v>
      </c>
      <c r="G157" t="str">
        <f>IF(VLOOKUP('Dane ostateczne'!A157,Ludnosc_powierzchnia!A:I,4,0)="...","Obszar metropolitalny","")</f>
        <v/>
      </c>
      <c r="H157" t="b">
        <f>VLOOKUP(A157,Ludnosc_powierzchnia!A:K,11,0)</f>
        <v>1</v>
      </c>
      <c r="I157">
        <f>IFERROR(E157/F157,"")</f>
        <v>252.51599045346063</v>
      </c>
    </row>
    <row r="158" spans="1:9" ht="15" customHeight="1" x14ac:dyDescent="0.25">
      <c r="A158" t="s">
        <v>4508</v>
      </c>
      <c r="B158" t="s">
        <v>4509</v>
      </c>
      <c r="C158">
        <f>VLOOKUP(A158,'QL Mercer'!B:D,3,0)</f>
        <v>159</v>
      </c>
      <c r="D158">
        <f>VLOOKUP(A158,'QL numbeo'!B:M,12,0)</f>
        <v>127</v>
      </c>
      <c r="E158">
        <f>IF(VLOOKUP('Dane ostateczne'!A158,Ludnosc_powierzchnia!A:I,4,0)&lt;&gt;"...",VLOOKUP('Dane ostateczne'!A158,Ludnosc_powierzchnia!A:I,4,0),VLOOKUP('Dane ostateczne'!A158,Ludnosc_powierzchnia!A:I,6,0))</f>
        <v>529021</v>
      </c>
      <c r="F158">
        <f>IF(VLOOKUP('Dane ostateczne'!A158,Ludnosc_powierzchnia!A:I,5,0)&lt;&gt;"...",VLOOKUP('Dane ostateczne'!A158,Ludnosc_powierzchnia!A:I,5,0),VLOOKUP('Dane ostateczne'!A158,Ludnosc_powierzchnia!A:I,7,0))</f>
        <v>2095</v>
      </c>
      <c r="G158" t="str">
        <f>IF(VLOOKUP('Dane ostateczne'!A158,Ludnosc_powierzchnia!A:I,4,0)="...","Obszar metropolitalny","")</f>
        <v/>
      </c>
      <c r="H158" t="b">
        <f>VLOOKUP(A158,Ludnosc_powierzchnia!A:K,11,0)</f>
        <v>1</v>
      </c>
      <c r="I158">
        <f>IFERROR(E158/F158,"")</f>
        <v>252.51599045346063</v>
      </c>
    </row>
    <row r="159" spans="1:9" ht="15" customHeight="1" x14ac:dyDescent="0.25">
      <c r="A159" t="s">
        <v>4510</v>
      </c>
      <c r="B159" t="s">
        <v>4493</v>
      </c>
      <c r="C159">
        <f>VLOOKUP(A159,'QL Mercer'!B:D,3,0)</f>
        <v>160</v>
      </c>
      <c r="D159">
        <f>VLOOKUP(A159,'QL numbeo'!B:M,12,0)</f>
        <v>170</v>
      </c>
      <c r="E159">
        <f>IF(VLOOKUP('Dane ostateczne'!A159,Ludnosc_powierzchnia!A:I,4,0)&lt;&gt;"...",VLOOKUP('Dane ostateczne'!A159,Ludnosc_powierzchnia!A:I,4,0),VLOOKUP('Dane ostateczne'!A159,Ludnosc_powierzchnia!A:I,6,0))</f>
        <v>4580544</v>
      </c>
      <c r="F159">
        <f>IF(VLOOKUP('Dane ostateczne'!A159,Ludnosc_powierzchnia!A:I,5,0)&lt;&gt;"...",VLOOKUP('Dane ostateczne'!A159,Ludnosc_powierzchnia!A:I,5,0),VLOOKUP('Dane ostateczne'!A159,Ludnosc_powierzchnia!A:I,7,0))</f>
        <v>185</v>
      </c>
      <c r="G159" t="str">
        <f>IF(VLOOKUP('Dane ostateczne'!A159,Ludnosc_powierzchnia!A:I,4,0)="...","Obszar metropolitalny","")</f>
        <v/>
      </c>
      <c r="H159" t="b">
        <f>VLOOKUP(A159,Ludnosc_powierzchnia!A:K,11,0)</f>
        <v>0</v>
      </c>
      <c r="I159">
        <f>IFERROR(E159/F159,"")</f>
        <v>24759.697297297298</v>
      </c>
    </row>
    <row r="160" spans="1:9" ht="15" customHeight="1" x14ac:dyDescent="0.25">
      <c r="A160" t="s">
        <v>4511</v>
      </c>
      <c r="B160" t="s">
        <v>4493</v>
      </c>
      <c r="C160">
        <f>VLOOKUP(A160,'QL Mercer'!B:D,3,0)</f>
        <v>161</v>
      </c>
      <c r="D160" t="e">
        <f>VLOOKUP(A160,'QL numbeo'!B:M,12,0)</f>
        <v>#N/A</v>
      </c>
      <c r="E160">
        <f>IF(VLOOKUP('Dane ostateczne'!A160,Ludnosc_powierzchnia!A:I,4,0)&lt;&gt;"...",VLOOKUP('Dane ostateczne'!A160,Ludnosc_powierzchnia!A:I,4,0),VLOOKUP('Dane ostateczne'!A160,Ludnosc_powierzchnia!A:I,6,0))</f>
        <v>294783</v>
      </c>
      <c r="F160" t="str">
        <f>IF(VLOOKUP('Dane ostateczne'!A160,Ludnosc_powierzchnia!A:I,5,0)&lt;&gt;"...",VLOOKUP('Dane ostateczne'!A160,Ludnosc_powierzchnia!A:I,5,0),VLOOKUP('Dane ostateczne'!A160,Ludnosc_powierzchnia!A:I,7,0))</f>
        <v>...</v>
      </c>
      <c r="G160" t="str">
        <f>IF(VLOOKUP('Dane ostateczne'!A160,Ludnosc_powierzchnia!A:I,4,0)="...","Obszar metropolitalny","")</f>
        <v/>
      </c>
      <c r="H160" t="b">
        <f>VLOOKUP(A160,Ludnosc_powierzchnia!A:K,11,0)</f>
        <v>1</v>
      </c>
      <c r="I160" t="str">
        <f>IFERROR(E160/F160,"")</f>
        <v/>
      </c>
    </row>
    <row r="161" spans="1:9" ht="15" customHeight="1" x14ac:dyDescent="0.25">
      <c r="A161" t="s">
        <v>4512</v>
      </c>
      <c r="B161" t="s">
        <v>4513</v>
      </c>
      <c r="C161">
        <f>VLOOKUP(A161,'QL Mercer'!B:D,3,0)</f>
        <v>162</v>
      </c>
      <c r="D161">
        <f>VLOOKUP(A161,'QL numbeo'!B:M,12,0)</f>
        <v>136</v>
      </c>
      <c r="E161">
        <f>IF(VLOOKUP('Dane ostateczne'!A161,Ludnosc_powierzchnia!A:I,4,0)&lt;&gt;"...",VLOOKUP('Dane ostateczne'!A161,Ludnosc_powierzchnia!A:I,4,0),VLOOKUP('Dane ostateczne'!A161,Ludnosc_powierzchnia!A:I,6,0))</f>
        <v>522187</v>
      </c>
      <c r="F161" t="str">
        <f>IF(VLOOKUP('Dane ostateczne'!A161,Ludnosc_powierzchnia!A:I,5,0)&lt;&gt;"...",VLOOKUP('Dane ostateczne'!A161,Ludnosc_powierzchnia!A:I,5,0),VLOOKUP('Dane ostateczne'!A161,Ludnosc_powierzchnia!A:I,7,0))</f>
        <v>...</v>
      </c>
      <c r="G161" t="str">
        <f>IF(VLOOKUP('Dane ostateczne'!A161,Ludnosc_powierzchnia!A:I,4,0)="...","Obszar metropolitalny","")</f>
        <v/>
      </c>
      <c r="H161" t="b">
        <f>VLOOKUP(A161,Ludnosc_powierzchnia!A:K,11,0)</f>
        <v>1</v>
      </c>
      <c r="I161" t="str">
        <f>IFERROR(E161/F161,"")</f>
        <v/>
      </c>
    </row>
    <row r="162" spans="1:9" ht="15" customHeight="1" x14ac:dyDescent="0.25">
      <c r="A162" t="s">
        <v>4514</v>
      </c>
      <c r="B162" t="s">
        <v>4515</v>
      </c>
      <c r="C162">
        <f>VLOOKUP(A162,'QL Mercer'!B:D,3,0)</f>
        <v>163</v>
      </c>
      <c r="D162" t="e">
        <f>VLOOKUP(A162,'QL numbeo'!B:M,12,0)</f>
        <v>#N/A</v>
      </c>
      <c r="E162">
        <f>IF(VLOOKUP('Dane ostateczne'!A162,Ludnosc_powierzchnia!A:I,4,0)&lt;&gt;"...",VLOOKUP('Dane ostateczne'!A162,Ludnosc_powierzchnia!A:I,4,0),VLOOKUP('Dane ostateczne'!A162,Ludnosc_powierzchnia!A:I,6,0))</f>
        <v>879703</v>
      </c>
      <c r="F162">
        <f>IF(VLOOKUP('Dane ostateczne'!A162,Ludnosc_powierzchnia!A:I,5,0)&lt;&gt;"...",VLOOKUP('Dane ostateczne'!A162,Ludnosc_powierzchnia!A:I,5,0),VLOOKUP('Dane ostateczne'!A162,Ludnosc_powierzchnia!A:I,7,0))</f>
        <v>500</v>
      </c>
      <c r="G162" t="str">
        <f>IF(VLOOKUP('Dane ostateczne'!A162,Ludnosc_powierzchnia!A:I,4,0)="...","Obszar metropolitalny","")</f>
        <v/>
      </c>
      <c r="H162" t="b">
        <f>VLOOKUP(A162,Ludnosc_powierzchnia!A:K,11,0)</f>
        <v>1</v>
      </c>
      <c r="I162">
        <f>IFERROR(E162/F162,"")</f>
        <v>1759.4059999999999</v>
      </c>
    </row>
    <row r="163" spans="1:9" ht="15" customHeight="1" x14ac:dyDescent="0.25">
      <c r="A163" t="s">
        <v>4516</v>
      </c>
      <c r="B163" t="s">
        <v>4517</v>
      </c>
      <c r="C163">
        <f>VLOOKUP(A163,'QL Mercer'!B:D,3,0)</f>
        <v>164</v>
      </c>
      <c r="D163" t="e">
        <f>VLOOKUP(A163,'QL numbeo'!B:M,12,0)</f>
        <v>#N/A</v>
      </c>
      <c r="E163">
        <f>IF(VLOOKUP('Dane ostateczne'!A163,Ludnosc_powierzchnia!A:I,4,0)&lt;&gt;"...",VLOOKUP('Dane ostateczne'!A163,Ludnosc_powierzchnia!A:I,4,0),VLOOKUP('Dane ostateczne'!A163,Ludnosc_powierzchnia!A:I,6,0))</f>
        <v>362386</v>
      </c>
      <c r="F163" t="str">
        <f>IF(VLOOKUP('Dane ostateczne'!A163,Ludnosc_powierzchnia!A:I,5,0)&lt;&gt;"...",VLOOKUP('Dane ostateczne'!A163,Ludnosc_powierzchnia!A:I,5,0),VLOOKUP('Dane ostateczne'!A163,Ludnosc_powierzchnia!A:I,7,0))</f>
        <v>...</v>
      </c>
      <c r="G163" t="str">
        <f>IF(VLOOKUP('Dane ostateczne'!A163,Ludnosc_powierzchnia!A:I,4,0)="...","Obszar metropolitalny","")</f>
        <v/>
      </c>
      <c r="H163" t="b">
        <f>VLOOKUP(A163,Ludnosc_powierzchnia!A:K,11,0)</f>
        <v>1</v>
      </c>
      <c r="I163" t="str">
        <f>IFERROR(E163/F163,"")</f>
        <v/>
      </c>
    </row>
    <row r="164" spans="1:9" ht="15" customHeight="1" x14ac:dyDescent="0.25">
      <c r="A164" t="s">
        <v>4518</v>
      </c>
      <c r="B164" t="s">
        <v>4519</v>
      </c>
      <c r="C164">
        <f>VLOOKUP(A164,'QL Mercer'!B:D,3,0)</f>
        <v>165</v>
      </c>
      <c r="D164">
        <f>VLOOKUP(A164,'QL numbeo'!B:M,12,0)</f>
        <v>159</v>
      </c>
      <c r="E164">
        <f>IF(VLOOKUP('Dane ostateczne'!A164,Ludnosc_powierzchnia!A:I,4,0)&lt;&gt;"...",VLOOKUP('Dane ostateczne'!A164,Ludnosc_powierzchnia!A:I,4,0),VLOOKUP('Dane ostateczne'!A164,Ludnosc_powierzchnia!A:I,6,0))</f>
        <v>6758581</v>
      </c>
      <c r="F164" t="str">
        <f>IF(VLOOKUP('Dane ostateczne'!A164,Ludnosc_powierzchnia!A:I,5,0)&lt;&gt;"...",VLOOKUP('Dane ostateczne'!A164,Ludnosc_powierzchnia!A:I,5,0),VLOOKUP('Dane ostateczne'!A164,Ludnosc_powierzchnia!A:I,7,0))</f>
        <v>...</v>
      </c>
      <c r="G164" t="str">
        <f>IF(VLOOKUP('Dane ostateczne'!A164,Ludnosc_powierzchnia!A:I,4,0)="...","Obszar metropolitalny","")</f>
        <v/>
      </c>
      <c r="H164" t="b">
        <f>VLOOKUP(A164,Ludnosc_powierzchnia!A:K,11,0)</f>
        <v>1</v>
      </c>
      <c r="I164" t="str">
        <f>IFERROR(E164/F164,"")</f>
        <v/>
      </c>
    </row>
    <row r="165" spans="1:9" ht="15" customHeight="1" x14ac:dyDescent="0.25">
      <c r="A165" t="s">
        <v>4520</v>
      </c>
      <c r="B165" t="s">
        <v>4521</v>
      </c>
      <c r="C165">
        <f>VLOOKUP(A165,'QL Mercer'!B:D,3,0)</f>
        <v>166</v>
      </c>
      <c r="D165" t="e">
        <f>VLOOKUP(A165,'QL numbeo'!B:M,12,0)</f>
        <v>#N/A</v>
      </c>
      <c r="E165">
        <f>IF(VLOOKUP('Dane ostateczne'!A165,Ludnosc_powierzchnia!A:I,4,0)&lt;&gt;"...",VLOOKUP('Dane ostateczne'!A165,Ludnosc_powierzchnia!A:I,4,0),VLOOKUP('Dane ostateczne'!A165,Ludnosc_powierzchnia!A:I,6,0))</f>
        <v>1658937</v>
      </c>
      <c r="F165" t="str">
        <f>IF(VLOOKUP('Dane ostateczne'!A165,Ludnosc_powierzchnia!A:I,5,0)&lt;&gt;"...",VLOOKUP('Dane ostateczne'!A165,Ludnosc_powierzchnia!A:I,5,0),VLOOKUP('Dane ostateczne'!A165,Ludnosc_powierzchnia!A:I,7,0))</f>
        <v>...</v>
      </c>
      <c r="G165" t="str">
        <f>IF(VLOOKUP('Dane ostateczne'!A165,Ludnosc_powierzchnia!A:I,4,0)="...","Obszar metropolitalny","")</f>
        <v/>
      </c>
      <c r="H165" t="b">
        <f>VLOOKUP(A165,Ludnosc_powierzchnia!A:K,11,0)</f>
        <v>1</v>
      </c>
      <c r="I165" t="str">
        <f>IFERROR(E165/F165,"")</f>
        <v/>
      </c>
    </row>
    <row r="166" spans="1:9" ht="15" customHeight="1" x14ac:dyDescent="0.25">
      <c r="A166" t="s">
        <v>4522</v>
      </c>
      <c r="B166" t="s">
        <v>4523</v>
      </c>
      <c r="C166">
        <f>VLOOKUP(A166,'QL Mercer'!B:D,3,0)</f>
        <v>167</v>
      </c>
      <c r="D166">
        <f>VLOOKUP(A166,'QL numbeo'!B:M,12,0)</f>
        <v>56</v>
      </c>
      <c r="E166">
        <f>IF(VLOOKUP('Dane ostateczne'!A166,Ludnosc_powierzchnia!A:I,4,0)&lt;&gt;"...",VLOOKUP('Dane ostateczne'!A166,Ludnosc_powierzchnia!A:I,4,0),VLOOKUP('Dane ostateczne'!A166,Ludnosc_powierzchnia!A:I,6,0))</f>
        <v>4087152</v>
      </c>
      <c r="F166" t="str">
        <f>IF(VLOOKUP('Dane ostateczne'!A166,Ludnosc_powierzchnia!A:I,5,0)&lt;&gt;"...",VLOOKUP('Dane ostateczne'!A166,Ludnosc_powierzchnia!A:I,5,0),VLOOKUP('Dane ostateczne'!A166,Ludnosc_powierzchnia!A:I,7,0))</f>
        <v>...</v>
      </c>
      <c r="G166" t="str">
        <f>IF(VLOOKUP('Dane ostateczne'!A166,Ludnosc_powierzchnia!A:I,4,0)="...","Obszar metropolitalny","")</f>
        <v/>
      </c>
      <c r="H166" t="b">
        <f>VLOOKUP(A166,Ludnosc_powierzchnia!A:K,11,0)</f>
        <v>1</v>
      </c>
      <c r="I166" t="str">
        <f>IFERROR(E166/F166,"")</f>
        <v/>
      </c>
    </row>
    <row r="167" spans="1:9" ht="15" customHeight="1" x14ac:dyDescent="0.25">
      <c r="A167" t="s">
        <v>4524</v>
      </c>
      <c r="B167" t="s">
        <v>4525</v>
      </c>
      <c r="C167">
        <f>VLOOKUP(A167,'QL Mercer'!B:D,3,0)</f>
        <v>168</v>
      </c>
      <c r="D167">
        <f>VLOOKUP(A167,'QL numbeo'!B:M,12,0)</f>
        <v>151</v>
      </c>
      <c r="E167">
        <f>IF(VLOOKUP('Dane ostateczne'!A167,Ludnosc_powierzchnia!A:I,4,0)&lt;&gt;"...",VLOOKUP('Dane ostateczne'!A167,Ludnosc_powierzchnia!A:I,4,0),VLOOKUP('Dane ostateczne'!A167,Ludnosc_powierzchnia!A:I,6,0))</f>
        <v>10433869</v>
      </c>
      <c r="F167" t="str">
        <f>IF(VLOOKUP('Dane ostateczne'!A167,Ludnosc_powierzchnia!A:I,5,0)&lt;&gt;"...",VLOOKUP('Dane ostateczne'!A167,Ludnosc_powierzchnia!A:I,5,0),VLOOKUP('Dane ostateczne'!A167,Ludnosc_powierzchnia!A:I,7,0))</f>
        <v>...</v>
      </c>
      <c r="G167" t="str">
        <f>IF(VLOOKUP('Dane ostateczne'!A167,Ludnosc_powierzchnia!A:I,4,0)="...","Obszar metropolitalny","")</f>
        <v/>
      </c>
      <c r="H167" t="b">
        <f>VLOOKUP(A167,Ludnosc_powierzchnia!A:K,11,0)</f>
        <v>1</v>
      </c>
      <c r="I167" t="str">
        <f>IFERROR(E167/F167,"")</f>
        <v/>
      </c>
    </row>
    <row r="168" spans="1:9" ht="15" customHeight="1" x14ac:dyDescent="0.25">
      <c r="A168" t="s">
        <v>4526</v>
      </c>
      <c r="B168" t="s">
        <v>4523</v>
      </c>
      <c r="C168">
        <f>VLOOKUP(A168,'QL Mercer'!B:D,3,0)</f>
        <v>169</v>
      </c>
      <c r="D168">
        <f>VLOOKUP(A168,'QL numbeo'!B:M,12,0)</f>
        <v>134</v>
      </c>
      <c r="E168">
        <f>IF(VLOOKUP('Dane ostateczne'!A168,Ludnosc_powierzchnia!A:I,4,0)&lt;&gt;"...",VLOOKUP('Dane ostateczne'!A168,Ludnosc_powierzchnia!A:I,4,0),VLOOKUP('Dane ostateczne'!A168,Ludnosc_powierzchnia!A:I,6,0))</f>
        <v>2801481</v>
      </c>
      <c r="F168" t="str">
        <f>IF(VLOOKUP('Dane ostateczne'!A168,Ludnosc_powierzchnia!A:I,5,0)&lt;&gt;"...",VLOOKUP('Dane ostateczne'!A168,Ludnosc_powierzchnia!A:I,5,0),VLOOKUP('Dane ostateczne'!A168,Ludnosc_powierzchnia!A:I,7,0))</f>
        <v>...</v>
      </c>
      <c r="G168" t="str">
        <f>IF(VLOOKUP('Dane ostateczne'!A168,Ludnosc_powierzchnia!A:I,4,0)="...","Obszar metropolitalny","")</f>
        <v/>
      </c>
      <c r="H168" t="b">
        <f>VLOOKUP(A168,Ludnosc_powierzchnia!A:K,11,0)</f>
        <v>0</v>
      </c>
      <c r="I168" t="str">
        <f>IFERROR(E168/F168,"")</f>
        <v/>
      </c>
    </row>
    <row r="169" spans="1:9" ht="15" customHeight="1" x14ac:dyDescent="0.25">
      <c r="A169" t="s">
        <v>246</v>
      </c>
      <c r="B169" t="s">
        <v>4431</v>
      </c>
      <c r="C169">
        <f>VLOOKUP(A169,'QL Mercer'!B:D,3,0)</f>
        <v>170</v>
      </c>
      <c r="D169" t="e">
        <f>VLOOKUP(A169,'QL numbeo'!B:M,12,0)</f>
        <v>#N/A</v>
      </c>
      <c r="E169">
        <f>IF(VLOOKUP('Dane ostateczne'!A169,Ludnosc_powierzchnia!A:I,4,0)&lt;&gt;"...",VLOOKUP('Dane ostateczne'!A169,Ludnosc_powierzchnia!A:I,4,0),VLOOKUP('Dane ostateczne'!A169,Ludnosc_powierzchnia!A:I,6,0))</f>
        <v>1953134</v>
      </c>
      <c r="F169" t="str">
        <f>IF(VLOOKUP('Dane ostateczne'!A169,Ludnosc_powierzchnia!A:I,5,0)&lt;&gt;"...",VLOOKUP('Dane ostateczne'!A169,Ludnosc_powierzchnia!A:I,5,0),VLOOKUP('Dane ostateczne'!A169,Ludnosc_powierzchnia!A:I,7,0))</f>
        <v>...</v>
      </c>
      <c r="G169" t="str">
        <f>IF(VLOOKUP('Dane ostateczne'!A169,Ludnosc_powierzchnia!A:I,4,0)="...","Obszar metropolitalny","")</f>
        <v/>
      </c>
      <c r="H169" t="b">
        <f>VLOOKUP(A169,Ludnosc_powierzchnia!A:K,11,0)</f>
        <v>0</v>
      </c>
      <c r="I169" t="str">
        <f>IFERROR(E169/F169,"")</f>
        <v/>
      </c>
    </row>
    <row r="170" spans="1:9" x14ac:dyDescent="0.25">
      <c r="A170" t="s">
        <v>4527</v>
      </c>
      <c r="B170" t="s">
        <v>4528</v>
      </c>
      <c r="C170">
        <f>VLOOKUP(A170,'QL Mercer'!B:D,3,0)</f>
        <v>171</v>
      </c>
      <c r="D170" t="e">
        <f>VLOOKUP(A170,'QL numbeo'!B:M,12,0)</f>
        <v>#N/A</v>
      </c>
      <c r="E170">
        <f>IF(VLOOKUP('Dane ostateczne'!A170,Ludnosc_powierzchnia!A:I,4,0)&lt;&gt;"...",VLOOKUP('Dane ostateczne'!A170,Ludnosc_powierzchnia!A:I,4,0),VLOOKUP('Dane ostateczne'!A170,Ludnosc_powierzchnia!A:I,6,0))</f>
        <v>528100</v>
      </c>
      <c r="F170" t="str">
        <f>IF(VLOOKUP('Dane ostateczne'!A170,Ludnosc_powierzchnia!A:I,5,0)&lt;&gt;"...",VLOOKUP('Dane ostateczne'!A170,Ludnosc_powierzchnia!A:I,5,0),VLOOKUP('Dane ostateczne'!A170,Ludnosc_powierzchnia!A:I,7,0))</f>
        <v>...</v>
      </c>
      <c r="G170" t="str">
        <f>IF(VLOOKUP('Dane ostateczne'!A170,Ludnosc_powierzchnia!A:I,4,0)="...","Obszar metropolitalny","")</f>
        <v>Obszar metropolitalny</v>
      </c>
      <c r="H170" t="b">
        <f>VLOOKUP(A170,Ludnosc_powierzchnia!A:K,11,0)</f>
        <v>1</v>
      </c>
      <c r="I170" t="str">
        <f>IFERROR(E170/F170,"")</f>
        <v/>
      </c>
    </row>
    <row r="171" spans="1:9" ht="15" customHeight="1" x14ac:dyDescent="0.25">
      <c r="A171" t="s">
        <v>4529</v>
      </c>
      <c r="B171" t="s">
        <v>1722</v>
      </c>
      <c r="C171">
        <f>VLOOKUP(A171,'QL Mercer'!B:D,3,0)</f>
        <v>172</v>
      </c>
      <c r="D171">
        <f>VLOOKUP(A171,'QL numbeo'!B:M,12,0)</f>
        <v>125</v>
      </c>
      <c r="E171">
        <f>IF(VLOOKUP('Dane ostateczne'!A171,Ludnosc_powierzchnia!A:I,4,0)&lt;&gt;"...",VLOOKUP('Dane ostateczne'!A171,Ludnosc_powierzchnia!A:I,4,0),VLOOKUP('Dane ostateczne'!A171,Ludnosc_powierzchnia!A:I,6,0))</f>
        <v>1104398</v>
      </c>
      <c r="F171">
        <f>IF(VLOOKUP('Dane ostateczne'!A171,Ludnosc_powierzchnia!A:I,5,0)&lt;&gt;"...",VLOOKUP('Dane ostateczne'!A171,Ludnosc_powierzchnia!A:I,5,0),VLOOKUP('Dane ostateczne'!A171,Ludnosc_powierzchnia!A:I,7,0))</f>
        <v>227</v>
      </c>
      <c r="G171" t="str">
        <f>IF(VLOOKUP('Dane ostateczne'!A171,Ludnosc_powierzchnia!A:I,4,0)="...","Obszar metropolitalny","")</f>
        <v/>
      </c>
      <c r="H171" t="b">
        <f>VLOOKUP(A171,Ludnosc_powierzchnia!A:K,11,0)</f>
        <v>1</v>
      </c>
      <c r="I171">
        <f>IFERROR(E171/F171,"")</f>
        <v>4865.1894273127755</v>
      </c>
    </row>
    <row r="172" spans="1:9" ht="15" customHeight="1" x14ac:dyDescent="0.25">
      <c r="A172" t="s">
        <v>4530</v>
      </c>
      <c r="B172" t="s">
        <v>4531</v>
      </c>
      <c r="C172">
        <f>VLOOKUP(A172,'QL Mercer'!B:D,3,0)</f>
        <v>173</v>
      </c>
      <c r="D172" t="e">
        <f>VLOOKUP(A172,'QL numbeo'!B:M,12,0)</f>
        <v>#N/A</v>
      </c>
      <c r="E172">
        <f>IF(VLOOKUP('Dane ostateczne'!A172,Ludnosc_powierzchnia!A:I,4,0)&lt;&gt;"...",VLOOKUP('Dane ostateczne'!A172,Ludnosc_powierzchnia!A:I,4,0),VLOOKUP('Dane ostateczne'!A172,Ludnosc_powierzchnia!A:I,6,0))</f>
        <v>1208544</v>
      </c>
      <c r="F172" t="str">
        <f>IF(VLOOKUP('Dane ostateczne'!A172,Ludnosc_powierzchnia!A:I,5,0)&lt;&gt;"...",VLOOKUP('Dane ostateczne'!A172,Ludnosc_powierzchnia!A:I,5,0),VLOOKUP('Dane ostateczne'!A172,Ludnosc_powierzchnia!A:I,7,0))</f>
        <v>...</v>
      </c>
      <c r="G172" t="str">
        <f>IF(VLOOKUP('Dane ostateczne'!A172,Ludnosc_powierzchnia!A:I,4,0)="...","Obszar metropolitalny","")</f>
        <v/>
      </c>
      <c r="H172" t="b">
        <f>VLOOKUP(A172,Ludnosc_powierzchnia!A:K,11,0)</f>
        <v>1</v>
      </c>
      <c r="I172" t="str">
        <f>IFERROR(E172/F172,"")</f>
        <v/>
      </c>
    </row>
    <row r="173" spans="1:9" ht="15" customHeight="1" x14ac:dyDescent="0.25">
      <c r="A173" t="s">
        <v>4532</v>
      </c>
      <c r="B173" t="s">
        <v>4533</v>
      </c>
      <c r="C173">
        <f>VLOOKUP(A173,'QL Mercer'!B:D,3,0)</f>
        <v>174</v>
      </c>
      <c r="D173">
        <f>VLOOKUP(A173,'QL numbeo'!B:M,12,0)</f>
        <v>152</v>
      </c>
      <c r="E173">
        <f>IF(VLOOKUP('Dane ostateczne'!A173,Ludnosc_powierzchnia!A:I,4,0)&lt;&gt;"...",VLOOKUP('Dane ostateczne'!A173,Ludnosc_powierzchnia!A:I,4,0),VLOOKUP('Dane ostateczne'!A173,Ludnosc_powierzchnia!A:I,6,0))</f>
        <v>2625094</v>
      </c>
      <c r="F173">
        <f>IF(VLOOKUP('Dane ostateczne'!A173,Ludnosc_powierzchnia!A:I,5,0)&lt;&gt;"...",VLOOKUP('Dane ostateczne'!A173,Ludnosc_powierzchnia!A:I,5,0),VLOOKUP('Dane ostateczne'!A173,Ludnosc_powierzchnia!A:I,7,0))</f>
        <v>834</v>
      </c>
      <c r="G173" t="str">
        <f>IF(VLOOKUP('Dane ostateczne'!A173,Ludnosc_powierzchnia!A:I,4,0)="...","Obszar metropolitalny","")</f>
        <v/>
      </c>
      <c r="H173" t="b">
        <f>VLOOKUP(A173,Ludnosc_powierzchnia!A:K,11,0)</f>
        <v>1</v>
      </c>
      <c r="I173">
        <f>IFERROR(E173/F173,"")</f>
        <v>3147.5947242206234</v>
      </c>
    </row>
    <row r="174" spans="1:9" x14ac:dyDescent="0.25">
      <c r="A174" t="s">
        <v>4534</v>
      </c>
      <c r="B174" t="s">
        <v>4535</v>
      </c>
      <c r="C174">
        <f>VLOOKUP(A174,'QL Mercer'!B:D,3,0)</f>
        <v>175</v>
      </c>
      <c r="D174" t="e">
        <f>VLOOKUP(A174,'QL numbeo'!B:M,12,0)</f>
        <v>#N/A</v>
      </c>
      <c r="E174">
        <f>IF(VLOOKUP('Dane ostateczne'!A174,Ludnosc_powierzchnia!A:I,4,0)&lt;&gt;"...",VLOOKUP('Dane ostateczne'!A174,Ludnosc_powierzchnia!A:I,4,0),VLOOKUP('Dane ostateczne'!A174,Ludnosc_powierzchnia!A:I,6,0))</f>
        <v>908892</v>
      </c>
      <c r="F174" t="str">
        <f>IF(VLOOKUP('Dane ostateczne'!A174,Ludnosc_powierzchnia!A:I,5,0)&lt;&gt;"...",VLOOKUP('Dane ostateczne'!A174,Ludnosc_powierzchnia!A:I,5,0),VLOOKUP('Dane ostateczne'!A174,Ludnosc_powierzchnia!A:I,7,0))</f>
        <v>...</v>
      </c>
      <c r="G174" t="str">
        <f>IF(VLOOKUP('Dane ostateczne'!A174,Ludnosc_powierzchnia!A:I,4,0)="...","Obszar metropolitalny","")</f>
        <v>Obszar metropolitalny</v>
      </c>
      <c r="H174" t="b">
        <f>VLOOKUP(A174,Ludnosc_powierzchnia!A:K,11,0)</f>
        <v>1</v>
      </c>
      <c r="I174" t="str">
        <f>IFERROR(E174/F174,"")</f>
        <v/>
      </c>
    </row>
    <row r="175" spans="1:9" ht="15" customHeight="1" x14ac:dyDescent="0.25">
      <c r="A175" t="s">
        <v>4536</v>
      </c>
      <c r="B175" t="s">
        <v>4525</v>
      </c>
      <c r="C175">
        <f>VLOOKUP(A175,'QL Mercer'!B:D,3,0)</f>
        <v>176</v>
      </c>
      <c r="D175" t="e">
        <f>VLOOKUP(A175,'QL numbeo'!B:M,12,0)</f>
        <v>#N/A</v>
      </c>
      <c r="E175">
        <f>IF(VLOOKUP('Dane ostateczne'!A175,Ludnosc_powierzchnia!A:I,4,0)&lt;&gt;"...",VLOOKUP('Dane ostateczne'!A175,Ludnosc_powierzchnia!A:I,4,0),VLOOKUP('Dane ostateczne'!A175,Ludnosc_powierzchnia!A:I,6,0))</f>
        <v>249079</v>
      </c>
      <c r="F175">
        <f>IF(VLOOKUP('Dane ostateczne'!A175,Ludnosc_powierzchnia!A:I,5,0)&lt;&gt;"...",VLOOKUP('Dane ostateczne'!A175,Ludnosc_powierzchnia!A:I,5,0),VLOOKUP('Dane ostateczne'!A175,Ludnosc_powierzchnia!A:I,7,0))</f>
        <v>159</v>
      </c>
      <c r="G175" t="str">
        <f>IF(VLOOKUP('Dane ostateczne'!A175,Ludnosc_powierzchnia!A:I,4,0)="...","Obszar metropolitalny","")</f>
        <v/>
      </c>
      <c r="H175" t="b">
        <f>VLOOKUP(A175,Ludnosc_powierzchnia!A:K,11,0)</f>
        <v>0</v>
      </c>
      <c r="I175">
        <f>IFERROR(E175/F175,"")</f>
        <v>1566.5345911949685</v>
      </c>
    </row>
    <row r="176" spans="1:9" ht="15" customHeight="1" x14ac:dyDescent="0.25">
      <c r="A176" t="s">
        <v>4537</v>
      </c>
      <c r="B176" t="s">
        <v>4538</v>
      </c>
      <c r="C176">
        <f>VLOOKUP(A176,'QL Mercer'!B:D,3,0)</f>
        <v>177</v>
      </c>
      <c r="D176" t="e">
        <f>VLOOKUP(A176,'QL numbeo'!B:M,12,0)</f>
        <v>#N/A</v>
      </c>
      <c r="E176">
        <f>IF(VLOOKUP('Dane ostateczne'!A176,Ludnosc_powierzchnia!A:I,4,0)&lt;&gt;"...",VLOOKUP('Dane ostateczne'!A176,Ludnosc_powierzchnia!A:I,4,0),VLOOKUP('Dane ostateczne'!A176,Ludnosc_powierzchnia!A:I,6,0))</f>
        <v>392863</v>
      </c>
      <c r="F176">
        <f>IF(VLOOKUP('Dane ostateczne'!A176,Ludnosc_powierzchnia!A:I,5,0)&lt;&gt;"...",VLOOKUP('Dane ostateczne'!A176,Ludnosc_powierzchnia!A:I,5,0),VLOOKUP('Dane ostateczne'!A176,Ludnosc_powierzchnia!A:I,7,0))</f>
        <v>31</v>
      </c>
      <c r="G176" t="str">
        <f>IF(VLOOKUP('Dane ostateczne'!A176,Ludnosc_powierzchnia!A:I,4,0)="...","Obszar metropolitalny","")</f>
        <v/>
      </c>
      <c r="H176" t="b">
        <f>VLOOKUP(A176,Ludnosc_powierzchnia!A:K,11,0)</f>
        <v>1</v>
      </c>
      <c r="I176">
        <f>IFERROR(E176/F176,"")</f>
        <v>12673</v>
      </c>
    </row>
    <row r="177" spans="1:9" ht="15" customHeight="1" x14ac:dyDescent="0.25">
      <c r="A177" t="s">
        <v>382</v>
      </c>
      <c r="B177" t="s">
        <v>4539</v>
      </c>
      <c r="C177">
        <f>VLOOKUP(A177,'QL Mercer'!B:D,3,0)</f>
        <v>178</v>
      </c>
      <c r="D177">
        <f>VLOOKUP(A177,'QL numbeo'!B:M,12,0)</f>
        <v>139</v>
      </c>
      <c r="E177">
        <f>IF(VLOOKUP('Dane ostateczne'!A177,Ludnosc_powierzchnia!A:I,4,0)&lt;&gt;"...",VLOOKUP('Dane ostateczne'!A177,Ludnosc_powierzchnia!A:I,4,0),VLOOKUP('Dane ostateczne'!A177,Ludnosc_powierzchnia!A:I,6,0))</f>
        <v>1247896</v>
      </c>
      <c r="F177" t="str">
        <f>IF(VLOOKUP('Dane ostateczne'!A177,Ludnosc_powierzchnia!A:I,5,0)&lt;&gt;"...",VLOOKUP('Dane ostateczne'!A177,Ludnosc_powierzchnia!A:I,5,0),VLOOKUP('Dane ostateczne'!A177,Ludnosc_powierzchnia!A:I,7,0))</f>
        <v>...</v>
      </c>
      <c r="G177" t="str">
        <f>IF(VLOOKUP('Dane ostateczne'!A177,Ludnosc_powierzchnia!A:I,4,0)="...","Obszar metropolitalny","")</f>
        <v/>
      </c>
      <c r="H177" t="b">
        <f>VLOOKUP(A177,Ludnosc_powierzchnia!A:K,11,0)</f>
        <v>0</v>
      </c>
      <c r="I177" t="str">
        <f>IFERROR(E177/F177,"")</f>
        <v/>
      </c>
    </row>
    <row r="178" spans="1:9" ht="15" customHeight="1" x14ac:dyDescent="0.25">
      <c r="A178" t="s">
        <v>4540</v>
      </c>
      <c r="B178" t="s">
        <v>4541</v>
      </c>
      <c r="C178">
        <f>VLOOKUP(A178,'QL Mercer'!B:D,3,0)</f>
        <v>179</v>
      </c>
      <c r="D178" t="e">
        <f>VLOOKUP(A178,'QL numbeo'!B:M,12,0)</f>
        <v>#N/A</v>
      </c>
      <c r="E178">
        <f>IF(VLOOKUP('Dane ostateczne'!A178,Ludnosc_powierzchnia!A:I,4,0)&lt;&gt;"...",VLOOKUP('Dane ostateczne'!A178,Ludnosc_powierzchnia!A:I,4,0),VLOOKUP('Dane ostateczne'!A178,Ludnosc_powierzchnia!A:I,6,0))</f>
        <v>711233</v>
      </c>
      <c r="F178" t="str">
        <f>IF(VLOOKUP('Dane ostateczne'!A178,Ludnosc_powierzchnia!A:I,5,0)&lt;&gt;"...",VLOOKUP('Dane ostateczne'!A178,Ludnosc_powierzchnia!A:I,5,0),VLOOKUP('Dane ostateczne'!A178,Ludnosc_powierzchnia!A:I,7,0))</f>
        <v>...</v>
      </c>
      <c r="G178" t="str">
        <f>IF(VLOOKUP('Dane ostateczne'!A178,Ludnosc_powierzchnia!A:I,4,0)="...","Obszar metropolitalny","")</f>
        <v/>
      </c>
      <c r="H178" t="b">
        <f>VLOOKUP(A178,Ludnosc_powierzchnia!A:K,11,0)</f>
        <v>0</v>
      </c>
      <c r="I178" t="str">
        <f>IFERROR(E178/F178,"")</f>
        <v/>
      </c>
    </row>
    <row r="179" spans="1:9" ht="15" customHeight="1" x14ac:dyDescent="0.25">
      <c r="A179" t="s">
        <v>4542</v>
      </c>
      <c r="B179" t="s">
        <v>4543</v>
      </c>
      <c r="C179">
        <f>VLOOKUP(A179,'QL Mercer'!B:D,3,0)</f>
        <v>180</v>
      </c>
      <c r="D179">
        <f>VLOOKUP(A179,'QL numbeo'!B:M,12,0)</f>
        <v>142</v>
      </c>
      <c r="E179">
        <f>IF(VLOOKUP('Dane ostateczne'!A179,Ludnosc_powierzchnia!A:I,4,0)&lt;&gt;"...",VLOOKUP('Dane ostateczne'!A179,Ludnosc_powierzchnia!A:I,4,0),VLOOKUP('Dane ostateczne'!A179,Ludnosc_powierzchnia!A:I,6,0))</f>
        <v>361366</v>
      </c>
      <c r="F179" t="str">
        <f>IF(VLOOKUP('Dane ostateczne'!A179,Ludnosc_powierzchnia!A:I,5,0)&lt;&gt;"...",VLOOKUP('Dane ostateczne'!A179,Ludnosc_powierzchnia!A:I,5,0),VLOOKUP('Dane ostateczne'!A179,Ludnosc_powierzchnia!A:I,7,0))</f>
        <v>...</v>
      </c>
      <c r="G179" t="str">
        <f>IF(VLOOKUP('Dane ostateczne'!A179,Ludnosc_powierzchnia!A:I,4,0)="...","Obszar metropolitalny","")</f>
        <v/>
      </c>
      <c r="H179" t="b">
        <f>VLOOKUP(A179,Ludnosc_powierzchnia!A:K,11,0)</f>
        <v>1</v>
      </c>
      <c r="I179" t="str">
        <f>IFERROR(E179/F179,"")</f>
        <v/>
      </c>
    </row>
    <row r="180" spans="1:9" ht="15" customHeight="1" x14ac:dyDescent="0.25">
      <c r="A180" t="s">
        <v>825</v>
      </c>
      <c r="B180" t="s">
        <v>4544</v>
      </c>
      <c r="C180">
        <f>VLOOKUP(A180,'QL Mercer'!B:D,3,0)</f>
        <v>181</v>
      </c>
      <c r="D180" t="e">
        <f>VLOOKUP(A180,'QL numbeo'!B:M,12,0)</f>
        <v>#N/A</v>
      </c>
      <c r="E180">
        <f>IF(VLOOKUP('Dane ostateczne'!A180,Ludnosc_powierzchnia!A:I,4,0)&lt;&gt;"...",VLOOKUP('Dane ostateczne'!A180,Ludnosc_powierzchnia!A:I,4,0),VLOOKUP('Dane ostateczne'!A180,Ludnosc_powierzchnia!A:I,6,0))</f>
        <v>650660</v>
      </c>
      <c r="F180">
        <f>IF(VLOOKUP('Dane ostateczne'!A180,Ludnosc_powierzchnia!A:I,5,0)&lt;&gt;"...",VLOOKUP('Dane ostateczne'!A180,Ludnosc_powierzchnia!A:I,5,0),VLOOKUP('Dane ostateczne'!A180,Ludnosc_powierzchnia!A:I,7,0))</f>
        <v>79</v>
      </c>
      <c r="G180" t="str">
        <f>IF(VLOOKUP('Dane ostateczne'!A180,Ludnosc_powierzchnia!A:I,4,0)="...","Obszar metropolitalny","")</f>
        <v/>
      </c>
      <c r="H180" t="b">
        <f>VLOOKUP(A180,Ludnosc_powierzchnia!A:K,11,0)</f>
        <v>0</v>
      </c>
      <c r="I180">
        <f>IFERROR(E180/F180,"")</f>
        <v>8236.2025316455693</v>
      </c>
    </row>
    <row r="181" spans="1:9" ht="15" customHeight="1" x14ac:dyDescent="0.25">
      <c r="A181" t="s">
        <v>4545</v>
      </c>
      <c r="B181" t="s">
        <v>4546</v>
      </c>
      <c r="C181">
        <f>VLOOKUP(A181,'QL Mercer'!B:D,3,0)</f>
        <v>182</v>
      </c>
      <c r="D181" t="e">
        <f>VLOOKUP(A181,'QL numbeo'!B:M,12,0)</f>
        <v>#N/A</v>
      </c>
      <c r="E181">
        <f>IF(VLOOKUP('Dane ostateczne'!A181,Ludnosc_powierzchnia!A:I,4,0)&lt;&gt;"...",VLOOKUP('Dane ostateczne'!A181,Ludnosc_powierzchnia!A:I,4,0),VLOOKUP('Dane ostateczne'!A181,Ludnosc_powierzchnia!A:I,6,0))</f>
        <v>966837</v>
      </c>
      <c r="F181" t="str">
        <f>IF(VLOOKUP('Dane ostateczne'!A181,Ludnosc_powierzchnia!A:I,5,0)&lt;&gt;"...",VLOOKUP('Dane ostateczne'!A181,Ludnosc_powierzchnia!A:I,5,0),VLOOKUP('Dane ostateczne'!A181,Ludnosc_powierzchnia!A:I,7,0))</f>
        <v>...</v>
      </c>
      <c r="G181" t="str">
        <f>IF(VLOOKUP('Dane ostateczne'!A181,Ludnosc_powierzchnia!A:I,4,0)="...","Obszar metropolitalny","")</f>
        <v/>
      </c>
      <c r="H181" t="b">
        <f>VLOOKUP(A181,Ludnosc_powierzchnia!A:K,11,0)</f>
        <v>1</v>
      </c>
      <c r="I181" t="str">
        <f>IFERROR(E181/F181,"")</f>
        <v/>
      </c>
    </row>
    <row r="182" spans="1:9" ht="15" customHeight="1" x14ac:dyDescent="0.25">
      <c r="A182" t="s">
        <v>4547</v>
      </c>
      <c r="B182" t="s">
        <v>4548</v>
      </c>
      <c r="C182">
        <f>VLOOKUP(A182,'QL Mercer'!B:D,3,0)</f>
        <v>183</v>
      </c>
      <c r="D182" t="e">
        <f>VLOOKUP(A182,'QL numbeo'!B:M,12,0)</f>
        <v>#N/A</v>
      </c>
      <c r="E182">
        <f>IF(VLOOKUP('Dane ostateczne'!A182,Ludnosc_powierzchnia!A:I,4,0)&lt;&gt;"...",VLOOKUP('Dane ostateczne'!A182,Ludnosc_powierzchnia!A:I,4,0),VLOOKUP('Dane ostateczne'!A182,Ludnosc_powierzchnia!A:I,6,0))</f>
        <v>497844</v>
      </c>
      <c r="F182">
        <f>IF(VLOOKUP('Dane ostateczne'!A182,Ludnosc_powierzchnia!A:I,5,0)&lt;&gt;"...",VLOOKUP('Dane ostateczne'!A182,Ludnosc_powierzchnia!A:I,5,0),VLOOKUP('Dane ostateczne'!A182,Ludnosc_powierzchnia!A:I,7,0))</f>
        <v>886</v>
      </c>
      <c r="G182" t="str">
        <f>IF(VLOOKUP('Dane ostateczne'!A182,Ludnosc_powierzchnia!A:I,4,0)="...","Obszar metropolitalny","")</f>
        <v/>
      </c>
      <c r="H182" t="b">
        <f>VLOOKUP(A182,Ludnosc_powierzchnia!A:K,11,0)</f>
        <v>1</v>
      </c>
      <c r="I182">
        <f>IFERROR(E182/F182,"")</f>
        <v>561.90067720090292</v>
      </c>
    </row>
    <row r="183" spans="1:9" ht="15" customHeight="1" x14ac:dyDescent="0.25">
      <c r="A183" t="s">
        <v>4549</v>
      </c>
      <c r="B183" t="s">
        <v>4550</v>
      </c>
      <c r="C183">
        <f>VLOOKUP(A183,'QL Mercer'!B:D,3,0)</f>
        <v>184</v>
      </c>
      <c r="D183" t="e">
        <f>VLOOKUP(A183,'QL numbeo'!B:M,12,0)</f>
        <v>#N/A</v>
      </c>
      <c r="E183">
        <f>IF(VLOOKUP('Dane ostateczne'!A183,Ludnosc_powierzchnia!A:I,4,0)&lt;&gt;"...",VLOOKUP('Dane ostateczne'!A183,Ludnosc_powierzchnia!A:I,4,0),VLOOKUP('Dane ostateczne'!A183,Ludnosc_powierzchnia!A:I,6,0))</f>
        <v>1569897</v>
      </c>
      <c r="F183" t="str">
        <f>IF(VLOOKUP('Dane ostateczne'!A183,Ludnosc_powierzchnia!A:I,5,0)&lt;&gt;"...",VLOOKUP('Dane ostateczne'!A183,Ludnosc_powierzchnia!A:I,5,0),VLOOKUP('Dane ostateczne'!A183,Ludnosc_powierzchnia!A:I,7,0))</f>
        <v>...</v>
      </c>
      <c r="G183" t="str">
        <f>IF(VLOOKUP('Dane ostateczne'!A183,Ludnosc_powierzchnia!A:I,4,0)="...","Obszar metropolitalny","")</f>
        <v/>
      </c>
      <c r="H183" t="b">
        <f>VLOOKUP(A183,Ludnosc_powierzchnia!A:K,11,0)</f>
        <v>1</v>
      </c>
      <c r="I183" t="str">
        <f>IFERROR(E183/F183,"")</f>
        <v/>
      </c>
    </row>
    <row r="184" spans="1:9" x14ac:dyDescent="0.25">
      <c r="A184" t="s">
        <v>4551</v>
      </c>
      <c r="B184" t="s">
        <v>4552</v>
      </c>
      <c r="C184">
        <f>VLOOKUP(A184,'QL Mercer'!B:D,3,0)</f>
        <v>185</v>
      </c>
      <c r="D184" t="e">
        <f>VLOOKUP(A184,'QL numbeo'!B:M,12,0)</f>
        <v>#N/A</v>
      </c>
      <c r="E184" t="str">
        <f>IF(VLOOKUP('Dane ostateczne'!A184,Ludnosc_powierzchnia!A:I,4,0)&lt;&gt;"...",VLOOKUP('Dane ostateczne'!A184,Ludnosc_powierzchnia!A:I,4,0),VLOOKUP('Dane ostateczne'!A184,Ludnosc_powierzchnia!A:I,6,0))</f>
        <v>42 326</v>
      </c>
      <c r="F184" t="str">
        <f>IF(VLOOKUP('Dane ostateczne'!A184,Ludnosc_powierzchnia!A:I,5,0)&lt;&gt;"...",VLOOKUP('Dane ostateczne'!A184,Ludnosc_powierzchnia!A:I,5,0),VLOOKUP('Dane ostateczne'!A184,Ludnosc_powierzchnia!A:I,7,0))</f>
        <v>12 </v>
      </c>
      <c r="G184" t="str">
        <f>IF(VLOOKUP('Dane ostateczne'!A184,Ludnosc_powierzchnia!A:I,4,0)="...","Obszar metropolitalny","")</f>
        <v/>
      </c>
      <c r="H184" t="b">
        <f>VLOOKUP(A184,Ludnosc_powierzchnia!A:K,11,0)</f>
        <v>1</v>
      </c>
      <c r="I184" t="str">
        <f>IFERROR(E184/F184,"")</f>
        <v/>
      </c>
    </row>
    <row r="185" spans="1:9" ht="15" customHeight="1" x14ac:dyDescent="0.25">
      <c r="A185" t="s">
        <v>4553</v>
      </c>
      <c r="B185" t="s">
        <v>4554</v>
      </c>
      <c r="C185">
        <f>VLOOKUP(A185,'QL Mercer'!B:D,3,0)</f>
        <v>186</v>
      </c>
      <c r="D185">
        <f>VLOOKUP(A185,'QL numbeo'!B:M,12,0)</f>
        <v>171</v>
      </c>
      <c r="E185">
        <f>IF(VLOOKUP('Dane ostateczne'!A185,Ludnosc_powierzchnia!A:I,4,0)&lt;&gt;"...",VLOOKUP('Dane ostateczne'!A185,Ludnosc_powierzchnia!A:I,4,0),VLOOKUP('Dane ostateczne'!A185,Ludnosc_powierzchnia!A:I,6,0))</f>
        <v>2948109</v>
      </c>
      <c r="F185">
        <f>IF(VLOOKUP('Dane ostateczne'!A185,Ludnosc_powierzchnia!A:I,5,0)&lt;&gt;"...",VLOOKUP('Dane ostateczne'!A185,Ludnosc_powierzchnia!A:I,5,0),VLOOKUP('Dane ostateczne'!A185,Ludnosc_powierzchnia!A:I,7,0))</f>
        <v>696</v>
      </c>
      <c r="G185" t="str">
        <f>IF(VLOOKUP('Dane ostateczne'!A185,Ludnosc_powierzchnia!A:I,4,0)="...","Obszar metropolitalny","")</f>
        <v/>
      </c>
      <c r="H185" t="b">
        <f>VLOOKUP(A185,Ludnosc_powierzchnia!A:K,11,0)</f>
        <v>1</v>
      </c>
      <c r="I185">
        <f>IFERROR(E185/F185,"")</f>
        <v>4235.7887931034484</v>
      </c>
    </row>
    <row r="186" spans="1:9" ht="15" customHeight="1" x14ac:dyDescent="0.25">
      <c r="A186" t="s">
        <v>4555</v>
      </c>
      <c r="B186" t="s">
        <v>4556</v>
      </c>
      <c r="C186">
        <f>VLOOKUP(A186,'QL Mercer'!B:D,3,0)</f>
        <v>187</v>
      </c>
      <c r="D186">
        <f>VLOOKUP(A186,'QL numbeo'!B:M,12,0)</f>
        <v>124</v>
      </c>
      <c r="E186">
        <f>IF(VLOOKUP('Dane ostateczne'!A186,Ludnosc_powierzchnia!A:I,4,0)&lt;&gt;"...",VLOOKUP('Dane ostateczne'!A186,Ludnosc_powierzchnia!A:I,4,0),VLOOKUP('Dane ostateczne'!A186,Ludnosc_powierzchnia!A:I,6,0))</f>
        <v>1059600</v>
      </c>
      <c r="F186" t="str">
        <f>IF(VLOOKUP('Dane ostateczne'!A186,Ludnosc_powierzchnia!A:I,5,0)&lt;&gt;"...",VLOOKUP('Dane ostateczne'!A186,Ludnosc_powierzchnia!A:I,5,0),VLOOKUP('Dane ostateczne'!A186,Ludnosc_powierzchnia!A:I,7,0))</f>
        <v>...</v>
      </c>
      <c r="G186" t="str">
        <f>IF(VLOOKUP('Dane ostateczne'!A186,Ludnosc_powierzchnia!A:I,4,0)="...","Obszar metropolitalny","")</f>
        <v/>
      </c>
      <c r="H186" t="b">
        <f>VLOOKUP(A186,Ludnosc_powierzchnia!A:K,11,0)</f>
        <v>1</v>
      </c>
      <c r="I186" t="str">
        <f>IFERROR(E186/F186,"")</f>
        <v/>
      </c>
    </row>
    <row r="187" spans="1:9" ht="15" customHeight="1" x14ac:dyDescent="0.25">
      <c r="A187" t="s">
        <v>4557</v>
      </c>
      <c r="B187" t="s">
        <v>4558</v>
      </c>
      <c r="C187">
        <f>VLOOKUP(A187,'QL Mercer'!B:D,3,0)</f>
        <v>188</v>
      </c>
      <c r="D187" t="e">
        <f>VLOOKUP(A187,'QL numbeo'!B:M,12,0)</f>
        <v>#N/A</v>
      </c>
      <c r="E187">
        <f>IF(VLOOKUP('Dane ostateczne'!A187,Ludnosc_powierzchnia!A:I,4,0)&lt;&gt;"...",VLOOKUP('Dane ostateczne'!A187,Ludnosc_powierzchnia!A:I,4,0),VLOOKUP('Dane ostateczne'!A187,Ludnosc_powierzchnia!A:I,6,0))</f>
        <v>858437</v>
      </c>
      <c r="F187" t="str">
        <f>IF(VLOOKUP('Dane ostateczne'!A187,Ludnosc_powierzchnia!A:I,5,0)&lt;&gt;"...",VLOOKUP('Dane ostateczne'!A187,Ludnosc_powierzchnia!A:I,5,0),VLOOKUP('Dane ostateczne'!A187,Ludnosc_powierzchnia!A:I,7,0))</f>
        <v>...</v>
      </c>
      <c r="G187" t="str">
        <f>IF(VLOOKUP('Dane ostateczne'!A187,Ludnosc_powierzchnia!A:I,4,0)="...","Obszar metropolitalny","")</f>
        <v/>
      </c>
      <c r="H187" t="b">
        <f>VLOOKUP(A187,Ludnosc_powierzchnia!A:K,11,0)</f>
        <v>1</v>
      </c>
      <c r="I187" t="str">
        <f>IFERROR(E187/F187,"")</f>
        <v/>
      </c>
    </row>
    <row r="188" spans="1:9" ht="15" customHeight="1" x14ac:dyDescent="0.25">
      <c r="A188" t="s">
        <v>4559</v>
      </c>
      <c r="B188" t="s">
        <v>4560</v>
      </c>
      <c r="C188">
        <f>VLOOKUP(A188,'QL Mercer'!B:D,3,0)</f>
        <v>189</v>
      </c>
      <c r="D188">
        <f>VLOOKUP(A188,'QL numbeo'!B:M,12,0)</f>
        <v>177</v>
      </c>
      <c r="E188">
        <f>IF(VLOOKUP('Dane ostateczne'!A188,Ludnosc_powierzchnia!A:I,4,0)&lt;&gt;"...",VLOOKUP('Dane ostateczne'!A188,Ludnosc_powierzchnia!A:I,4,0),VLOOKUP('Dane ostateczne'!A188,Ludnosc_powierzchnia!A:I,6,0))</f>
        <v>1975294</v>
      </c>
      <c r="F188">
        <f>IF(VLOOKUP('Dane ostateczne'!A188,Ludnosc_powierzchnia!A:I,5,0)&lt;&gt;"...",VLOOKUP('Dane ostateczne'!A188,Ludnosc_powierzchnia!A:I,5,0),VLOOKUP('Dane ostateczne'!A188,Ludnosc_powierzchnia!A:I,7,0))</f>
        <v>433</v>
      </c>
      <c r="G188" t="str">
        <f>IF(VLOOKUP('Dane ostateczne'!A188,Ludnosc_powierzchnia!A:I,4,0)="...","Obszar metropolitalny","")</f>
        <v/>
      </c>
      <c r="H188" t="b">
        <f>VLOOKUP(A188,Ludnosc_powierzchnia!A:K,11,0)</f>
        <v>1</v>
      </c>
      <c r="I188">
        <f>IFERROR(E188/F188,"")</f>
        <v>4561.8799076212472</v>
      </c>
    </row>
    <row r="189" spans="1:9" x14ac:dyDescent="0.25">
      <c r="A189" t="s">
        <v>4561</v>
      </c>
      <c r="B189" t="s">
        <v>4561</v>
      </c>
      <c r="C189">
        <f>VLOOKUP(A189,'QL Mercer'!B:D,3,0)</f>
        <v>190</v>
      </c>
      <c r="D189" t="e">
        <f>VLOOKUP(A189,'QL numbeo'!B:M,12,0)</f>
        <v>#N/A</v>
      </c>
      <c r="E189">
        <f>IF(VLOOKUP('Dane ostateczne'!A189,Ludnosc_powierzchnia!A:I,4,0)&lt;&gt;"...",VLOOKUP('Dane ostateczne'!A189,Ludnosc_powierzchnia!A:I,4,0),VLOOKUP('Dane ostateczne'!A189,Ludnosc_powierzchnia!A:I,6,0))</f>
        <v>383272</v>
      </c>
      <c r="F189" t="str">
        <f>IF(VLOOKUP('Dane ostateczne'!A189,Ludnosc_powierzchnia!A:I,5,0)&lt;&gt;"...",VLOOKUP('Dane ostateczne'!A189,Ludnosc_powierzchnia!A:I,5,0),VLOOKUP('Dane ostateczne'!A189,Ludnosc_powierzchnia!A:I,7,0))</f>
        <v>...</v>
      </c>
      <c r="G189" t="str">
        <f>IF(VLOOKUP('Dane ostateczne'!A189,Ludnosc_powierzchnia!A:I,4,0)="...","Obszar metropolitalny","")</f>
        <v/>
      </c>
      <c r="H189" t="b">
        <f>VLOOKUP(A189,Ludnosc_powierzchnia!A:K,11,0)</f>
        <v>1</v>
      </c>
      <c r="I189" t="str">
        <f>IFERROR(E189/F189,"")</f>
        <v/>
      </c>
    </row>
    <row r="190" spans="1:9" ht="15" customHeight="1" x14ac:dyDescent="0.25">
      <c r="A190" t="s">
        <v>4562</v>
      </c>
      <c r="B190" t="s">
        <v>4563</v>
      </c>
      <c r="C190">
        <f>VLOOKUP(A190,'QL Mercer'!B:D,3,0)</f>
        <v>191</v>
      </c>
      <c r="D190">
        <f>VLOOKUP(A190,'QL numbeo'!B:M,12,0)</f>
        <v>130</v>
      </c>
      <c r="E190">
        <f>IF(VLOOKUP('Dane ostateczne'!A190,Ludnosc_powierzchnia!A:I,4,0)&lt;&gt;"...",VLOOKUP('Dane ostateczne'!A190,Ludnosc_powierzchnia!A:I,4,0),VLOOKUP('Dane ostateczne'!A190,Ludnosc_powierzchnia!A:I,6,0))</f>
        <v>1789098</v>
      </c>
      <c r="F190">
        <f>IF(VLOOKUP('Dane ostateczne'!A190,Ludnosc_powierzchnia!A:I,5,0)&lt;&gt;"...",VLOOKUP('Dane ostateczne'!A190,Ludnosc_powierzchnia!A:I,5,0),VLOOKUP('Dane ostateczne'!A190,Ludnosc_powierzchnia!A:I,7,0))</f>
        <v>306</v>
      </c>
      <c r="G190" t="str">
        <f>IF(VLOOKUP('Dane ostateczne'!A190,Ludnosc_powierzchnia!A:I,4,0)="...","Obszar metropolitalny","")</f>
        <v/>
      </c>
      <c r="H190" t="b">
        <f>VLOOKUP(A190,Ludnosc_powierzchnia!A:K,11,0)</f>
        <v>1</v>
      </c>
      <c r="I190">
        <f>IFERROR(E190/F190,"")</f>
        <v>5846.7254901960787</v>
      </c>
    </row>
    <row r="191" spans="1:9" ht="15" customHeight="1" x14ac:dyDescent="0.25">
      <c r="A191" t="s">
        <v>4564</v>
      </c>
      <c r="B191" t="s">
        <v>4565</v>
      </c>
      <c r="C191">
        <f>VLOOKUP(A191,'QL Mercer'!B:D,3,0)</f>
        <v>192</v>
      </c>
      <c r="D191" t="e">
        <f>VLOOKUP(A191,'QL numbeo'!B:M,12,0)</f>
        <v>#N/A</v>
      </c>
      <c r="E191">
        <f>IF(VLOOKUP('Dane ostateczne'!A191,Ludnosc_powierzchnia!A:I,4,0)&lt;&gt;"...",VLOOKUP('Dane ostateczne'!A191,Ludnosc_powierzchnia!A:I,4,0),VLOOKUP('Dane ostateczne'!A191,Ludnosc_powierzchnia!A:I,6,0))</f>
        <v>2174790</v>
      </c>
      <c r="F191">
        <f>IF(VLOOKUP('Dane ostateczne'!A191,Ludnosc_powierzchnia!A:I,5,0)&lt;&gt;"...",VLOOKUP('Dane ostateczne'!A191,Ludnosc_powierzchnia!A:I,5,0),VLOOKUP('Dane ostateczne'!A191,Ludnosc_powierzchnia!A:I,7,0))</f>
        <v>727</v>
      </c>
      <c r="G191" t="str">
        <f>IF(VLOOKUP('Dane ostateczne'!A191,Ludnosc_powierzchnia!A:I,4,0)="...","Obszar metropolitalny","")</f>
        <v/>
      </c>
      <c r="H191" t="b">
        <f>VLOOKUP(A191,Ludnosc_powierzchnia!A:K,11,0)</f>
        <v>1</v>
      </c>
      <c r="I191">
        <f>IFERROR(E191/F191,"")</f>
        <v>2991.4580467675378</v>
      </c>
    </row>
    <row r="192" spans="1:9" ht="15" customHeight="1" x14ac:dyDescent="0.25">
      <c r="A192" t="s">
        <v>4566</v>
      </c>
      <c r="B192" t="s">
        <v>4567</v>
      </c>
      <c r="C192">
        <f>VLOOKUP(A192,'QL Mercer'!B:D,3,0)</f>
        <v>193</v>
      </c>
      <c r="D192" t="e">
        <f>VLOOKUP(A192,'QL numbeo'!B:M,12,0)</f>
        <v>#N/A</v>
      </c>
      <c r="E192">
        <f>IF(VLOOKUP('Dane ostateczne'!A192,Ludnosc_powierzchnia!A:I,4,0)&lt;&gt;"...",VLOOKUP('Dane ostateczne'!A192,Ludnosc_powierzchnia!A:I,4,0),VLOOKUP('Dane ostateczne'!A192,Ludnosc_powierzchnia!A:I,6,0))</f>
        <v>233640</v>
      </c>
      <c r="F192" t="str">
        <f>IF(VLOOKUP('Dane ostateczne'!A192,Ludnosc_powierzchnia!A:I,5,0)&lt;&gt;"...",VLOOKUP('Dane ostateczne'!A192,Ludnosc_powierzchnia!A:I,5,0),VLOOKUP('Dane ostateczne'!A192,Ludnosc_powierzchnia!A:I,7,0))</f>
        <v>...</v>
      </c>
      <c r="G192" t="str">
        <f>IF(VLOOKUP('Dane ostateczne'!A192,Ludnosc_powierzchnia!A:I,4,0)="...","Obszar metropolitalny","")</f>
        <v/>
      </c>
      <c r="H192" t="b">
        <f>VLOOKUP(A192,Ludnosc_powierzchnia!A:K,11,0)</f>
        <v>1</v>
      </c>
      <c r="I192" t="str">
        <f>IFERROR(E192/F192,"")</f>
        <v/>
      </c>
    </row>
    <row r="193" spans="1:9" ht="15" customHeight="1" x14ac:dyDescent="0.25">
      <c r="A193" t="s">
        <v>14</v>
      </c>
      <c r="B193" t="s">
        <v>4568</v>
      </c>
      <c r="C193">
        <f>VLOOKUP(A193,'QL Mercer'!B:D,3,0)</f>
        <v>194</v>
      </c>
      <c r="D193" t="e">
        <f>VLOOKUP(A193,'QL numbeo'!B:M,12,0)</f>
        <v>#N/A</v>
      </c>
      <c r="E193">
        <f>IF(VLOOKUP('Dane ostateczne'!A193,Ludnosc_powierzchnia!A:I,4,0)&lt;&gt;"...",VLOOKUP('Dane ostateczne'!A193,Ludnosc_powierzchnia!A:I,4,0),VLOOKUP('Dane ostateczne'!A193,Ludnosc_powierzchnia!A:I,6,0))</f>
        <v>529180</v>
      </c>
      <c r="F193" t="str">
        <f>IF(VLOOKUP('Dane ostateczne'!A193,Ludnosc_powierzchnia!A:I,5,0)&lt;&gt;"...",VLOOKUP('Dane ostateczne'!A193,Ludnosc_powierzchnia!A:I,5,0),VLOOKUP('Dane ostateczne'!A193,Ludnosc_powierzchnia!A:I,7,0))</f>
        <v>...</v>
      </c>
      <c r="G193" t="str">
        <f>IF(VLOOKUP('Dane ostateczne'!A193,Ludnosc_powierzchnia!A:I,4,0)="...","Obszar metropolitalny","")</f>
        <v/>
      </c>
      <c r="H193" t="b">
        <f>VLOOKUP(A193,Ludnosc_powierzchnia!A:K,11,0)</f>
        <v>1</v>
      </c>
      <c r="I193" t="str">
        <f>IFERROR(E193/F193,"")</f>
        <v/>
      </c>
    </row>
    <row r="194" spans="1:9" ht="15" customHeight="1" x14ac:dyDescent="0.25">
      <c r="A194" t="s">
        <v>4569</v>
      </c>
      <c r="B194" t="s">
        <v>4570</v>
      </c>
      <c r="C194">
        <f>VLOOKUP(A194,'QL Mercer'!B:D,3,0)</f>
        <v>195</v>
      </c>
      <c r="D194" t="e">
        <f>VLOOKUP(A194,'QL numbeo'!B:M,12,0)</f>
        <v>#N/A</v>
      </c>
      <c r="E194">
        <f>IF(VLOOKUP('Dane ostateczne'!A194,Ludnosc_powierzchnia!A:I,4,0)&lt;&gt;"...",VLOOKUP('Dane ostateczne'!A194,Ludnosc_powierzchnia!A:I,4,0),VLOOKUP('Dane ostateczne'!A194,Ludnosc_powierzchnia!A:I,6,0))</f>
        <v>1293000</v>
      </c>
      <c r="F194" t="str">
        <f>IF(VLOOKUP('Dane ostateczne'!A194,Ludnosc_powierzchnia!A:I,5,0)&lt;&gt;"...",VLOOKUP('Dane ostateczne'!A194,Ludnosc_powierzchnia!A:I,5,0),VLOOKUP('Dane ostateczne'!A194,Ludnosc_powierzchnia!A:I,7,0))</f>
        <v>...</v>
      </c>
      <c r="G194" t="str">
        <f>IF(VLOOKUP('Dane ostateczne'!A194,Ludnosc_powierzchnia!A:I,4,0)="...","Obszar metropolitalny","")</f>
        <v/>
      </c>
      <c r="H194" t="b">
        <f>VLOOKUP(A194,Ludnosc_powierzchnia!A:K,11,0)</f>
        <v>1</v>
      </c>
      <c r="I194" t="str">
        <f>IFERROR(E194/F194,"")</f>
        <v/>
      </c>
    </row>
    <row r="195" spans="1:9" ht="15" customHeight="1" x14ac:dyDescent="0.25">
      <c r="A195" t="s">
        <v>4571</v>
      </c>
      <c r="B195" t="s">
        <v>4572</v>
      </c>
      <c r="C195">
        <f>VLOOKUP(A195,'QL Mercer'!B:D,3,0)</f>
        <v>196</v>
      </c>
      <c r="D195">
        <f>VLOOKUP(A195,'QL numbeo'!B:M,12,0)</f>
        <v>147</v>
      </c>
      <c r="E195">
        <f>IF(VLOOKUP('Dane ostateczne'!A195,Ludnosc_powierzchnia!A:I,4,0)&lt;&gt;"...",VLOOKUP('Dane ostateczne'!A195,Ludnosc_powierzchnia!A:I,4,0),VLOOKUP('Dane ostateczne'!A195,Ludnosc_powierzchnia!A:I,6,0))</f>
        <v>1847500</v>
      </c>
      <c r="F195">
        <f>IF(VLOOKUP('Dane ostateczne'!A195,Ludnosc_powierzchnia!A:I,5,0)&lt;&gt;"...",VLOOKUP('Dane ostateczne'!A195,Ludnosc_powierzchnia!A:I,5,0),VLOOKUP('Dane ostateczne'!A195,Ludnosc_powierzchnia!A:I,7,0))</f>
        <v>2130</v>
      </c>
      <c r="G195" t="str">
        <f>IF(VLOOKUP('Dane ostateczne'!A195,Ludnosc_powierzchnia!A:I,4,0)="...","Obszar metropolitalny","")</f>
        <v/>
      </c>
      <c r="H195" t="b">
        <f>VLOOKUP(A195,Ludnosc_powierzchnia!A:K,11,0)</f>
        <v>1</v>
      </c>
      <c r="I195">
        <f>IFERROR(E195/F195,"")</f>
        <v>867.37089201877939</v>
      </c>
    </row>
    <row r="196" spans="1:9" ht="15" customHeight="1" x14ac:dyDescent="0.25">
      <c r="A196" t="s">
        <v>332</v>
      </c>
      <c r="B196" t="s">
        <v>4570</v>
      </c>
      <c r="C196">
        <f>VLOOKUP(A196,'QL Mercer'!B:D,3,0)</f>
        <v>197</v>
      </c>
      <c r="D196" t="e">
        <f>VLOOKUP(A196,'QL numbeo'!B:M,12,0)</f>
        <v>#N/A</v>
      </c>
      <c r="E196">
        <f>IF(VLOOKUP('Dane ostateczne'!A196,Ludnosc_powierzchnia!A:I,4,0)&lt;&gt;"...",VLOOKUP('Dane ostateczne'!A196,Ludnosc_powierzchnia!A:I,4,0),VLOOKUP('Dane ostateczne'!A196,Ludnosc_powierzchnia!A:I,6,0))</f>
        <v>1382900</v>
      </c>
      <c r="F196" t="str">
        <f>IF(VLOOKUP('Dane ostateczne'!A196,Ludnosc_powierzchnia!A:I,5,0)&lt;&gt;"...",VLOOKUP('Dane ostateczne'!A196,Ludnosc_powierzchnia!A:I,5,0),VLOOKUP('Dane ostateczne'!A196,Ludnosc_powierzchnia!A:I,7,0))</f>
        <v>...</v>
      </c>
      <c r="G196" t="str">
        <f>IF(VLOOKUP('Dane ostateczne'!A196,Ludnosc_powierzchnia!A:I,4,0)="...","Obszar metropolitalny","")</f>
        <v/>
      </c>
      <c r="H196" t="b">
        <f>VLOOKUP(A196,Ludnosc_powierzchnia!A:K,11,0)</f>
        <v>0</v>
      </c>
      <c r="I196" t="str">
        <f>IFERROR(E196/F196,"")</f>
        <v/>
      </c>
    </row>
    <row r="197" spans="1:9" ht="15" customHeight="1" x14ac:dyDescent="0.25">
      <c r="A197" t="s">
        <v>4573</v>
      </c>
      <c r="B197" t="s">
        <v>4574</v>
      </c>
      <c r="C197">
        <f>VLOOKUP(A197,'QL Mercer'!B:D,3,0)</f>
        <v>198</v>
      </c>
      <c r="D197" t="e">
        <f>VLOOKUP(A197,'QL numbeo'!B:M,12,0)</f>
        <v>#N/A</v>
      </c>
      <c r="E197">
        <f>IF(VLOOKUP('Dane ostateczne'!A197,Ludnosc_powierzchnia!A:I,4,0)&lt;&gt;"...",VLOOKUP('Dane ostateczne'!A197,Ludnosc_powierzchnia!A:I,4,0),VLOOKUP('Dane ostateczne'!A197,Ludnosc_powierzchnia!A:I,6,0))</f>
        <v>703963</v>
      </c>
      <c r="F197">
        <f>IF(VLOOKUP('Dane ostateczne'!A197,Ludnosc_powierzchnia!A:I,5,0)&lt;&gt;"...",VLOOKUP('Dane ostateczne'!A197,Ludnosc_powierzchnia!A:I,5,0),VLOOKUP('Dane ostateczne'!A197,Ludnosc_powierzchnia!A:I,7,0))</f>
        <v>21</v>
      </c>
      <c r="G197" t="str">
        <f>IF(VLOOKUP('Dane ostateczne'!A197,Ludnosc_powierzchnia!A:I,4,0)="...","Obszar metropolitalny","")</f>
        <v/>
      </c>
      <c r="H197" t="b">
        <f>VLOOKUP(A197,Ludnosc_powierzchnia!A:K,11,0)</f>
        <v>1</v>
      </c>
      <c r="I197">
        <f>IFERROR(E197/F197,"")</f>
        <v>33522.047619047618</v>
      </c>
    </row>
    <row r="198" spans="1:9" ht="15" customHeight="1" x14ac:dyDescent="0.25">
      <c r="A198" t="s">
        <v>4575</v>
      </c>
      <c r="B198" t="s">
        <v>4576</v>
      </c>
      <c r="C198">
        <f>VLOOKUP(A198,'QL Mercer'!B:D,3,0)</f>
        <v>199</v>
      </c>
      <c r="D198" t="e">
        <f>VLOOKUP(A198,'QL numbeo'!B:M,12,0)</f>
        <v>#N/A</v>
      </c>
      <c r="E198">
        <f>IF(VLOOKUP('Dane ostateczne'!A198,Ludnosc_powierzchnia!A:I,4,0)&lt;&gt;"...",VLOOKUP('Dane ostateczne'!A198,Ludnosc_powierzchnia!A:I,4,0),VLOOKUP('Dane ostateczne'!A198,Ludnosc_powierzchnia!A:I,6,0))</f>
        <v>1360850</v>
      </c>
      <c r="F198" t="str">
        <f>IF(VLOOKUP('Dane ostateczne'!A198,Ludnosc_powierzchnia!A:I,5,0)&lt;&gt;"...",VLOOKUP('Dane ostateczne'!A198,Ludnosc_powierzchnia!A:I,5,0),VLOOKUP('Dane ostateczne'!A198,Ludnosc_powierzchnia!A:I,7,0))</f>
        <v>...</v>
      </c>
      <c r="G198" t="str">
        <f>IF(VLOOKUP('Dane ostateczne'!A198,Ludnosc_powierzchnia!A:I,4,0)="...","Obszar metropolitalny","")</f>
        <v/>
      </c>
      <c r="H198" t="b">
        <f>VLOOKUP(A198,Ludnosc_powierzchnia!A:K,11,0)</f>
        <v>0</v>
      </c>
      <c r="I198" t="str">
        <f>IFERROR(E198/F198,"")</f>
        <v/>
      </c>
    </row>
    <row r="199" spans="1:9" ht="15" customHeight="1" x14ac:dyDescent="0.25">
      <c r="A199" t="s">
        <v>4577</v>
      </c>
      <c r="B199" t="s">
        <v>4578</v>
      </c>
      <c r="C199">
        <f>VLOOKUP(A199,'QL Mercer'!B:D,3,0)</f>
        <v>200</v>
      </c>
      <c r="D199">
        <f>VLOOKUP(A199,'QL numbeo'!B:M,12,0)</f>
        <v>157</v>
      </c>
      <c r="E199">
        <f>IF(VLOOKUP('Dane ostateczne'!A199,Ludnosc_powierzchnia!A:I,4,0)&lt;&gt;"...",VLOOKUP('Dane ostateczne'!A199,Ludnosc_powierzchnia!A:I,4,0),VLOOKUP('Dane ostateczne'!A199,Ludnosc_powierzchnia!A:I,6,0))</f>
        <v>7188936</v>
      </c>
      <c r="F199" t="str">
        <f>IF(VLOOKUP('Dane ostateczne'!A199,Ludnosc_powierzchnia!A:I,5,0)&lt;&gt;"...",VLOOKUP('Dane ostateczne'!A199,Ludnosc_powierzchnia!A:I,5,0),VLOOKUP('Dane ostateczne'!A199,Ludnosc_powierzchnia!A:I,7,0))</f>
        <v>...</v>
      </c>
      <c r="G199" t="str">
        <f>IF(VLOOKUP('Dane ostateczne'!A199,Ludnosc_powierzchnia!A:I,4,0)="...","Obszar metropolitalny","")</f>
        <v/>
      </c>
      <c r="H199" t="b">
        <f>VLOOKUP(A199,Ludnosc_powierzchnia!A:K,11,0)</f>
        <v>1</v>
      </c>
      <c r="I199" t="str">
        <f>IFERROR(E199/F199,"")</f>
        <v/>
      </c>
    </row>
    <row r="200" spans="1:9" x14ac:dyDescent="0.25">
      <c r="A200" t="s">
        <v>4579</v>
      </c>
      <c r="B200" t="s">
        <v>4580</v>
      </c>
      <c r="C200">
        <f>VLOOKUP(A200,'QL Mercer'!B:D,3,0)</f>
        <v>201</v>
      </c>
      <c r="D200" t="e">
        <f>VLOOKUP(A200,'QL numbeo'!B:M,12,0)</f>
        <v>#N/A</v>
      </c>
      <c r="E200">
        <f>IF(VLOOKUP('Dane ostateczne'!A200,Ludnosc_powierzchnia!A:I,4,0)&lt;&gt;"...",VLOOKUP('Dane ostateczne'!A200,Ludnosc_powierzchnia!A:I,4,0),VLOOKUP('Dane ostateczne'!A200,Ludnosc_powierzchnia!A:I,6,0))</f>
        <v>1822407</v>
      </c>
      <c r="F200" t="str">
        <f>IF(VLOOKUP('Dane ostateczne'!A200,Ludnosc_powierzchnia!A:I,5,0)&lt;&gt;"...",VLOOKUP('Dane ostateczne'!A200,Ludnosc_powierzchnia!A:I,5,0),VLOOKUP('Dane ostateczne'!A200,Ludnosc_powierzchnia!A:I,7,0))</f>
        <v>...</v>
      </c>
      <c r="G200" t="str">
        <f>IF(VLOOKUP('Dane ostateczne'!A200,Ludnosc_powierzchnia!A:I,4,0)="...","Obszar metropolitalny","")</f>
        <v>Obszar metropolitalny</v>
      </c>
      <c r="H200" t="b">
        <f>VLOOKUP(A200,Ludnosc_powierzchnia!A:K,11,0)</f>
        <v>1</v>
      </c>
      <c r="I200" t="str">
        <f>IFERROR(E200/F200,"")</f>
        <v/>
      </c>
    </row>
    <row r="201" spans="1:9" ht="15" customHeight="1" x14ac:dyDescent="0.25">
      <c r="A201" t="s">
        <v>92</v>
      </c>
      <c r="B201" t="s">
        <v>4568</v>
      </c>
      <c r="C201">
        <f>VLOOKUP(A201,'QL Mercer'!B:D,3,0)</f>
        <v>202</v>
      </c>
      <c r="D201">
        <f>VLOOKUP(A201,'QL numbeo'!B:M,12,0)</f>
        <v>153</v>
      </c>
      <c r="E201">
        <f>IF(VLOOKUP('Dane ostateczne'!A201,Ludnosc_powierzchnia!A:I,4,0)&lt;&gt;"...",VLOOKUP('Dane ostateczne'!A201,Ludnosc_powierzchnia!A:I,4,0),VLOOKUP('Dane ostateczne'!A201,Ludnosc_powierzchnia!A:I,6,0))</f>
        <v>5143495</v>
      </c>
      <c r="F201" t="str">
        <f>IF(VLOOKUP('Dane ostateczne'!A201,Ludnosc_powierzchnia!A:I,5,0)&lt;&gt;"...",VLOOKUP('Dane ostateczne'!A201,Ludnosc_powierzchnia!A:I,5,0),VLOOKUP('Dane ostateczne'!A201,Ludnosc_powierzchnia!A:I,7,0))</f>
        <v>...</v>
      </c>
      <c r="G201" t="str">
        <f>IF(VLOOKUP('Dane ostateczne'!A201,Ludnosc_powierzchnia!A:I,4,0)="...","Obszar metropolitalny","")</f>
        <v/>
      </c>
      <c r="H201" t="b">
        <f>VLOOKUP(A201,Ludnosc_powierzchnia!A:K,11,0)</f>
        <v>0</v>
      </c>
      <c r="I201" t="str">
        <f>IFERROR(E201/F201,"")</f>
        <v/>
      </c>
    </row>
    <row r="202" spans="1:9" x14ac:dyDescent="0.25">
      <c r="A202" t="s">
        <v>4581</v>
      </c>
      <c r="B202" t="s">
        <v>4582</v>
      </c>
      <c r="C202">
        <f>VLOOKUP(A202,'QL Mercer'!B:D,3,0)</f>
        <v>203</v>
      </c>
      <c r="D202" t="e">
        <f>VLOOKUP(A202,'QL numbeo'!B:M,12,0)</f>
        <v>#N/A</v>
      </c>
      <c r="E202">
        <f>IF(VLOOKUP('Dane ostateczne'!A202,Ludnosc_powierzchnia!A:I,4,0)&lt;&gt;"...",VLOOKUP('Dane ostateczne'!A202,Ludnosc_powierzchnia!A:I,4,0),VLOOKUP('Dane ostateczne'!A202,Ludnosc_powierzchnia!A:I,6,0))</f>
        <v>4220000</v>
      </c>
      <c r="F202">
        <f>IF(VLOOKUP('Dane ostateczne'!A202,Ludnosc_powierzchnia!A:I,5,0)&lt;&gt;"...",VLOOKUP('Dane ostateczne'!A202,Ludnosc_powierzchnia!A:I,5,0),VLOOKUP('Dane ostateczne'!A202,Ludnosc_powierzchnia!A:I,7,0))</f>
        <v>598</v>
      </c>
      <c r="G202" t="str">
        <f>IF(VLOOKUP('Dane ostateczne'!A202,Ludnosc_powierzchnia!A:I,4,0)="...","Obszar metropolitalny","")</f>
        <v/>
      </c>
      <c r="H202" t="b">
        <f>VLOOKUP(A202,Ludnosc_powierzchnia!A:K,11,0)</f>
        <v>0</v>
      </c>
      <c r="I202">
        <f>IFERROR(E202/F202,"")</f>
        <v>7056.8561872909695</v>
      </c>
    </row>
    <row r="203" spans="1:9" ht="15" customHeight="1" x14ac:dyDescent="0.25">
      <c r="A203" t="s">
        <v>66</v>
      </c>
      <c r="B203" t="s">
        <v>4568</v>
      </c>
      <c r="C203">
        <f>VLOOKUP(A203,'QL Mercer'!B:D,3,0)</f>
        <v>204</v>
      </c>
      <c r="D203">
        <f>VLOOKUP(A203,'QL numbeo'!B:M,12,0)</f>
        <v>158</v>
      </c>
      <c r="E203">
        <f>IF(VLOOKUP('Dane ostateczne'!A203,Ludnosc_powierzchnia!A:I,4,0)&lt;&gt;"...",VLOOKUP('Dane ostateczne'!A203,Ludnosc_powierzchnia!A:I,4,0),VLOOKUP('Dane ostateczne'!A203,Ludnosc_powierzchnia!A:I,6,0))</f>
        <v>9339023</v>
      </c>
      <c r="F203" t="str">
        <f>IF(VLOOKUP('Dane ostateczne'!A203,Ludnosc_powierzchnia!A:I,5,0)&lt;&gt;"...",VLOOKUP('Dane ostateczne'!A203,Ludnosc_powierzchnia!A:I,5,0),VLOOKUP('Dane ostateczne'!A203,Ludnosc_powierzchnia!A:I,7,0))</f>
        <v>...</v>
      </c>
      <c r="G203" t="str">
        <f>IF(VLOOKUP('Dane ostateczne'!A203,Ludnosc_powierzchnia!A:I,4,0)="...","Obszar metropolitalny","")</f>
        <v/>
      </c>
      <c r="H203" t="b">
        <f>VLOOKUP(A203,Ludnosc_powierzchnia!A:K,11,0)</f>
        <v>0</v>
      </c>
      <c r="I203" t="str">
        <f>IFERROR(E203/F203,"")</f>
        <v/>
      </c>
    </row>
    <row r="204" spans="1:9" ht="15" customHeight="1" x14ac:dyDescent="0.25">
      <c r="A204" t="s">
        <v>4583</v>
      </c>
      <c r="B204" t="s">
        <v>4584</v>
      </c>
      <c r="C204">
        <f>VLOOKUP(A204,'QL Mercer'!B:D,3,0)</f>
        <v>205</v>
      </c>
      <c r="D204" t="e">
        <f>VLOOKUP(A204,'QL numbeo'!B:M,12,0)</f>
        <v>#N/A</v>
      </c>
      <c r="E204">
        <f>IF(VLOOKUP('Dane ostateczne'!A204,Ludnosc_powierzchnia!A:I,4,0)&lt;&gt;"...",VLOOKUP('Dane ostateczne'!A204,Ludnosc_powierzchnia!A:I,4,0),VLOOKUP('Dane ostateczne'!A204,Ludnosc_powierzchnia!A:I,6,0))</f>
        <v>2137218</v>
      </c>
      <c r="F204" t="str">
        <f>IF(VLOOKUP('Dane ostateczne'!A204,Ludnosc_powierzchnia!A:I,5,0)&lt;&gt;"...",VLOOKUP('Dane ostateczne'!A204,Ludnosc_powierzchnia!A:I,5,0),VLOOKUP('Dane ostateczne'!A204,Ludnosc_powierzchnia!A:I,7,0))</f>
        <v>...</v>
      </c>
      <c r="G204" t="str">
        <f>IF(VLOOKUP('Dane ostateczne'!A204,Ludnosc_powierzchnia!A:I,4,0)="...","Obszar metropolitalny","")</f>
        <v/>
      </c>
      <c r="H204" t="b">
        <f>VLOOKUP(A204,Ludnosc_powierzchnia!A:K,11,0)</f>
        <v>1</v>
      </c>
      <c r="I204" t="str">
        <f>IFERROR(E204/F204,"")</f>
        <v/>
      </c>
    </row>
    <row r="205" spans="1:9" x14ac:dyDescent="0.25">
      <c r="A205" t="s">
        <v>4585</v>
      </c>
      <c r="B205" t="s">
        <v>4586</v>
      </c>
      <c r="C205">
        <f>VLOOKUP(A205,'QL Mercer'!B:D,3,0)</f>
        <v>206</v>
      </c>
      <c r="D205" t="e">
        <f>VLOOKUP(A205,'QL numbeo'!B:M,12,0)</f>
        <v>#N/A</v>
      </c>
      <c r="E205">
        <f>IF(VLOOKUP('Dane ostateczne'!A205,Ludnosc_powierzchnia!A:I,4,0)&lt;&gt;"...",VLOOKUP('Dane ostateczne'!A205,Ludnosc_powierzchnia!A:I,4,0),VLOOKUP('Dane ostateczne'!A205,Ludnosc_powierzchnia!A:I,6,0))</f>
        <v>450000</v>
      </c>
      <c r="F205" t="str">
        <f>IF(VLOOKUP('Dane ostateczne'!A205,Ludnosc_powierzchnia!A:I,5,0)&lt;&gt;"...",VLOOKUP('Dane ostateczne'!A205,Ludnosc_powierzchnia!A:I,5,0),VLOOKUP('Dane ostateczne'!A205,Ludnosc_powierzchnia!A:I,7,0))</f>
        <v>...</v>
      </c>
      <c r="G205" t="str">
        <f>IF(VLOOKUP('Dane ostateczne'!A205,Ludnosc_powierzchnia!A:I,4,0)="...","Obszar metropolitalny","")</f>
        <v/>
      </c>
      <c r="H205" t="b">
        <f>VLOOKUP(A205,Ludnosc_powierzchnia!A:K,11,0)</f>
        <v>1</v>
      </c>
      <c r="I205" t="str">
        <f>IFERROR(E205/F205,"")</f>
        <v/>
      </c>
    </row>
    <row r="206" spans="1:9" ht="15" customHeight="1" x14ac:dyDescent="0.25">
      <c r="A206" t="s">
        <v>4587</v>
      </c>
      <c r="B206" t="s">
        <v>4588</v>
      </c>
      <c r="C206">
        <f>VLOOKUP(A206,'QL Mercer'!B:D,3,0)</f>
        <v>207</v>
      </c>
      <c r="D206" t="e">
        <f>VLOOKUP(A206,'QL numbeo'!B:M,12,0)</f>
        <v>#N/A</v>
      </c>
      <c r="E206">
        <f>IF(VLOOKUP('Dane ostateczne'!A206,Ludnosc_powierzchnia!A:I,4,0)&lt;&gt;"...",VLOOKUP('Dane ostateczne'!A206,Ludnosc_powierzchnia!A:I,4,0),VLOOKUP('Dane ostateczne'!A206,Ludnosc_powierzchnia!A:I,6,0))</f>
        <v>790600</v>
      </c>
      <c r="F206">
        <f>IF(VLOOKUP('Dane ostateczne'!A206,Ludnosc_powierzchnia!A:I,5,0)&lt;&gt;"...",VLOOKUP('Dane ostateczne'!A206,Ludnosc_powierzchnia!A:I,5,0),VLOOKUP('Dane ostateczne'!A206,Ludnosc_powierzchnia!A:I,7,0))</f>
        <v>127</v>
      </c>
      <c r="G206" t="str">
        <f>IF(VLOOKUP('Dane ostateczne'!A206,Ludnosc_powierzchnia!A:I,4,0)="...","Obszar metropolitalny","")</f>
        <v/>
      </c>
      <c r="H206" t="b">
        <f>VLOOKUP(A206,Ludnosc_powierzchnia!A:K,11,0)</f>
        <v>1</v>
      </c>
      <c r="I206">
        <f>IFERROR(E206/F206,"")</f>
        <v>6225.1968503937005</v>
      </c>
    </row>
    <row r="207" spans="1:9" ht="15" customHeight="1" x14ac:dyDescent="0.25">
      <c r="A207" t="s">
        <v>127</v>
      </c>
      <c r="B207" t="s">
        <v>4589</v>
      </c>
      <c r="C207">
        <f>VLOOKUP(A207,'QL Mercer'!B:D,3,0)</f>
        <v>208</v>
      </c>
      <c r="D207" t="e">
        <f>VLOOKUP(A207,'QL numbeo'!B:M,12,0)</f>
        <v>#N/A</v>
      </c>
      <c r="E207">
        <f>IF(VLOOKUP('Dane ostateczne'!A207,Ludnosc_powierzchnia!A:I,4,0)&lt;&gt;"...",VLOOKUP('Dane ostateczne'!A207,Ludnosc_powierzchnia!A:I,4,0),VLOOKUP('Dane ostateczne'!A207,Ludnosc_powierzchnia!A:I,6,0))</f>
        <v>1929079</v>
      </c>
      <c r="F207" t="str">
        <f>IF(VLOOKUP('Dane ostateczne'!A207,Ludnosc_powierzchnia!A:I,5,0)&lt;&gt;"...",VLOOKUP('Dane ostateczne'!A207,Ludnosc_powierzchnia!A:I,5,0),VLOOKUP('Dane ostateczne'!A207,Ludnosc_powierzchnia!A:I,7,0))</f>
        <v>...</v>
      </c>
      <c r="G207" t="str">
        <f>IF(VLOOKUP('Dane ostateczne'!A207,Ludnosc_powierzchnia!A:I,4,0)="...","Obszar metropolitalny","")</f>
        <v/>
      </c>
      <c r="H207" t="b">
        <f>VLOOKUP(A207,Ludnosc_powierzchnia!A:K,11,0)</f>
        <v>0</v>
      </c>
      <c r="I207" t="str">
        <f>IFERROR(E207/F207,"")</f>
        <v/>
      </c>
    </row>
    <row r="208" spans="1:9" ht="15" customHeight="1" x14ac:dyDescent="0.25">
      <c r="A208" t="s">
        <v>4590</v>
      </c>
      <c r="B208" t="s">
        <v>4591</v>
      </c>
      <c r="C208">
        <f>VLOOKUP(A208,'QL Mercer'!B:D,3,0)</f>
        <v>209</v>
      </c>
      <c r="D208" t="e">
        <f>VLOOKUP(A208,'QL numbeo'!B:M,12,0)</f>
        <v>#N/A</v>
      </c>
      <c r="E208">
        <f>IF(VLOOKUP('Dane ostateczne'!A208,Ludnosc_powierzchnia!A:I,4,0)&lt;&gt;"...",VLOOKUP('Dane ostateczne'!A208,Ludnosc_powierzchnia!A:I,4,0),VLOOKUP('Dane ostateczne'!A208,Ludnosc_powierzchnia!A:I,6,0))</f>
        <v>2646000</v>
      </c>
      <c r="F208" t="str">
        <f>IF(VLOOKUP('Dane ostateczne'!A208,Ludnosc_powierzchnia!A:I,5,0)&lt;&gt;"...",VLOOKUP('Dane ostateczne'!A208,Ludnosc_powierzchnia!A:I,5,0),VLOOKUP('Dane ostateczne'!A208,Ludnosc_powierzchnia!A:I,7,0))</f>
        <v>...</v>
      </c>
      <c r="G208" t="str">
        <f>IF(VLOOKUP('Dane ostateczne'!A208,Ludnosc_powierzchnia!A:I,4,0)="...","Obszar metropolitalny","")</f>
        <v/>
      </c>
      <c r="H208" t="b">
        <f>VLOOKUP(A208,Ludnosc_powierzchnia!A:K,11,0)</f>
        <v>1</v>
      </c>
      <c r="I208" t="str">
        <f>IFERROR(E208/F208,"")</f>
        <v/>
      </c>
    </row>
    <row r="209" spans="1:9" ht="15" customHeight="1" x14ac:dyDescent="0.25">
      <c r="A209" t="s">
        <v>4592</v>
      </c>
      <c r="B209" t="s">
        <v>4593</v>
      </c>
      <c r="C209">
        <f>VLOOKUP(A209,'QL Mercer'!B:D,3,0)</f>
        <v>210</v>
      </c>
      <c r="D209" t="e">
        <f>VLOOKUP(A209,'QL numbeo'!B:M,12,0)</f>
        <v>#N/A</v>
      </c>
      <c r="E209">
        <f>IF(VLOOKUP('Dane ostateczne'!A209,Ludnosc_powierzchnia!A:I,4,0)&lt;&gt;"...",VLOOKUP('Dane ostateczne'!A209,Ludnosc_powierzchnia!A:I,4,0),VLOOKUP('Dane ostateczne'!A209,Ludnosc_powierzchnia!A:I,6,0))</f>
        <v>1435784</v>
      </c>
      <c r="F209">
        <f>IF(VLOOKUP('Dane ostateczne'!A209,Ludnosc_powierzchnia!A:I,5,0)&lt;&gt;"...",VLOOKUP('Dane ostateczne'!A209,Ludnosc_powierzchnia!A:I,5,0),VLOOKUP('Dane ostateczne'!A209,Ludnosc_powierzchnia!A:I,7,0))</f>
        <v>872</v>
      </c>
      <c r="G209" t="str">
        <f>IF(VLOOKUP('Dane ostateczne'!A209,Ludnosc_powierzchnia!A:I,4,0)="...","Obszar metropolitalny","")</f>
        <v/>
      </c>
      <c r="H209" t="b">
        <f>VLOOKUP(A209,Ludnosc_powierzchnia!A:K,11,0)</f>
        <v>1</v>
      </c>
      <c r="I209">
        <f>IFERROR(E209/F209,"")</f>
        <v>1646.5412844036698</v>
      </c>
    </row>
    <row r="210" spans="1:9" x14ac:dyDescent="0.25">
      <c r="A210" t="s">
        <v>4594</v>
      </c>
      <c r="B210" t="s">
        <v>4595</v>
      </c>
      <c r="C210">
        <f>VLOOKUP(A210,'QL Mercer'!B:D,3,0)</f>
        <v>211</v>
      </c>
      <c r="D210" t="e">
        <f>VLOOKUP(A210,'QL numbeo'!B:M,12,0)</f>
        <v>#N/A</v>
      </c>
      <c r="E210">
        <f>IF(VLOOKUP('Dane ostateczne'!A210,Ludnosc_powierzchnia!A:I,4,0)&lt;&gt;"...",VLOOKUP('Dane ostateczne'!A210,Ludnosc_powierzchnia!A:I,4,0),VLOOKUP('Dane ostateczne'!A210,Ludnosc_powierzchnia!A:I,6,0))</f>
        <v>407000</v>
      </c>
      <c r="F210" t="str">
        <f>IF(VLOOKUP('Dane ostateczne'!A210,Ludnosc_powierzchnia!A:I,5,0)&lt;&gt;"...",VLOOKUP('Dane ostateczne'!A210,Ludnosc_powierzchnia!A:I,5,0),VLOOKUP('Dane ostateczne'!A210,Ludnosc_powierzchnia!A:I,7,0))</f>
        <v>...</v>
      </c>
      <c r="G210" t="str">
        <f>IF(VLOOKUP('Dane ostateczne'!A210,Ludnosc_powierzchnia!A:I,4,0)="...","Obszar metropolitalny","")</f>
        <v/>
      </c>
      <c r="H210" t="b">
        <f>VLOOKUP(A210,Ludnosc_powierzchnia!A:K,11,0)</f>
        <v>1</v>
      </c>
      <c r="I210" t="str">
        <f>IFERROR(E210/F210,"")</f>
        <v/>
      </c>
    </row>
    <row r="211" spans="1:9" ht="15" customHeight="1" x14ac:dyDescent="0.25">
      <c r="A211" t="s">
        <v>69</v>
      </c>
      <c r="B211" t="s">
        <v>4596</v>
      </c>
      <c r="C211">
        <f>VLOOKUP(A211,'QL Mercer'!B:D,3,0)</f>
        <v>212</v>
      </c>
      <c r="D211" t="e">
        <f>VLOOKUP(A211,'QL numbeo'!B:M,12,0)</f>
        <v>#N/A</v>
      </c>
      <c r="E211">
        <f>IF(VLOOKUP('Dane ostateczne'!A211,Ludnosc_powierzchnia!A:I,4,0)&lt;&gt;"...",VLOOKUP('Dane ostateczne'!A211,Ludnosc_powierzchnia!A:I,4,0),VLOOKUP('Dane ostateczne'!A211,Ludnosc_powierzchnia!A:I,6,0))</f>
        <v>5195247</v>
      </c>
      <c r="F211" t="str">
        <f>IF(VLOOKUP('Dane ostateczne'!A211,Ludnosc_powierzchnia!A:I,5,0)&lt;&gt;"...",VLOOKUP('Dane ostateczne'!A211,Ludnosc_powierzchnia!A:I,5,0),VLOOKUP('Dane ostateczne'!A211,Ludnosc_powierzchnia!A:I,7,0))</f>
        <v>...</v>
      </c>
      <c r="G211" t="str">
        <f>IF(VLOOKUP('Dane ostateczne'!A211,Ludnosc_powierzchnia!A:I,4,0)="...","Obszar metropolitalny","")</f>
        <v/>
      </c>
      <c r="H211" t="b">
        <f>VLOOKUP(A211,Ludnosc_powierzchnia!A:K,11,0)</f>
        <v>0</v>
      </c>
      <c r="I211" t="str">
        <f>IFERROR(E211/F211,"")</f>
        <v/>
      </c>
    </row>
    <row r="212" spans="1:9" ht="15" customHeight="1" x14ac:dyDescent="0.25">
      <c r="A212" t="s">
        <v>4597</v>
      </c>
      <c r="B212" t="s">
        <v>4596</v>
      </c>
      <c r="C212">
        <f>VLOOKUP(A212,'QL Mercer'!B:D,3,0)</f>
        <v>213</v>
      </c>
      <c r="D212" t="e">
        <f>VLOOKUP(A212,'QL numbeo'!B:M,12,0)</f>
        <v>#N/A</v>
      </c>
      <c r="E212">
        <f>IF(VLOOKUP('Dane ostateczne'!A212,Ludnosc_powierzchnia!A:I,4,0)&lt;&gt;"...",VLOOKUP('Dane ostateczne'!A212,Ludnosc_powierzchnia!A:I,4,0),VLOOKUP('Dane ostateczne'!A212,Ludnosc_powierzchnia!A:I,6,0))</f>
        <v>107069</v>
      </c>
      <c r="F212" t="str">
        <f>IF(VLOOKUP('Dane ostateczne'!A212,Ludnosc_powierzchnia!A:I,5,0)&lt;&gt;"...",VLOOKUP('Dane ostateczne'!A212,Ludnosc_powierzchnia!A:I,5,0),VLOOKUP('Dane ostateczne'!A212,Ludnosc_powierzchnia!A:I,7,0))</f>
        <v>...</v>
      </c>
      <c r="G212" t="str">
        <f>IF(VLOOKUP('Dane ostateczne'!A212,Ludnosc_powierzchnia!A:I,4,0)="...","Obszar metropolitalny","")</f>
        <v/>
      </c>
      <c r="H212" t="b">
        <f>VLOOKUP(A212,Ludnosc_powierzchnia!A:K,11,0)</f>
        <v>1</v>
      </c>
      <c r="I212" t="str">
        <f>IFERROR(E212/F212,"")</f>
        <v/>
      </c>
    </row>
    <row r="213" spans="1:9" x14ac:dyDescent="0.25">
      <c r="A213" t="s">
        <v>4598</v>
      </c>
      <c r="B213" t="s">
        <v>4599</v>
      </c>
      <c r="C213">
        <f>VLOOKUP(A213,'QL Mercer'!B:D,3,0)</f>
        <v>214</v>
      </c>
      <c r="D213">
        <f>VLOOKUP(A213,'QL numbeo'!B:M,12,0)</f>
        <v>176</v>
      </c>
      <c r="E213">
        <f>IF(VLOOKUP('Dane ostateczne'!A213,Ludnosc_powierzchnia!A:I,4,0)&lt;&gt;"...",VLOOKUP('Dane ostateczne'!A213,Ludnosc_powierzchnia!A:I,4,0),VLOOKUP('Dane ostateczne'!A213,Ludnosc_powierzchnia!A:I,6,0))</f>
        <v>5333571</v>
      </c>
      <c r="F213">
        <f>IF(VLOOKUP('Dane ostateczne'!A213,Ludnosc_powierzchnia!A:I,5,0)&lt;&gt;"...",VLOOKUP('Dane ostateczne'!A213,Ludnosc_powierzchnia!A:I,5,0),VLOOKUP('Dane ostateczne'!A213,Ludnosc_powierzchnia!A:I,7,0))</f>
        <v>154</v>
      </c>
      <c r="G213" t="str">
        <f>IF(VLOOKUP('Dane ostateczne'!A213,Ludnosc_powierzchnia!A:I,4,0)="...","Obszar metropolitalny","")</f>
        <v>Obszar metropolitalny</v>
      </c>
      <c r="H213" t="b">
        <f>VLOOKUP(A213,Ludnosc_powierzchnia!A:K,11,0)</f>
        <v>1</v>
      </c>
      <c r="I213">
        <f>IFERROR(E213/F213,"")</f>
        <v>34633.577922077922</v>
      </c>
    </row>
    <row r="214" spans="1:9" ht="15" customHeight="1" x14ac:dyDescent="0.25">
      <c r="A214" t="s">
        <v>4600</v>
      </c>
      <c r="B214" t="s">
        <v>4601</v>
      </c>
      <c r="C214">
        <f>VLOOKUP(A214,'QL Mercer'!B:D,3,0)</f>
        <v>215</v>
      </c>
      <c r="D214" t="e">
        <f>VLOOKUP(A214,'QL numbeo'!B:M,12,0)</f>
        <v>#N/A</v>
      </c>
      <c r="E214">
        <f>IF(VLOOKUP('Dane ostateczne'!A214,Ludnosc_powierzchnia!A:I,4,0)&lt;&gt;"...",VLOOKUP('Dane ostateczne'!A214,Ludnosc_powierzchnia!A:I,4,0),VLOOKUP('Dane ostateczne'!A214,Ludnosc_powierzchnia!A:I,6,0))</f>
        <v>528600</v>
      </c>
      <c r="F214" t="str">
        <f>IF(VLOOKUP('Dane ostateczne'!A214,Ludnosc_powierzchnia!A:I,5,0)&lt;&gt;"...",VLOOKUP('Dane ostateczne'!A214,Ludnosc_powierzchnia!A:I,5,0),VLOOKUP('Dane ostateczne'!A214,Ludnosc_powierzchnia!A:I,7,0))</f>
        <v>...</v>
      </c>
      <c r="G214" t="str">
        <f>IF(VLOOKUP('Dane ostateczne'!A214,Ludnosc_powierzchnia!A:I,4,0)="...","Obszar metropolitalny","")</f>
        <v/>
      </c>
      <c r="H214" t="b">
        <f>VLOOKUP(A214,Ludnosc_powierzchnia!A:K,11,0)</f>
        <v>1</v>
      </c>
      <c r="I214" t="str">
        <f>IFERROR(E214/F214,"")</f>
        <v/>
      </c>
    </row>
    <row r="215" spans="1:9" ht="15" customHeight="1" x14ac:dyDescent="0.25">
      <c r="A215" t="s">
        <v>4602</v>
      </c>
      <c r="B215" t="s">
        <v>4603</v>
      </c>
      <c r="C215">
        <f>VLOOKUP(A215,'QL Mercer'!B:D,3,0)</f>
        <v>216</v>
      </c>
      <c r="D215" t="e">
        <f>VLOOKUP(A215,'QL numbeo'!B:M,12,0)</f>
        <v>#N/A</v>
      </c>
      <c r="E215">
        <f>IF(VLOOKUP('Dane ostateczne'!A215,Ludnosc_powierzchnia!A:I,4,0)&lt;&gt;"...",VLOOKUP('Dane ostateczne'!A215,Ludnosc_powierzchnia!A:I,4,0),VLOOKUP('Dane ostateczne'!A215,Ludnosc_powierzchnia!A:I,6,0))</f>
        <v>1015140</v>
      </c>
      <c r="F215" t="str">
        <f>IF(VLOOKUP('Dane ostateczne'!A215,Ludnosc_powierzchnia!A:I,5,0)&lt;&gt;"...",VLOOKUP('Dane ostateczne'!A215,Ludnosc_powierzchnia!A:I,5,0),VLOOKUP('Dane ostateczne'!A215,Ludnosc_powierzchnia!A:I,7,0))</f>
        <v>...</v>
      </c>
      <c r="G215" t="str">
        <f>IF(VLOOKUP('Dane ostateczne'!A215,Ludnosc_powierzchnia!A:I,4,0)="...","Obszar metropolitalny","")</f>
        <v/>
      </c>
      <c r="H215" t="b">
        <f>VLOOKUP(A215,Ludnosc_powierzchnia!A:K,11,0)</f>
        <v>1</v>
      </c>
      <c r="I215" t="str">
        <f>IFERROR(E215/F215,"")</f>
        <v/>
      </c>
    </row>
    <row r="216" spans="1:9" ht="15" customHeight="1" x14ac:dyDescent="0.25">
      <c r="A216" t="s">
        <v>4604</v>
      </c>
      <c r="B216" t="s">
        <v>4605</v>
      </c>
      <c r="C216">
        <f>VLOOKUP(A216,'QL Mercer'!B:D,3,0)</f>
        <v>217</v>
      </c>
      <c r="D216" t="e">
        <f>VLOOKUP(A216,'QL numbeo'!B:M,12,0)</f>
        <v>#N/A</v>
      </c>
      <c r="E216">
        <f>IF(VLOOKUP('Dane ostateczne'!A216,Ludnosc_powierzchnia!A:I,4,0)&lt;&gt;"...",VLOOKUP('Dane ostateczne'!A216,Ludnosc_powierzchnia!A:I,4,0),VLOOKUP('Dane ostateczne'!A216,Ludnosc_powierzchnia!A:I,6,0))</f>
        <v>1181702</v>
      </c>
      <c r="F216" t="str">
        <f>IF(VLOOKUP('Dane ostateczne'!A216,Ludnosc_powierzchnia!A:I,5,0)&lt;&gt;"...",VLOOKUP('Dane ostateczne'!A216,Ludnosc_powierzchnia!A:I,5,0),VLOOKUP('Dane ostateczne'!A216,Ludnosc_powierzchnia!A:I,7,0))</f>
        <v>...</v>
      </c>
      <c r="G216" t="str">
        <f>IF(VLOOKUP('Dane ostateczne'!A216,Ludnosc_powierzchnia!A:I,4,0)="...","Obszar metropolitalny","")</f>
        <v/>
      </c>
      <c r="H216" t="b">
        <f>VLOOKUP(A216,Ludnosc_powierzchnia!A:K,11,0)</f>
        <v>1</v>
      </c>
      <c r="I216" t="str">
        <f>IFERROR(E216/F216,"")</f>
        <v/>
      </c>
    </row>
    <row r="217" spans="1:9" ht="15" customHeight="1" x14ac:dyDescent="0.25">
      <c r="A217" t="s">
        <v>4606</v>
      </c>
      <c r="B217" t="s">
        <v>4607</v>
      </c>
      <c r="C217">
        <f>VLOOKUP(A217,'QL Mercer'!B:D,3,0)</f>
        <v>218</v>
      </c>
      <c r="D217" t="e">
        <f>VLOOKUP(A217,'QL numbeo'!B:M,12,0)</f>
        <v>#N/A</v>
      </c>
      <c r="E217">
        <f>IF(VLOOKUP('Dane ostateczne'!A217,Ludnosc_powierzchnia!A:I,4,0)&lt;&gt;"...",VLOOKUP('Dane ostateczne'!A217,Ludnosc_powierzchnia!A:I,4,0),VLOOKUP('Dane ostateczne'!A217,Ludnosc_powierzchnia!A:I,6,0))</f>
        <v>1500000</v>
      </c>
      <c r="F217" t="str">
        <f>IF(VLOOKUP('Dane ostateczne'!A217,Ludnosc_powierzchnia!A:I,5,0)&lt;&gt;"...",VLOOKUP('Dane ostateczne'!A217,Ludnosc_powierzchnia!A:I,5,0),VLOOKUP('Dane ostateczne'!A217,Ludnosc_powierzchnia!A:I,7,0))</f>
        <v>...</v>
      </c>
      <c r="G217" t="str">
        <f>IF(VLOOKUP('Dane ostateczne'!A217,Ludnosc_powierzchnia!A:I,4,0)="...","Obszar metropolitalny","")</f>
        <v/>
      </c>
      <c r="H217" t="b">
        <f>VLOOKUP(A217,Ludnosc_powierzchnia!A:K,11,0)</f>
        <v>1</v>
      </c>
      <c r="I217" t="str">
        <f>IFERROR(E217/F217,"")</f>
        <v/>
      </c>
    </row>
    <row r="218" spans="1:9" ht="15" customHeight="1" x14ac:dyDescent="0.25">
      <c r="A218" t="s">
        <v>4608</v>
      </c>
      <c r="B218" t="s">
        <v>4609</v>
      </c>
      <c r="C218">
        <f>VLOOKUP(A218,'QL Mercer'!B:D,3,0)</f>
        <v>219</v>
      </c>
      <c r="D218" t="e">
        <f>VLOOKUP(A218,'QL numbeo'!B:M,12,0)</f>
        <v>#N/A</v>
      </c>
      <c r="E218">
        <f>IF(VLOOKUP('Dane ostateczne'!A218,Ludnosc_powierzchnia!A:I,4,0)&lt;&gt;"...",VLOOKUP('Dane ostateczne'!A218,Ludnosc_powierzchnia!A:I,4,0),VLOOKUP('Dane ostateczne'!A218,Ludnosc_powierzchnia!A:I,6,0))</f>
        <v>707951</v>
      </c>
      <c r="F218" t="str">
        <f>IF(VLOOKUP('Dane ostateczne'!A218,Ludnosc_powierzchnia!A:I,5,0)&lt;&gt;"...",VLOOKUP('Dane ostateczne'!A218,Ludnosc_powierzchnia!A:I,5,0),VLOOKUP('Dane ostateczne'!A218,Ludnosc_powierzchnia!A:I,7,0))</f>
        <v>...</v>
      </c>
      <c r="G218" t="str">
        <f>IF(VLOOKUP('Dane ostateczne'!A218,Ludnosc_powierzchnia!A:I,4,0)="...","Obszar metropolitalny","")</f>
        <v/>
      </c>
      <c r="H218" t="b">
        <f>VLOOKUP(A218,Ludnosc_powierzchnia!A:K,11,0)</f>
        <v>1</v>
      </c>
      <c r="I218" t="str">
        <f>IFERROR(E218/F218,"")</f>
        <v/>
      </c>
    </row>
    <row r="219" spans="1:9" ht="15" customHeight="1" x14ac:dyDescent="0.25">
      <c r="A219" t="s">
        <v>4610</v>
      </c>
      <c r="B219" t="s">
        <v>4611</v>
      </c>
      <c r="C219">
        <f>VLOOKUP(A219,'QL Mercer'!B:D,3,0)</f>
        <v>220</v>
      </c>
      <c r="D219" t="e">
        <f>VLOOKUP(A219,'QL numbeo'!B:M,12,0)</f>
        <v>#N/A</v>
      </c>
      <c r="E219">
        <f>IF(VLOOKUP('Dane ostateczne'!A219,Ludnosc_powierzchnia!A:I,4,0)&lt;&gt;"...",VLOOKUP('Dane ostateczne'!A219,Ludnosc_powierzchnia!A:I,4,0),VLOOKUP('Dane ostateczne'!A219,Ludnosc_powierzchnia!A:I,6,0))</f>
        <v>1016296</v>
      </c>
      <c r="F219">
        <f>IF(VLOOKUP('Dane ostateczne'!A219,Ludnosc_powierzchnia!A:I,5,0)&lt;&gt;"...",VLOOKUP('Dane ostateczne'!A219,Ludnosc_powierzchnia!A:I,5,0),VLOOKUP('Dane ostateczne'!A219,Ludnosc_powierzchnia!A:I,7,0))</f>
        <v>252</v>
      </c>
      <c r="G219" t="str">
        <f>IF(VLOOKUP('Dane ostateczne'!A219,Ludnosc_powierzchnia!A:I,4,0)="...","Obszar metropolitalny","")</f>
        <v/>
      </c>
      <c r="H219" t="b">
        <f>VLOOKUP(A219,Ludnosc_powierzchnia!A:K,11,0)</f>
        <v>1</v>
      </c>
      <c r="I219">
        <f>IFERROR(E219/F219,"")</f>
        <v>4032.9206349206347</v>
      </c>
    </row>
    <row r="220" spans="1:9" ht="15" customHeight="1" x14ac:dyDescent="0.25">
      <c r="A220" t="s">
        <v>4612</v>
      </c>
      <c r="B220" t="s">
        <v>4613</v>
      </c>
      <c r="C220">
        <f>VLOOKUP(A220,'QL Mercer'!B:D,3,0)</f>
        <v>221</v>
      </c>
      <c r="D220" t="e">
        <f>VLOOKUP(A220,'QL numbeo'!B:M,12,0)</f>
        <v>#N/A</v>
      </c>
      <c r="E220">
        <f>IF(VLOOKUP('Dane ostateczne'!A220,Ludnosc_powierzchnia!A:I,4,0)&lt;&gt;"...",VLOOKUP('Dane ostateczne'!A220,Ludnosc_powierzchnia!A:I,4,0),VLOOKUP('Dane ostateczne'!A220,Ludnosc_powierzchnia!A:I,6,0))</f>
        <v>558195</v>
      </c>
      <c r="F220" t="str">
        <f>IF(VLOOKUP('Dane ostateczne'!A220,Ludnosc_powierzchnia!A:I,5,0)&lt;&gt;"...",VLOOKUP('Dane ostateczne'!A220,Ludnosc_powierzchnia!A:I,5,0),VLOOKUP('Dane ostateczne'!A220,Ludnosc_powierzchnia!A:I,7,0))</f>
        <v>...</v>
      </c>
      <c r="G220" t="str">
        <f>IF(VLOOKUP('Dane ostateczne'!A220,Ludnosc_powierzchnia!A:I,4,0)="...","Obszar metropolitalny","")</f>
        <v/>
      </c>
      <c r="H220" t="b">
        <f>VLOOKUP(A220,Ludnosc_powierzchnia!A:K,11,0)</f>
        <v>1</v>
      </c>
      <c r="I220" t="str">
        <f>IFERROR(E220/F220,"")</f>
        <v/>
      </c>
    </row>
    <row r="221" spans="1:9" ht="15" customHeight="1" x14ac:dyDescent="0.25">
      <c r="A221" t="s">
        <v>4614</v>
      </c>
      <c r="B221" t="s">
        <v>4615</v>
      </c>
      <c r="C221">
        <f>VLOOKUP(A221,'QL Mercer'!B:D,3,0)</f>
        <v>222</v>
      </c>
      <c r="D221" t="e">
        <f>VLOOKUP(A221,'QL numbeo'!B:M,12,0)</f>
        <v>#N/A</v>
      </c>
      <c r="E221">
        <f>IF(VLOOKUP('Dane ostateczne'!A221,Ludnosc_powierzchnia!A:I,4,0)&lt;&gt;"...",VLOOKUP('Dane ostateczne'!A221,Ludnosc_powierzchnia!A:I,4,0),VLOOKUP('Dane ostateczne'!A221,Ludnosc_powierzchnia!A:I,6,0))</f>
        <v>1091500</v>
      </c>
      <c r="F221" t="str">
        <f>IF(VLOOKUP('Dane ostateczne'!A221,Ludnosc_powierzchnia!A:I,5,0)&lt;&gt;"...",VLOOKUP('Dane ostateczne'!A221,Ludnosc_powierzchnia!A:I,5,0),VLOOKUP('Dane ostateczne'!A221,Ludnosc_powierzchnia!A:I,7,0))</f>
        <v>...</v>
      </c>
      <c r="G221" t="str">
        <f>IF(VLOOKUP('Dane ostateczne'!A221,Ludnosc_powierzchnia!A:I,4,0)="...","Obszar metropolitalny","")</f>
        <v/>
      </c>
      <c r="H221" t="b">
        <f>VLOOKUP(A221,Ludnosc_powierzchnia!A:K,11,0)</f>
        <v>1</v>
      </c>
      <c r="I221" t="str">
        <f>IFERROR(E221/F221,"")</f>
        <v/>
      </c>
    </row>
    <row r="222" spans="1:9" ht="15" customHeight="1" x14ac:dyDescent="0.25">
      <c r="A222" t="s">
        <v>4616</v>
      </c>
      <c r="B222" t="s">
        <v>4617</v>
      </c>
      <c r="C222">
        <f>VLOOKUP(A222,'QL Mercer'!B:D,3,0)</f>
        <v>223</v>
      </c>
      <c r="D222" t="e">
        <f>VLOOKUP(A222,'QL numbeo'!B:M,12,0)</f>
        <v>#N/A</v>
      </c>
      <c r="E222">
        <f>IF(VLOOKUP('Dane ostateczne'!A222,Ludnosc_powierzchnia!A:I,4,0)&lt;&gt;"...",VLOOKUP('Dane ostateczne'!A222,Ludnosc_powierzchnia!A:I,4,0),VLOOKUP('Dane ostateczne'!A222,Ludnosc_powierzchnia!A:I,6,0))</f>
        <v>8190000</v>
      </c>
      <c r="F222">
        <f>IF(VLOOKUP('Dane ostateczne'!A222,Ludnosc_powierzchnia!A:I,5,0)&lt;&gt;"...",VLOOKUP('Dane ostateczne'!A222,Ludnosc_powierzchnia!A:I,5,0),VLOOKUP('Dane ostateczne'!A222,Ludnosc_powierzchnia!A:I,7,0))</f>
        <v>622</v>
      </c>
      <c r="G222" t="str">
        <f>IF(VLOOKUP('Dane ostateczne'!A222,Ludnosc_powierzchnia!A:I,4,0)="...","Obszar metropolitalny","")</f>
        <v/>
      </c>
      <c r="H222" t="b">
        <f>VLOOKUP(A222,Ludnosc_powierzchnia!A:K,11,0)</f>
        <v>1</v>
      </c>
      <c r="I222">
        <f>IFERROR(E222/F222,"")</f>
        <v>13167.202572347267</v>
      </c>
    </row>
    <row r="223" spans="1:9" x14ac:dyDescent="0.25">
      <c r="A223" t="s">
        <v>4618</v>
      </c>
      <c r="B223" t="s">
        <v>4619</v>
      </c>
      <c r="C223">
        <f>VLOOKUP(A223,'QL Mercer'!B:D,3,0)</f>
        <v>224</v>
      </c>
      <c r="D223" t="e">
        <f>VLOOKUP(A223,'QL numbeo'!B:M,12,0)</f>
        <v>#N/A</v>
      </c>
      <c r="E223">
        <f>IF(VLOOKUP('Dane ostateczne'!A223,Ludnosc_powierzchnia!A:I,4,0)&lt;&gt;"...",VLOOKUP('Dane ostateczne'!A223,Ludnosc_powierzchnia!A:I,4,0),VLOOKUP('Dane ostateczne'!A223,Ludnosc_powierzchnia!A:I,6,0))</f>
        <v>1252000</v>
      </c>
      <c r="F223">
        <f>IF(VLOOKUP('Dane ostateczne'!A223,Ludnosc_powierzchnia!A:I,5,0)&lt;&gt;"...",VLOOKUP('Dane ostateczne'!A223,Ludnosc_powierzchnia!A:I,5,0),VLOOKUP('Dane ostateczne'!A223,Ludnosc_powierzchnia!A:I,7,0))</f>
        <v>100</v>
      </c>
      <c r="G223" t="str">
        <f>IF(VLOOKUP('Dane ostateczne'!A223,Ludnosc_powierzchnia!A:I,4,0)="...","Obszar metropolitalny","")</f>
        <v/>
      </c>
      <c r="H223" t="b">
        <f>VLOOKUP(A223,Ludnosc_powierzchnia!A:K,11,0)</f>
        <v>1</v>
      </c>
      <c r="I223">
        <f>IFERROR(E223/F223,"")</f>
        <v>12520</v>
      </c>
    </row>
    <row r="224" spans="1:9" ht="15" customHeight="1" x14ac:dyDescent="0.25">
      <c r="A224" t="s">
        <v>4620</v>
      </c>
      <c r="B224" t="s">
        <v>4621</v>
      </c>
      <c r="C224">
        <f>VLOOKUP(A224,'QL Mercer'!B:D,3,0)</f>
        <v>225</v>
      </c>
      <c r="D224" t="e">
        <f>VLOOKUP(A224,'QL numbeo'!B:M,12,0)</f>
        <v>#N/A</v>
      </c>
      <c r="E224">
        <f>IF(VLOOKUP('Dane ostateczne'!A224,Ludnosc_powierzchnia!A:I,4,0)&lt;&gt;"...",VLOOKUP('Dane ostateczne'!A224,Ludnosc_powierzchnia!A:I,4,0),VLOOKUP('Dane ostateczne'!A224,Ludnosc_powierzchnia!A:I,6,0))</f>
        <v>1675000</v>
      </c>
      <c r="F224" t="str">
        <f>IF(VLOOKUP('Dane ostateczne'!A224,Ludnosc_powierzchnia!A:I,5,0)&lt;&gt;"...",VLOOKUP('Dane ostateczne'!A224,Ludnosc_powierzchnia!A:I,5,0),VLOOKUP('Dane ostateczne'!A224,Ludnosc_powierzchnia!A:I,7,0))</f>
        <v>...</v>
      </c>
      <c r="G224" t="str">
        <f>IF(VLOOKUP('Dane ostateczne'!A224,Ludnosc_powierzchnia!A:I,4,0)="...","Obszar metropolitalny","")</f>
        <v/>
      </c>
      <c r="H224" t="b">
        <f>VLOOKUP(A224,Ludnosc_powierzchnia!A:K,11,0)</f>
        <v>1</v>
      </c>
      <c r="I224" t="str">
        <f>IFERROR(E224/F224,"")</f>
        <v/>
      </c>
    </row>
    <row r="225" spans="1:9" ht="15" customHeight="1" x14ac:dyDescent="0.25">
      <c r="A225" t="s">
        <v>4622</v>
      </c>
      <c r="B225" t="s">
        <v>4623</v>
      </c>
      <c r="C225">
        <f>VLOOKUP(A225,'QL Mercer'!B:D,3,0)</f>
        <v>226</v>
      </c>
      <c r="D225" t="e">
        <f>VLOOKUP(A225,'QL numbeo'!B:M,12,0)</f>
        <v>#N/A</v>
      </c>
      <c r="E225">
        <f>IF(VLOOKUP('Dane ostateczne'!A225,Ludnosc_powierzchnia!A:I,4,0)&lt;&gt;"...",VLOOKUP('Dane ostateczne'!A225,Ludnosc_powierzchnia!A:I,4,0),VLOOKUP('Dane ostateczne'!A225,Ludnosc_powierzchnia!A:I,6,0))</f>
        <v>530965</v>
      </c>
      <c r="F225" t="str">
        <f>IF(VLOOKUP('Dane ostateczne'!A225,Ludnosc_powierzchnia!A:I,5,0)&lt;&gt;"...",VLOOKUP('Dane ostateczne'!A225,Ludnosc_powierzchnia!A:I,5,0),VLOOKUP('Dane ostateczne'!A225,Ludnosc_powierzchnia!A:I,7,0))</f>
        <v>...</v>
      </c>
      <c r="G225" t="str">
        <f>IF(VLOOKUP('Dane ostateczne'!A225,Ludnosc_powierzchnia!A:I,4,0)="...","Obszar metropolitalny","")</f>
        <v/>
      </c>
      <c r="H225" t="b">
        <f>VLOOKUP(A225,Ludnosc_powierzchnia!A:K,11,0)</f>
        <v>1</v>
      </c>
      <c r="I225" t="str">
        <f>IFERROR(E225/F225,"")</f>
        <v/>
      </c>
    </row>
    <row r="226" spans="1:9" ht="15" customHeight="1" x14ac:dyDescent="0.25">
      <c r="A226" t="s">
        <v>4624</v>
      </c>
      <c r="B226" t="s">
        <v>4625</v>
      </c>
      <c r="C226">
        <f>VLOOKUP(A226,'QL Mercer'!B:D,3,0)</f>
        <v>227</v>
      </c>
      <c r="D226" t="e">
        <f>VLOOKUP(A226,'QL numbeo'!B:M,12,0)</f>
        <v>#N/A</v>
      </c>
      <c r="E226">
        <f>IF(VLOOKUP('Dane ostateczne'!A226,Ludnosc_powierzchnia!A:I,4,0)&lt;&gt;"...",VLOOKUP('Dane ostateczne'!A226,Ludnosc_powierzchnia!A:I,4,0),VLOOKUP('Dane ostateczne'!A226,Ludnosc_powierzchnia!A:I,6,0))</f>
        <v>947483</v>
      </c>
      <c r="F226" t="str">
        <f>IF(VLOOKUP('Dane ostateczne'!A226,Ludnosc_powierzchnia!A:I,5,0)&lt;&gt;"...",VLOOKUP('Dane ostateczne'!A226,Ludnosc_powierzchnia!A:I,5,0),VLOOKUP('Dane ostateczne'!A226,Ludnosc_powierzchnia!A:I,7,0))</f>
        <v>...</v>
      </c>
      <c r="G226" t="str">
        <f>IF(VLOOKUP('Dane ostateczne'!A226,Ludnosc_powierzchnia!A:I,4,0)="...","Obszar metropolitalny","")</f>
        <v/>
      </c>
      <c r="H226" t="b">
        <f>VLOOKUP(A226,Ludnosc_powierzchnia!A:K,11,0)</f>
        <v>1</v>
      </c>
      <c r="I226" t="str">
        <f>IFERROR(E226/F226,"")</f>
        <v/>
      </c>
    </row>
    <row r="227" spans="1:9" ht="15" customHeight="1" x14ac:dyDescent="0.25">
      <c r="A227" t="s">
        <v>4626</v>
      </c>
      <c r="B227" t="s">
        <v>4627</v>
      </c>
      <c r="C227">
        <f>VLOOKUP(A227,'QL Mercer'!B:D,3,0)</f>
        <v>228</v>
      </c>
      <c r="D227" t="e">
        <f>VLOOKUP(A227,'QL numbeo'!B:M,12,0)</f>
        <v>#N/A</v>
      </c>
      <c r="E227">
        <f>IF(VLOOKUP('Dane ostateczne'!A227,Ludnosc_powierzchnia!A:I,4,0)&lt;&gt;"...",VLOOKUP('Dane ostateczne'!A227,Ludnosc_powierzchnia!A:I,4,0),VLOOKUP('Dane ostateczne'!A227,Ludnosc_powierzchnia!A:I,6,0))</f>
        <v>990558</v>
      </c>
      <c r="F227">
        <f>IF(VLOOKUP('Dane ostateczne'!A227,Ludnosc_powierzchnia!A:I,5,0)&lt;&gt;"...",VLOOKUP('Dane ostateczne'!A227,Ludnosc_powierzchnia!A:I,5,0),VLOOKUP('Dane ostateczne'!A227,Ludnosc_powierzchnia!A:I,7,0))</f>
        <v>21</v>
      </c>
      <c r="G227" t="str">
        <f>IF(VLOOKUP('Dane ostateczne'!A227,Ludnosc_powierzchnia!A:I,4,0)="...","Obszar metropolitalny","")</f>
        <v/>
      </c>
      <c r="H227" t="b">
        <f>VLOOKUP(A227,Ludnosc_powierzchnia!A:K,11,0)</f>
        <v>1</v>
      </c>
      <c r="I227">
        <f>IFERROR(E227/F227,"")</f>
        <v>47169.428571428572</v>
      </c>
    </row>
    <row r="228" spans="1:9" ht="15" customHeight="1" x14ac:dyDescent="0.25">
      <c r="A228" t="s">
        <v>4628</v>
      </c>
      <c r="B228" t="s">
        <v>4629</v>
      </c>
      <c r="C228">
        <f>VLOOKUP(A228,'QL Mercer'!B:D,3,0)</f>
        <v>229</v>
      </c>
      <c r="D228" t="e">
        <f>VLOOKUP(A228,'QL numbeo'!B:M,12,0)</f>
        <v>#N/A</v>
      </c>
      <c r="E228">
        <f>IF(VLOOKUP('Dane ostateczne'!A228,Ludnosc_powierzchnia!A:I,4,0)&lt;&gt;"...",VLOOKUP('Dane ostateczne'!A228,Ludnosc_powierzchnia!A:I,4,0),VLOOKUP('Dane ostateczne'!A228,Ludnosc_powierzchnia!A:I,6,0))</f>
        <v>954448</v>
      </c>
      <c r="F228" t="str">
        <f>IF(VLOOKUP('Dane ostateczne'!A228,Ludnosc_powierzchnia!A:I,5,0)&lt;&gt;"...",VLOOKUP('Dane ostateczne'!A228,Ludnosc_powierzchnia!A:I,5,0),VLOOKUP('Dane ostateczne'!A228,Ludnosc_powierzchnia!A:I,7,0))</f>
        <v>...</v>
      </c>
      <c r="G228" t="str">
        <f>IF(VLOOKUP('Dane ostateczne'!A228,Ludnosc_powierzchnia!A:I,4,0)="...","Obszar metropolitalny","")</f>
        <v/>
      </c>
      <c r="H228" t="b">
        <f>VLOOKUP(A228,Ludnosc_powierzchnia!A:K,11,0)</f>
        <v>1</v>
      </c>
      <c r="I228" t="str">
        <f>IFERROR(E228/F228,"")</f>
        <v/>
      </c>
    </row>
    <row r="229" spans="1:9" ht="15" customHeight="1" x14ac:dyDescent="0.25">
      <c r="A229" t="s">
        <v>4630</v>
      </c>
      <c r="B229" t="s">
        <v>4631</v>
      </c>
      <c r="C229">
        <f>VLOOKUP(A229,'QL Mercer'!B:D,3,0)</f>
        <v>230</v>
      </c>
      <c r="D229" t="e">
        <f>VLOOKUP(A229,'QL numbeo'!B:M,12,0)</f>
        <v>#N/A</v>
      </c>
      <c r="E229">
        <f>IF(VLOOKUP('Dane ostateczne'!A229,Ludnosc_powierzchnia!A:I,4,0)&lt;&gt;"...",VLOOKUP('Dane ostateczne'!A229,Ludnosc_powierzchnia!A:I,4,0),VLOOKUP('Dane ostateczne'!A229,Ludnosc_powierzchnia!A:I,6,0))</f>
        <v>451690</v>
      </c>
      <c r="F229" t="str">
        <f>IF(VLOOKUP('Dane ostateczne'!A229,Ludnosc_powierzchnia!A:I,5,0)&lt;&gt;"...",VLOOKUP('Dane ostateczne'!A229,Ludnosc_powierzchnia!A:I,5,0),VLOOKUP('Dane ostateczne'!A229,Ludnosc_powierzchnia!A:I,7,0))</f>
        <v>...</v>
      </c>
      <c r="G229" t="str">
        <f>IF(VLOOKUP('Dane ostateczne'!A229,Ludnosc_powierzchnia!A:I,4,0)="...","Obszar metropolitalny","")</f>
        <v/>
      </c>
      <c r="H229" t="b">
        <f>VLOOKUP(A229,Ludnosc_powierzchnia!A:K,11,0)</f>
        <v>1</v>
      </c>
      <c r="I229" t="str">
        <f>IFERROR(E229/F229,"")</f>
        <v/>
      </c>
    </row>
    <row r="230" spans="1:9" ht="15" customHeight="1" x14ac:dyDescent="0.25">
      <c r="A230" t="s">
        <v>4632</v>
      </c>
      <c r="B230" t="s">
        <v>4633</v>
      </c>
      <c r="C230">
        <f>VLOOKUP(A230,'QL Mercer'!B:D,3,0)</f>
        <v>231</v>
      </c>
      <c r="D230" t="e">
        <f>VLOOKUP(A230,'QL numbeo'!B:M,12,0)</f>
        <v>#N/A</v>
      </c>
      <c r="E230">
        <f>IF(VLOOKUP('Dane ostateczne'!A230,Ludnosc_powierzchnia!A:I,4,0)&lt;&gt;"...",VLOOKUP('Dane ostateczne'!A230,Ludnosc_powierzchnia!A:I,4,0),VLOOKUP('Dane ostateczne'!A230,Ludnosc_powierzchnia!A:I,6,0))</f>
        <v>3841268</v>
      </c>
      <c r="F230" t="str">
        <f>IF(VLOOKUP('Dane ostateczne'!A230,Ludnosc_powierzchnia!A:I,5,0)&lt;&gt;"...",VLOOKUP('Dane ostateczne'!A230,Ludnosc_powierzchnia!A:I,5,0),VLOOKUP('Dane ostateczne'!A230,Ludnosc_powierzchnia!A:I,7,0))</f>
        <v>...</v>
      </c>
      <c r="G230" t="str">
        <f>IF(VLOOKUP('Dane ostateczne'!A230,Ludnosc_powierzchnia!A:I,4,0)="...","Obszar metropolitalny","")</f>
        <v/>
      </c>
      <c r="H230" t="b">
        <f>VLOOKUP(A230,Ludnosc_powierzchnia!A:K,11,0)</f>
        <v>1</v>
      </c>
      <c r="I230" t="str">
        <f>IFERROR(E230/F230,"")</f>
        <v/>
      </c>
    </row>
    <row r="231" spans="1:9" ht="15" customHeight="1" x14ac:dyDescent="0.25">
      <c r="A231" t="s">
        <v>4637</v>
      </c>
      <c r="B231" t="s">
        <v>4364</v>
      </c>
      <c r="C231" t="e">
        <f ca="1">VLOOKUP(A231,'QL Mercer'!B:D,3,0)</f>
        <v>#N/A</v>
      </c>
      <c r="D231">
        <f>VLOOKUP(A231,'QL numbeo'!B:M,12,0)</f>
        <v>2</v>
      </c>
      <c r="E231">
        <f>IF(VLOOKUP('Dane ostateczne'!A231,Ludnosc_powierzchnia!A:I,4,0)&lt;&gt;"...",VLOOKUP('Dane ostateczne'!A231,Ludnosc_powierzchnia!A:I,4,0),VLOOKUP('Dane ostateczne'!A231,Ludnosc_powierzchnia!A:I,6,0))</f>
        <v>341530</v>
      </c>
      <c r="F231">
        <f>IF(VLOOKUP('Dane ostateczne'!A231,Ludnosc_powierzchnia!A:I,5,0)&lt;&gt;"...",VLOOKUP('Dane ostateczne'!A231,Ludnosc_powierzchnia!A:I,5,0),VLOOKUP('Dane ostateczne'!A231,Ludnosc_powierzchnia!A:I,7,0))</f>
        <v>339</v>
      </c>
      <c r="G231" t="str">
        <f>IF(VLOOKUP('Dane ostateczne'!A231,Ludnosc_powierzchnia!A:I,4,0)="...","Obszar metropolitalny","")</f>
        <v/>
      </c>
      <c r="H231" t="b">
        <f>VLOOKUP(A231,Ludnosc_powierzchnia!A:K,11,0)</f>
        <v>0</v>
      </c>
      <c r="I231">
        <f>IFERROR(E231/F231,"")</f>
        <v>1007.4631268436578</v>
      </c>
    </row>
    <row r="232" spans="1:9" ht="15" customHeight="1" x14ac:dyDescent="0.25">
      <c r="A232" t="s">
        <v>1573</v>
      </c>
      <c r="B232" t="s">
        <v>4350</v>
      </c>
      <c r="C232" t="e">
        <f ca="1">VLOOKUP(A232,'QL Mercer'!B:D,3,0)</f>
        <v>#N/A</v>
      </c>
      <c r="D232">
        <f>VLOOKUP(A232,'QL numbeo'!B:M,12,0)</f>
        <v>7</v>
      </c>
      <c r="E232">
        <f>IF(VLOOKUP('Dane ostateczne'!A232,Ludnosc_powierzchnia!A:I,4,0)&lt;&gt;"...",VLOOKUP('Dane ostateczne'!A232,Ludnosc_powierzchnia!A:I,4,0),VLOOKUP('Dane ostateczne'!A232,Ludnosc_powierzchnia!A:I,6,0))</f>
        <v>209172</v>
      </c>
      <c r="F232">
        <f>IF(VLOOKUP('Dane ostateczne'!A232,Ludnosc_powierzchnia!A:I,5,0)&lt;&gt;"...",VLOOKUP('Dane ostateczne'!A232,Ludnosc_powierzchnia!A:I,5,0),VLOOKUP('Dane ostateczne'!A232,Ludnosc_powierzchnia!A:I,7,0))</f>
        <v>88</v>
      </c>
      <c r="G232" t="str">
        <f>IF(VLOOKUP('Dane ostateczne'!A232,Ludnosc_powierzchnia!A:I,4,0)="...","Obszar metropolitalny","")</f>
        <v/>
      </c>
      <c r="H232" t="b">
        <f>VLOOKUP(A232,Ludnosc_powierzchnia!A:K,11,0)</f>
        <v>0</v>
      </c>
      <c r="I232">
        <f>IFERROR(E232/F232,"")</f>
        <v>2376.9545454545455</v>
      </c>
    </row>
    <row r="233" spans="1:9" ht="15" customHeight="1" x14ac:dyDescent="0.25">
      <c r="A233" t="s">
        <v>4638</v>
      </c>
      <c r="B233" t="s">
        <v>4364</v>
      </c>
      <c r="C233" t="e">
        <f ca="1">VLOOKUP(A233,'QL Mercer'!B:D,3,0)</f>
        <v>#N/A</v>
      </c>
      <c r="D233">
        <f>VLOOKUP(A233,'QL numbeo'!B:M,12,0)</f>
        <v>9</v>
      </c>
      <c r="E233">
        <f>IF(VLOOKUP('Dane ostateczne'!A233,Ludnosc_powierzchnia!A:I,4,0)&lt;&gt;"...",VLOOKUP('Dane ostateczne'!A233,Ludnosc_powierzchnia!A:I,4,0),VLOOKUP('Dane ostateczne'!A233,Ludnosc_powierzchnia!A:I,6,0))</f>
        <v>1255540</v>
      </c>
      <c r="F233">
        <f>IF(VLOOKUP('Dane ostateczne'!A233,Ludnosc_powierzchnia!A:I,5,0)&lt;&gt;"...",VLOOKUP('Dane ostateczne'!A233,Ludnosc_powierzchnia!A:I,5,0),VLOOKUP('Dane ostateczne'!A233,Ludnosc_powierzchnia!A:I,7,0))</f>
        <v>844</v>
      </c>
      <c r="G233" t="str">
        <f>IF(VLOOKUP('Dane ostateczne'!A233,Ludnosc_powierzchnia!A:I,4,0)="...","Obszar metropolitalny","")</f>
        <v/>
      </c>
      <c r="H233" t="b">
        <f>VLOOKUP(A233,Ludnosc_powierzchnia!A:K,11,0)</f>
        <v>0</v>
      </c>
      <c r="I233">
        <f>IFERROR(E233/F233,"")</f>
        <v>1487.6066350710901</v>
      </c>
    </row>
    <row r="234" spans="1:9" ht="15" customHeight="1" x14ac:dyDescent="0.25">
      <c r="A234" t="s">
        <v>4640</v>
      </c>
      <c r="B234" t="s">
        <v>4364</v>
      </c>
      <c r="C234" t="e">
        <f ca="1">VLOOKUP(A234,'QL Mercer'!B:D,3,0)</f>
        <v>#N/A</v>
      </c>
      <c r="D234">
        <f>VLOOKUP(A234,'QL numbeo'!B:M,12,0)</f>
        <v>15</v>
      </c>
      <c r="E234">
        <f>IF(VLOOKUP('Dane ostateczne'!A234,Ludnosc_powierzchnia!A:I,4,0)&lt;&gt;"...",VLOOKUP('Dane ostateczne'!A234,Ludnosc_powierzchnia!A:I,4,0),VLOOKUP('Dane ostateczne'!A234,Ludnosc_powierzchnia!A:I,6,0))</f>
        <v>456441</v>
      </c>
      <c r="F234">
        <f>IF(VLOOKUP('Dane ostateczne'!A234,Ludnosc_powierzchnia!A:I,5,0)&lt;&gt;"...",VLOOKUP('Dane ostateczne'!A234,Ludnosc_powierzchnia!A:I,5,0),VLOOKUP('Dane ostateczne'!A234,Ludnosc_powierzchnia!A:I,7,0))</f>
        <v>252</v>
      </c>
      <c r="G234" t="str">
        <f>IF(VLOOKUP('Dane ostateczne'!A234,Ludnosc_powierzchnia!A:I,4,0)="...","Obszar metropolitalny","")</f>
        <v/>
      </c>
      <c r="H234" t="b">
        <f>VLOOKUP(A234,Ludnosc_powierzchnia!A:K,11,0)</f>
        <v>0</v>
      </c>
      <c r="I234">
        <f>IFERROR(E234/F234,"")</f>
        <v>1811.2738095238096</v>
      </c>
    </row>
    <row r="235" spans="1:9" x14ac:dyDescent="0.25">
      <c r="A235" t="s">
        <v>362</v>
      </c>
      <c r="B235" t="s">
        <v>4478</v>
      </c>
      <c r="C235" t="e">
        <f ca="1">VLOOKUP(A235,'QL Mercer'!B:D,3,0)</f>
        <v>#N/A</v>
      </c>
      <c r="D235">
        <f>VLOOKUP(A235,'QL numbeo'!B:M,12,0)</f>
        <v>16</v>
      </c>
      <c r="E235">
        <f>IF(VLOOKUP('Dane ostateczne'!A235,Ludnosc_powierzchnia!A:I,4,0)&lt;&gt;"...",VLOOKUP('Dane ostateczne'!A235,Ludnosc_powierzchnia!A:I,4,0),VLOOKUP('Dane ostateczne'!A235,Ludnosc_powierzchnia!A:I,6,0))</f>
        <v>1305059</v>
      </c>
      <c r="F235" t="str">
        <f>IF(VLOOKUP('Dane ostateczne'!A235,Ludnosc_powierzchnia!A:I,5,0)&lt;&gt;"...",VLOOKUP('Dane ostateczne'!A235,Ludnosc_powierzchnia!A:I,5,0),VLOOKUP('Dane ostateczne'!A235,Ludnosc_powierzchnia!A:I,7,0))</f>
        <v>...</v>
      </c>
      <c r="G235" t="str">
        <f>IF(VLOOKUP('Dane ostateczne'!A235,Ludnosc_powierzchnia!A:I,4,0)="...","Obszar metropolitalny","")</f>
        <v>Obszar metropolitalny</v>
      </c>
      <c r="H235" t="b">
        <f>VLOOKUP(A235,Ludnosc_powierzchnia!A:K,11,0)</f>
        <v>0</v>
      </c>
      <c r="I235" t="str">
        <f>IFERROR(E235/F235,"")</f>
        <v/>
      </c>
    </row>
    <row r="236" spans="1:9" ht="15" customHeight="1" x14ac:dyDescent="0.25">
      <c r="A236" t="s">
        <v>4641</v>
      </c>
      <c r="B236" t="s">
        <v>4364</v>
      </c>
      <c r="C236" t="e">
        <f ca="1">VLOOKUP(A236,'QL Mercer'!B:D,3,0)</f>
        <v>#N/A</v>
      </c>
      <c r="D236">
        <f>VLOOKUP(A236,'QL numbeo'!B:M,12,0)</f>
        <v>17</v>
      </c>
      <c r="E236">
        <f>IF(VLOOKUP('Dane ostateczne'!A236,Ludnosc_powierzchnia!A:I,4,0)&lt;&gt;"...",VLOOKUP('Dane ostateczne'!A236,Ludnosc_powierzchnia!A:I,4,0),VLOOKUP('Dane ostateczne'!A236,Ludnosc_powierzchnia!A:I,6,0))</f>
        <v>178097</v>
      </c>
      <c r="F236">
        <f>IF(VLOOKUP('Dane ostateczne'!A236,Ludnosc_powierzchnia!A:I,5,0)&lt;&gt;"...",VLOOKUP('Dane ostateczne'!A236,Ludnosc_powierzchnia!A:I,5,0),VLOOKUP('Dane ostateczne'!A236,Ludnosc_powierzchnia!A:I,7,0))</f>
        <v>283</v>
      </c>
      <c r="G236" t="str">
        <f>IF(VLOOKUP('Dane ostateczne'!A236,Ludnosc_powierzchnia!A:I,4,0)="...","Obszar metropolitalny","")</f>
        <v/>
      </c>
      <c r="H236" t="b">
        <f>VLOOKUP(A236,Ludnosc_powierzchnia!A:K,11,0)</f>
        <v>0</v>
      </c>
      <c r="I236">
        <f>IFERROR(E236/F236,"")</f>
        <v>629.31802120141344</v>
      </c>
    </row>
    <row r="237" spans="1:9" ht="15" customHeight="1" x14ac:dyDescent="0.25">
      <c r="A237" t="s">
        <v>2331</v>
      </c>
      <c r="B237" t="s">
        <v>4370</v>
      </c>
      <c r="C237" t="e">
        <f ca="1">VLOOKUP(A237,'QL Mercer'!B:D,3,0)</f>
        <v>#N/A</v>
      </c>
      <c r="D237">
        <f>VLOOKUP(A237,'QL numbeo'!B:M,12,0)</f>
        <v>19</v>
      </c>
      <c r="E237">
        <f>IF(VLOOKUP('Dane ostateczne'!A237,Ludnosc_powierzchnia!A:I,4,0)&lt;&gt;"...",VLOOKUP('Dane ostateczne'!A237,Ludnosc_powierzchnia!A:I,4,0),VLOOKUP('Dane ostateczne'!A237,Ludnosc_powierzchnia!A:I,6,0))</f>
        <v>123062</v>
      </c>
      <c r="F237">
        <f>IF(VLOOKUP('Dane ostateczne'!A237,Ludnosc_powierzchnia!A:I,5,0)&lt;&gt;"...",VLOOKUP('Dane ostateczne'!A237,Ludnosc_powierzchnia!A:I,5,0),VLOOKUP('Dane ostateczne'!A237,Ludnosc_powierzchnia!A:I,7,0))</f>
        <v>40</v>
      </c>
      <c r="G237" t="str">
        <f>IF(VLOOKUP('Dane ostateczne'!A237,Ludnosc_powierzchnia!A:I,4,0)="...","Obszar metropolitalny","")</f>
        <v/>
      </c>
      <c r="H237" t="b">
        <f>VLOOKUP(A237,Ludnosc_powierzchnia!A:K,11,0)</f>
        <v>0</v>
      </c>
      <c r="I237">
        <f>IFERROR(E237/F237,"")</f>
        <v>3076.55</v>
      </c>
    </row>
    <row r="238" spans="1:9" ht="15" customHeight="1" x14ac:dyDescent="0.25">
      <c r="A238" t="s">
        <v>4643</v>
      </c>
      <c r="B238" t="s">
        <v>4364</v>
      </c>
      <c r="C238" t="e">
        <f ca="1">VLOOKUP(A238,'QL Mercer'!B:D,3,0)</f>
        <v>#N/A</v>
      </c>
      <c r="D238">
        <f>VLOOKUP(A238,'QL numbeo'!B:M,12,0)</f>
        <v>20</v>
      </c>
      <c r="E238">
        <f>IF(VLOOKUP('Dane ostateczne'!A238,Ludnosc_powierzchnia!A:I,4,0)&lt;&gt;"...",VLOOKUP('Dane ostateczne'!A238,Ludnosc_powierzchnia!A:I,4,0),VLOOKUP('Dane ostateczne'!A238,Ludnosc_powierzchnia!A:I,6,0))</f>
        <v>533427</v>
      </c>
      <c r="F238">
        <f>IF(VLOOKUP('Dane ostateczne'!A238,Ludnosc_powierzchnia!A:I,5,0)&lt;&gt;"...",VLOOKUP('Dane ostateczne'!A238,Ludnosc_powierzchnia!A:I,5,0),VLOOKUP('Dane ostateczne'!A238,Ludnosc_powierzchnia!A:I,7,0))</f>
        <v>348</v>
      </c>
      <c r="G238" t="str">
        <f>IF(VLOOKUP('Dane ostateczne'!A238,Ludnosc_powierzchnia!A:I,4,0)="...","Obszar metropolitalny","")</f>
        <v/>
      </c>
      <c r="H238" t="b">
        <f>VLOOKUP(A238,Ludnosc_powierzchnia!A:K,11,0)</f>
        <v>0</v>
      </c>
      <c r="I238">
        <f>IFERROR(E238/F238,"")</f>
        <v>1532.8362068965516</v>
      </c>
    </row>
    <row r="239" spans="1:9" ht="15" customHeight="1" x14ac:dyDescent="0.25">
      <c r="A239" t="s">
        <v>4644</v>
      </c>
      <c r="B239" t="s">
        <v>4364</v>
      </c>
      <c r="C239" t="e">
        <f ca="1">VLOOKUP(A239,'QL Mercer'!B:D,3,0)</f>
        <v>#N/A</v>
      </c>
      <c r="D239">
        <f>VLOOKUP(A239,'QL numbeo'!B:M,12,0)</f>
        <v>22</v>
      </c>
      <c r="E239">
        <f>IF(VLOOKUP('Dane ostateczne'!A239,Ludnosc_powierzchnia!A:I,4,0)&lt;&gt;"...",VLOOKUP('Dane ostateczne'!A239,Ludnosc_powierzchnia!A:I,4,0),VLOOKUP('Dane ostateczne'!A239,Ludnosc_powierzchnia!A:I,6,0))</f>
        <v>730657</v>
      </c>
      <c r="F239">
        <f>IF(VLOOKUP('Dane ostateczne'!A239,Ludnosc_powierzchnia!A:I,5,0)&lt;&gt;"...",VLOOKUP('Dane ostateczne'!A239,Ludnosc_powierzchnia!A:I,5,0),VLOOKUP('Dane ostateczne'!A239,Ludnosc_powierzchnia!A:I,7,0))</f>
        <v>563</v>
      </c>
      <c r="G239" t="str">
        <f>IF(VLOOKUP('Dane ostateczne'!A239,Ludnosc_powierzchnia!A:I,4,0)="...","Obszar metropolitalny","")</f>
        <v/>
      </c>
      <c r="H239" t="b">
        <f>VLOOKUP(A239,Ludnosc_powierzchnia!A:K,11,0)</f>
        <v>0</v>
      </c>
      <c r="I239">
        <f>IFERROR(E239/F239,"")</f>
        <v>1297.7921847246892</v>
      </c>
    </row>
    <row r="240" spans="1:9" ht="15" customHeight="1" x14ac:dyDescent="0.25">
      <c r="A240" t="s">
        <v>4646</v>
      </c>
      <c r="B240" t="s">
        <v>4364</v>
      </c>
      <c r="C240" t="e">
        <f ca="1">VLOOKUP(A240,'QL Mercer'!B:D,3,0)</f>
        <v>#N/A</v>
      </c>
      <c r="D240">
        <f>VLOOKUP(A240,'QL numbeo'!B:M,12,0)</f>
        <v>27</v>
      </c>
      <c r="E240">
        <f>IF(VLOOKUP('Dane ostateczne'!A240,Ludnosc_powierzchnia!A:I,4,0)&lt;&gt;"...",VLOOKUP('Dane ostateczne'!A240,Ludnosc_powierzchnia!A:I,4,0),VLOOKUP('Dane ostateczne'!A240,Ludnosc_powierzchnia!A:I,6,0))</f>
        <v>690252</v>
      </c>
      <c r="F240">
        <f>IF(VLOOKUP('Dane ostateczne'!A240,Ludnosc_powierzchnia!A:I,5,0)&lt;&gt;"...",VLOOKUP('Dane ostateczne'!A240,Ludnosc_powierzchnia!A:I,5,0),VLOOKUP('Dane ostateczne'!A240,Ludnosc_powierzchnia!A:I,7,0))</f>
        <v>688</v>
      </c>
      <c r="G240" t="str">
        <f>IF(VLOOKUP('Dane ostateczne'!A240,Ludnosc_powierzchnia!A:I,4,0)="...","Obszar metropolitalny","")</f>
        <v/>
      </c>
      <c r="H240" t="b">
        <f>VLOOKUP(A240,Ludnosc_powierzchnia!A:K,11,0)</f>
        <v>0</v>
      </c>
      <c r="I240">
        <f>IFERROR(E240/F240,"")</f>
        <v>1003.2732558139535</v>
      </c>
    </row>
    <row r="241" spans="1:9" ht="15" customHeight="1" x14ac:dyDescent="0.25">
      <c r="A241" t="s">
        <v>4647</v>
      </c>
      <c r="B241" t="s">
        <v>4364</v>
      </c>
      <c r="C241" t="e">
        <f ca="1">VLOOKUP(A241,'QL Mercer'!B:D,3,0)</f>
        <v>#N/A</v>
      </c>
      <c r="D241">
        <f>VLOOKUP(A241,'QL numbeo'!B:M,12,0)</f>
        <v>28</v>
      </c>
      <c r="E241">
        <f>IF(VLOOKUP('Dane ostateczne'!A241,Ludnosc_powierzchnia!A:I,4,0)&lt;&gt;"...",VLOOKUP('Dane ostateczne'!A241,Ludnosc_powierzchnia!A:I,4,0),VLOOKUP('Dane ostateczne'!A241,Ludnosc_powierzchnia!A:I,6,0))</f>
        <v>557917</v>
      </c>
      <c r="F241">
        <f>IF(VLOOKUP('Dane ostateczne'!A241,Ludnosc_powierzchnia!A:I,5,0)&lt;&gt;"...",VLOOKUP('Dane ostateczne'!A241,Ludnosc_powierzchnia!A:I,5,0),VLOOKUP('Dane ostateczne'!A241,Ludnosc_powierzchnia!A:I,7,0))</f>
        <v>397</v>
      </c>
      <c r="G241" t="str">
        <f>IF(VLOOKUP('Dane ostateczne'!A241,Ludnosc_powierzchnia!A:I,4,0)="...","Obszar metropolitalny","")</f>
        <v/>
      </c>
      <c r="H241" t="b">
        <f>VLOOKUP(A241,Ludnosc_powierzchnia!A:K,11,0)</f>
        <v>0</v>
      </c>
      <c r="I241">
        <f>IFERROR(E241/F241,"")</f>
        <v>1405.3324937027708</v>
      </c>
    </row>
    <row r="242" spans="1:9" x14ac:dyDescent="0.25">
      <c r="A242" t="s">
        <v>4648</v>
      </c>
      <c r="B242" t="s">
        <v>4373</v>
      </c>
      <c r="C242" t="e">
        <f ca="1">VLOOKUP(A242,'QL Mercer'!B:D,3,0)</f>
        <v>#N/A</v>
      </c>
      <c r="D242">
        <f>VLOOKUP(A242,'QL numbeo'!B:M,12,0)</f>
        <v>30</v>
      </c>
      <c r="E242">
        <f>IF(VLOOKUP('Dane ostateczne'!A242,Ludnosc_powierzchnia!A:I,4,0)&lt;&gt;"...",VLOOKUP('Dane ostateczne'!A242,Ludnosc_powierzchnia!A:I,4,0),VLOOKUP('Dane ostateczne'!A242,Ludnosc_powierzchnia!A:I,6,0))</f>
        <v>557875</v>
      </c>
      <c r="F242">
        <f>IF(VLOOKUP('Dane ostateczne'!A242,Ludnosc_powierzchnia!A:I,5,0)&lt;&gt;"...",VLOOKUP('Dane ostateczne'!A242,Ludnosc_powierzchnia!A:I,5,0),VLOOKUP('Dane ostateczne'!A242,Ludnosc_powierzchnia!A:I,7,0))</f>
        <v>551</v>
      </c>
      <c r="G242" t="str">
        <f>IF(VLOOKUP('Dane ostateczne'!A242,Ludnosc_powierzchnia!A:I,4,0)="...","Obszar metropolitalny","")</f>
        <v/>
      </c>
      <c r="H242" t="b">
        <f>VLOOKUP(A242,Ludnosc_powierzchnia!A:K,11,0)</f>
        <v>0</v>
      </c>
      <c r="I242">
        <f>IFERROR(E242/F242,"")</f>
        <v>1012.4773139745917</v>
      </c>
    </row>
    <row r="243" spans="1:9" ht="15" customHeight="1" x14ac:dyDescent="0.25">
      <c r="A243" t="s">
        <v>4649</v>
      </c>
      <c r="B243" t="s">
        <v>4356</v>
      </c>
      <c r="C243" t="e">
        <f ca="1">VLOOKUP(A243,'QL Mercer'!B:D,3,0)</f>
        <v>#N/A</v>
      </c>
      <c r="D243">
        <f>VLOOKUP(A243,'QL numbeo'!B:M,12,0)</f>
        <v>31</v>
      </c>
      <c r="E243">
        <f>IF(VLOOKUP('Dane ostateczne'!A243,Ludnosc_powierzchnia!A:I,4,0)&lt;&gt;"...",VLOOKUP('Dane ostateczne'!A243,Ludnosc_powierzchnia!A:I,4,0),VLOOKUP('Dane ostateczne'!A243,Ludnosc_powierzchnia!A:I,6,0))</f>
        <v>487350</v>
      </c>
      <c r="F243">
        <f>IF(VLOOKUP('Dane ostateczne'!A243,Ludnosc_powierzchnia!A:I,5,0)&lt;&gt;"...",VLOOKUP('Dane ostateczne'!A243,Ludnosc_powierzchnia!A:I,5,0),VLOOKUP('Dane ostateczne'!A243,Ludnosc_powierzchnia!A:I,7,0))</f>
        <v>449</v>
      </c>
      <c r="G243" t="str">
        <f>IF(VLOOKUP('Dane ostateczne'!A243,Ludnosc_powierzchnia!A:I,4,0)="...","Obszar metropolitalny","")</f>
        <v/>
      </c>
      <c r="H243" t="b">
        <f>VLOOKUP(A243,Ludnosc_powierzchnia!A:K,11,0)</f>
        <v>0</v>
      </c>
      <c r="I243">
        <f>IFERROR(E243/F243,"")</f>
        <v>1085.412026726058</v>
      </c>
    </row>
    <row r="244" spans="1:9" x14ac:dyDescent="0.25">
      <c r="A244" t="s">
        <v>749</v>
      </c>
      <c r="B244" t="s">
        <v>4341</v>
      </c>
      <c r="C244" t="e">
        <f ca="1">VLOOKUP(A244,'QL Mercer'!B:D,3,0)</f>
        <v>#N/A</v>
      </c>
      <c r="D244">
        <f>VLOOKUP(A244,'QL numbeo'!B:M,12,0)</f>
        <v>33</v>
      </c>
      <c r="E244">
        <f>IF(VLOOKUP('Dane ostateczne'!A244,Ludnosc_powierzchnia!A:I,4,0)&lt;&gt;"...",VLOOKUP('Dane ostateczne'!A244,Ludnosc_powierzchnia!A:I,4,0),VLOOKUP('Dane ostateczne'!A244,Ludnosc_powierzchnia!A:I,6,0))</f>
        <v>716230</v>
      </c>
      <c r="F244">
        <f>IF(VLOOKUP('Dane ostateczne'!A244,Ludnosc_powierzchnia!A:I,5,0)&lt;&gt;"...",VLOOKUP('Dane ostateczne'!A244,Ludnosc_powierzchnia!A:I,5,0),VLOOKUP('Dane ostateczne'!A244,Ludnosc_powierzchnia!A:I,7,0))</f>
        <v>1372</v>
      </c>
      <c r="G244" t="str">
        <f>IF(VLOOKUP('Dane ostateczne'!A244,Ludnosc_powierzchnia!A:I,4,0)="...","Obszar metropolitalny","")</f>
        <v>Obszar metropolitalny</v>
      </c>
      <c r="H244" t="b">
        <f>VLOOKUP(A244,Ludnosc_powierzchnia!A:K,11,0)</f>
        <v>0</v>
      </c>
      <c r="I244">
        <f>IFERROR(E244/F244,"")</f>
        <v>522.03352769679304</v>
      </c>
    </row>
    <row r="245" spans="1:9" ht="15" customHeight="1" x14ac:dyDescent="0.25">
      <c r="A245" t="s">
        <v>4652</v>
      </c>
      <c r="B245" t="s">
        <v>4364</v>
      </c>
      <c r="C245" t="e">
        <f ca="1">VLOOKUP(A245,'QL Mercer'!B:D,3,0)</f>
        <v>#N/A</v>
      </c>
      <c r="D245">
        <f>VLOOKUP(A245,'QL numbeo'!B:M,12,0)</f>
        <v>36</v>
      </c>
      <c r="E245">
        <f>IF(VLOOKUP('Dane ostateczne'!A245,Ludnosc_powierzchnia!A:I,4,0)&lt;&gt;"...",VLOOKUP('Dane ostateczne'!A245,Ludnosc_powierzchnia!A:I,4,0),VLOOKUP('Dane ostateczne'!A245,Ludnosc_powierzchnia!A:I,6,0))</f>
        <v>325989</v>
      </c>
      <c r="F245">
        <f>IF(VLOOKUP('Dane ostateczne'!A245,Ludnosc_powierzchnia!A:I,5,0)&lt;&gt;"...",VLOOKUP('Dane ostateczne'!A245,Ludnosc_powierzchnia!A:I,5,0),VLOOKUP('Dane ostateczne'!A245,Ludnosc_powierzchnia!A:I,7,0))</f>
        <v>303</v>
      </c>
      <c r="G245" t="str">
        <f>IF(VLOOKUP('Dane ostateczne'!A245,Ludnosc_powierzchnia!A:I,4,0)="...","Obszar metropolitalny","")</f>
        <v/>
      </c>
      <c r="H245" t="b">
        <f>VLOOKUP(A245,Ludnosc_powierzchnia!A:K,11,0)</f>
        <v>0</v>
      </c>
      <c r="I245">
        <f>IFERROR(E245/F245,"")</f>
        <v>1075.8712871287128</v>
      </c>
    </row>
    <row r="246" spans="1:9" x14ac:dyDescent="0.25">
      <c r="A246" t="s">
        <v>1376</v>
      </c>
      <c r="B246" t="s">
        <v>4341</v>
      </c>
      <c r="C246" t="e">
        <f ca="1">VLOOKUP(A246,'QL Mercer'!B:D,3,0)</f>
        <v>#N/A</v>
      </c>
      <c r="D246">
        <f>VLOOKUP(A246,'QL numbeo'!B:M,12,0)</f>
        <v>42</v>
      </c>
      <c r="E246">
        <f>IF(VLOOKUP('Dane ostateczne'!A246,Ludnosc_powierzchnia!A:I,4,0)&lt;&gt;"...",VLOOKUP('Dane ostateczne'!A246,Ludnosc_powierzchnia!A:I,4,0),VLOOKUP('Dane ostateczne'!A246,Ludnosc_powierzchnia!A:I,6,0))</f>
        <v>382203</v>
      </c>
      <c r="F246">
        <f>IF(VLOOKUP('Dane ostateczne'!A246,Ludnosc_powierzchnia!A:I,5,0)&lt;&gt;"...",VLOOKUP('Dane ostateczne'!A246,Ludnosc_powierzchnia!A:I,5,0),VLOOKUP('Dane ostateczne'!A246,Ludnosc_powierzchnia!A:I,7,0))</f>
        <v>5496</v>
      </c>
      <c r="G246" t="str">
        <f>IF(VLOOKUP('Dane ostateczne'!A246,Ludnosc_powierzchnia!A:I,4,0)="...","Obszar metropolitalny","")</f>
        <v>Obszar metropolitalny</v>
      </c>
      <c r="H246" t="b">
        <f>VLOOKUP(A246,Ludnosc_powierzchnia!A:K,11,0)</f>
        <v>0</v>
      </c>
      <c r="I246">
        <f>IFERROR(E246/F246,"")</f>
        <v>69.542030567685586</v>
      </c>
    </row>
    <row r="247" spans="1:9" ht="15" customHeight="1" x14ac:dyDescent="0.25">
      <c r="A247" t="s">
        <v>1189</v>
      </c>
      <c r="B247" t="s">
        <v>4403</v>
      </c>
      <c r="C247" t="e">
        <f ca="1">VLOOKUP(A247,'QL Mercer'!B:D,3,0)</f>
        <v>#N/A</v>
      </c>
      <c r="D247">
        <f>VLOOKUP(A247,'QL numbeo'!B:M,12,0)</f>
        <v>45</v>
      </c>
      <c r="E247">
        <f>IF(VLOOKUP('Dane ostateczne'!A247,Ludnosc_powierzchnia!A:I,4,0)&lt;&gt;"...",VLOOKUP('Dane ostateczne'!A247,Ludnosc_powierzchnia!A:I,4,0),VLOOKUP('Dane ostateczne'!A247,Ludnosc_powierzchnia!A:I,6,0))</f>
        <v>457630</v>
      </c>
      <c r="F247">
        <f>IF(VLOOKUP('Dane ostateczne'!A247,Ludnosc_powierzchnia!A:I,5,0)&lt;&gt;"...",VLOOKUP('Dane ostateczne'!A247,Ludnosc_powierzchnia!A:I,5,0),VLOOKUP('Dane ostateczne'!A247,Ludnosc_powierzchnia!A:I,7,0))</f>
        <v>266</v>
      </c>
      <c r="G247" t="str">
        <f>IF(VLOOKUP('Dane ostateczne'!A247,Ludnosc_powierzchnia!A:I,4,0)="...","Obszar metropolitalny","")</f>
        <v/>
      </c>
      <c r="H247" t="b">
        <f>VLOOKUP(A247,Ludnosc_powierzchnia!A:K,11,0)</f>
        <v>0</v>
      </c>
      <c r="I247">
        <f>IFERROR(E247/F247,"")</f>
        <v>1720.4135338345864</v>
      </c>
    </row>
    <row r="248" spans="1:9" ht="15" customHeight="1" x14ac:dyDescent="0.25">
      <c r="A248" t="s">
        <v>4653</v>
      </c>
      <c r="B248" t="s">
        <v>4682</v>
      </c>
      <c r="C248" t="e">
        <f ca="1">VLOOKUP(A248,'QL Mercer'!B:D,3,0)</f>
        <v>#N/A</v>
      </c>
      <c r="D248">
        <f>VLOOKUP(A248,'QL numbeo'!B:M,12,0)</f>
        <v>46</v>
      </c>
      <c r="E248">
        <f>IF(VLOOKUP('Dane ostateczne'!A248,Ludnosc_powierzchnia!A:I,4,0)&lt;&gt;"...",VLOOKUP('Dane ostateczne'!A248,Ludnosc_powierzchnia!A:I,4,0),VLOOKUP('Dane ostateczne'!A248,Ludnosc_powierzchnia!A:I,6,0))</f>
        <v>116091</v>
      </c>
      <c r="F248">
        <f>IF(VLOOKUP('Dane ostateczne'!A248,Ludnosc_powierzchnia!A:I,5,0)&lt;&gt;"...",VLOOKUP('Dane ostateczne'!A248,Ludnosc_powierzchnia!A:I,5,0),VLOOKUP('Dane ostateczne'!A248,Ludnosc_powierzchnia!A:I,7,0))</f>
        <v>100</v>
      </c>
      <c r="G248" t="str">
        <f>IF(VLOOKUP('Dane ostateczne'!A248,Ludnosc_powierzchnia!A:I,4,0)="...","Obszar metropolitalny","")</f>
        <v/>
      </c>
      <c r="H248" t="b">
        <f>VLOOKUP(A248,Ludnosc_powierzchnia!A:K,11,0)</f>
        <v>1</v>
      </c>
      <c r="I248">
        <f>IFERROR(E248/F248,"")</f>
        <v>1160.9100000000001</v>
      </c>
    </row>
    <row r="249" spans="1:9" ht="15" customHeight="1" x14ac:dyDescent="0.25">
      <c r="A249" t="s">
        <v>985</v>
      </c>
      <c r="B249" t="s">
        <v>4493</v>
      </c>
      <c r="C249" t="e">
        <f ca="1">VLOOKUP(A249,'QL Mercer'!B:D,3,0)</f>
        <v>#N/A</v>
      </c>
      <c r="D249">
        <f>VLOOKUP(A249,'QL numbeo'!B:M,12,0)</f>
        <v>48</v>
      </c>
      <c r="E249">
        <f>IF(VLOOKUP('Dane ostateczne'!A249,Ludnosc_powierzchnia!A:I,4,0)&lt;&gt;"...",VLOOKUP('Dane ostateczne'!A249,Ludnosc_powierzchnia!A:I,4,0),VLOOKUP('Dane ostateczne'!A249,Ludnosc_powierzchnia!A:I,6,0))</f>
        <v>398745</v>
      </c>
      <c r="F249">
        <f>IF(VLOOKUP('Dane ostateczne'!A249,Ludnosc_powierzchnia!A:I,5,0)&lt;&gt;"...",VLOOKUP('Dane ostateczne'!A249,Ludnosc_powierzchnia!A:I,5,0),VLOOKUP('Dane ostateczne'!A249,Ludnosc_powierzchnia!A:I,7,0))</f>
        <v>75</v>
      </c>
      <c r="G249" t="str">
        <f>IF(VLOOKUP('Dane ostateczne'!A249,Ludnosc_powierzchnia!A:I,4,0)="...","Obszar metropolitalny","")</f>
        <v/>
      </c>
      <c r="H249" t="b">
        <f>VLOOKUP(A249,Ludnosc_powierzchnia!A:K,11,0)</f>
        <v>0</v>
      </c>
      <c r="I249">
        <f>IFERROR(E249/F249,"")</f>
        <v>5316.6</v>
      </c>
    </row>
    <row r="250" spans="1:9" ht="15" customHeight="1" x14ac:dyDescent="0.25">
      <c r="A250" t="s">
        <v>1990</v>
      </c>
      <c r="B250" t="s">
        <v>4378</v>
      </c>
      <c r="C250" t="e">
        <f ca="1">VLOOKUP(A250,'QL Mercer'!B:D,3,0)</f>
        <v>#N/A</v>
      </c>
      <c r="D250">
        <f>VLOOKUP(A250,'QL numbeo'!B:M,12,0)</f>
        <v>52</v>
      </c>
      <c r="E250">
        <f>IF(VLOOKUP('Dane ostateczne'!A250,Ludnosc_powierzchnia!A:I,4,0)&lt;&gt;"...",VLOOKUP('Dane ostateczne'!A250,Ludnosc_powierzchnia!A:I,4,0),VLOOKUP('Dane ostateczne'!A250,Ludnosc_powierzchnia!A:I,6,0))</f>
        <v>230628</v>
      </c>
      <c r="F250">
        <f>IF(VLOOKUP('Dane ostateczne'!A250,Ludnosc_powierzchnia!A:I,5,0)&lt;&gt;"...",VLOOKUP('Dane ostateczne'!A250,Ludnosc_powierzchnia!A:I,5,0),VLOOKUP('Dane ostateczne'!A250,Ludnosc_powierzchnia!A:I,7,0))</f>
        <v>41</v>
      </c>
      <c r="G250" t="str">
        <f>IF(VLOOKUP('Dane ostateczne'!A250,Ludnosc_powierzchnia!A:I,4,0)="...","Obszar metropolitalny","")</f>
        <v/>
      </c>
      <c r="H250" t="b">
        <f>VLOOKUP(A250,Ludnosc_powierzchnia!A:K,11,0)</f>
        <v>0</v>
      </c>
      <c r="I250">
        <f>IFERROR(E250/F250,"")</f>
        <v>5625.0731707317073</v>
      </c>
    </row>
    <row r="251" spans="1:9" ht="15" customHeight="1" x14ac:dyDescent="0.25">
      <c r="A251" t="s">
        <v>216</v>
      </c>
      <c r="B251" t="s">
        <v>4350</v>
      </c>
      <c r="C251" t="e">
        <f ca="1">VLOOKUP(A251,'QL Mercer'!B:D,3,0)</f>
        <v>#N/A</v>
      </c>
      <c r="D251">
        <f>VLOOKUP(A251,'QL numbeo'!B:M,12,0)</f>
        <v>54</v>
      </c>
      <c r="E251">
        <f>IF(VLOOKUP('Dane ostateczne'!A251,Ludnosc_powierzchnia!A:I,4,0)&lt;&gt;"...",VLOOKUP('Dane ostateczne'!A251,Ludnosc_powierzchnia!A:I,4,0),VLOOKUP('Dane ostateczne'!A251,Ludnosc_powierzchnia!A:I,6,0))</f>
        <v>588697</v>
      </c>
      <c r="F251">
        <f>IF(VLOOKUP('Dane ostateczne'!A251,Ludnosc_powierzchnia!A:I,5,0)&lt;&gt;"...",VLOOKUP('Dane ostateczne'!A251,Ludnosc_powierzchnia!A:I,5,0),VLOOKUP('Dane ostateczne'!A251,Ludnosc_powierzchnia!A:I,7,0))</f>
        <v>206</v>
      </c>
      <c r="G251" t="str">
        <f>IF(VLOOKUP('Dane ostateczne'!A251,Ludnosc_powierzchnia!A:I,4,0)="...","Obszar metropolitalny","")</f>
        <v/>
      </c>
      <c r="H251" t="b">
        <f>VLOOKUP(A251,Ludnosc_powierzchnia!A:K,11,0)</f>
        <v>0</v>
      </c>
      <c r="I251">
        <f>IFERROR(E251/F251,"")</f>
        <v>2857.7524271844659</v>
      </c>
    </row>
    <row r="252" spans="1:9" ht="15" customHeight="1" x14ac:dyDescent="0.25">
      <c r="A252" t="s">
        <v>1428</v>
      </c>
      <c r="B252" t="s">
        <v>4385</v>
      </c>
      <c r="C252" t="e">
        <f ca="1">VLOOKUP(A252,'QL Mercer'!B:D,3,0)</f>
        <v>#N/A</v>
      </c>
      <c r="D252">
        <f>VLOOKUP(A252,'QL numbeo'!B:M,12,0)</f>
        <v>57</v>
      </c>
      <c r="E252">
        <f>IF(VLOOKUP('Dane ostateczne'!A252,Ludnosc_powierzchnia!A:I,4,0)&lt;&gt;"...",VLOOKUP('Dane ostateczne'!A252,Ludnosc_powierzchnia!A:I,4,0),VLOOKUP('Dane ostateczne'!A252,Ludnosc_powierzchnia!A:I,6,0))</f>
        <v>366904</v>
      </c>
      <c r="F252">
        <f>IF(VLOOKUP('Dane ostateczne'!A252,Ludnosc_powierzchnia!A:I,5,0)&lt;&gt;"...",VLOOKUP('Dane ostateczne'!A252,Ludnosc_powierzchnia!A:I,5,0),VLOOKUP('Dane ostateczne'!A252,Ludnosc_powierzchnia!A:I,7,0))</f>
        <v>230</v>
      </c>
      <c r="G252" t="str">
        <f>IF(VLOOKUP('Dane ostateczne'!A252,Ludnosc_powierzchnia!A:I,4,0)="...","Obszar metropolitalny","")</f>
        <v/>
      </c>
      <c r="H252" t="b">
        <f>VLOOKUP(A252,Ludnosc_powierzchnia!A:K,11,0)</f>
        <v>0</v>
      </c>
      <c r="I252">
        <f>IFERROR(E252/F252,"")</f>
        <v>1595.2347826086957</v>
      </c>
    </row>
    <row r="253" spans="1:9" ht="15" customHeight="1" x14ac:dyDescent="0.25">
      <c r="A253" t="s">
        <v>4655</v>
      </c>
      <c r="B253" t="s">
        <v>4364</v>
      </c>
      <c r="C253" t="e">
        <f ca="1">VLOOKUP(A253,'QL Mercer'!B:D,3,0)</f>
        <v>#N/A</v>
      </c>
      <c r="D253">
        <f>VLOOKUP(A253,'QL numbeo'!B:M,12,0)</f>
        <v>59</v>
      </c>
      <c r="E253">
        <f>IF(VLOOKUP('Dane ostateczne'!A253,Ludnosc_powierzchnia!A:I,4,0)&lt;&gt;"...",VLOOKUP('Dane ostateczne'!A253,Ludnosc_powierzchnia!A:I,4,0),VLOOKUP('Dane ostateczne'!A253,Ludnosc_powierzchnia!A:I,6,0))</f>
        <v>545147</v>
      </c>
      <c r="F253">
        <f>IF(VLOOKUP('Dane ostateczne'!A253,Ludnosc_powierzchnia!A:I,5,0)&lt;&gt;"...",VLOOKUP('Dane ostateczne'!A253,Ludnosc_powierzchnia!A:I,5,0),VLOOKUP('Dane ostateczne'!A253,Ludnosc_powierzchnia!A:I,7,0))</f>
        <v>344</v>
      </c>
      <c r="G253" t="str">
        <f>IF(VLOOKUP('Dane ostateczne'!A253,Ludnosc_powierzchnia!A:I,4,0)="...","Obszar metropolitalny","")</f>
        <v/>
      </c>
      <c r="H253" t="b">
        <f>VLOOKUP(A253,Ludnosc_powierzchnia!A:K,11,0)</f>
        <v>0</v>
      </c>
      <c r="I253">
        <f>IFERROR(E253/F253,"")</f>
        <v>1584.7296511627908</v>
      </c>
    </row>
    <row r="254" spans="1:9" ht="15" customHeight="1" x14ac:dyDescent="0.25">
      <c r="A254" t="s">
        <v>4658</v>
      </c>
      <c r="B254" t="s">
        <v>4364</v>
      </c>
      <c r="C254" t="e">
        <f ca="1">VLOOKUP(A254,'QL Mercer'!B:D,3,0)</f>
        <v>#N/A</v>
      </c>
      <c r="D254">
        <f>VLOOKUP(A254,'QL numbeo'!B:M,12,0)</f>
        <v>66</v>
      </c>
      <c r="E254">
        <f>IF(VLOOKUP('Dane ostateczne'!A254,Ludnosc_powierzchnia!A:I,4,0)&lt;&gt;"...",VLOOKUP('Dane ostateczne'!A254,Ludnosc_powierzchnia!A:I,4,0),VLOOKUP('Dane ostateczne'!A254,Ludnosc_powierzchnia!A:I,6,0))</f>
        <v>1461575</v>
      </c>
      <c r="F254">
        <f>IF(VLOOKUP('Dane ostateczne'!A254,Ludnosc_powierzchnia!A:I,5,0)&lt;&gt;"...",VLOOKUP('Dane ostateczne'!A254,Ludnosc_powierzchnia!A:I,5,0),VLOOKUP('Dane ostateczne'!A254,Ludnosc_powierzchnia!A:I,7,0))</f>
        <v>1328</v>
      </c>
      <c r="G254" t="str">
        <f>IF(VLOOKUP('Dane ostateczne'!A254,Ludnosc_powierzchnia!A:I,4,0)="...","Obszar metropolitalny","")</f>
        <v/>
      </c>
      <c r="H254" t="b">
        <f>VLOOKUP(A254,Ludnosc_powierzchnia!A:K,11,0)</f>
        <v>0</v>
      </c>
      <c r="I254">
        <f>IFERROR(E254/F254,"")</f>
        <v>1100.5835843373493</v>
      </c>
    </row>
    <row r="255" spans="1:9" ht="15" customHeight="1" x14ac:dyDescent="0.25">
      <c r="A255" t="s">
        <v>4661</v>
      </c>
      <c r="B255" t="s">
        <v>4440</v>
      </c>
      <c r="C255" t="e">
        <f ca="1">VLOOKUP(A255,'QL Mercer'!B:D,3,0)</f>
        <v>#N/A</v>
      </c>
      <c r="D255">
        <f>VLOOKUP(A255,'QL numbeo'!B:M,12,0)</f>
        <v>70</v>
      </c>
      <c r="E255">
        <f>IF(VLOOKUP('Dane ostateczne'!A255,Ludnosc_powierzchnia!A:I,4,0)&lt;&gt;"...",VLOOKUP('Dane ostateczne'!A255,Ludnosc_powierzchnia!A:I,4,0),VLOOKUP('Dane ostateczne'!A255,Ludnosc_powierzchnia!A:I,6,0))</f>
        <v>305620</v>
      </c>
      <c r="F255">
        <f>IF(VLOOKUP('Dane ostateczne'!A255,Ludnosc_powierzchnia!A:I,5,0)&lt;&gt;"...",VLOOKUP('Dane ostateczne'!A255,Ludnosc_powierzchnia!A:I,5,0),VLOOKUP('Dane ostateczne'!A255,Ludnosc_powierzchnia!A:I,7,0))</f>
        <v>180</v>
      </c>
      <c r="G255" t="str">
        <f>IF(VLOOKUP('Dane ostateczne'!A255,Ludnosc_powierzchnia!A:I,4,0)="...","Obszar metropolitalny","")</f>
        <v/>
      </c>
      <c r="H255" t="b">
        <f>VLOOKUP(A255,Ludnosc_powierzchnia!A:K,11,0)</f>
        <v>0</v>
      </c>
      <c r="I255">
        <f>IFERROR(E255/F255,"")</f>
        <v>1697.8888888888889</v>
      </c>
    </row>
    <row r="256" spans="1:9" x14ac:dyDescent="0.25">
      <c r="A256" t="s">
        <v>490</v>
      </c>
      <c r="B256" t="s">
        <v>4341</v>
      </c>
      <c r="C256" t="e">
        <f ca="1">VLOOKUP(A256,'QL Mercer'!B:D,3,0)</f>
        <v>#N/A</v>
      </c>
      <c r="D256">
        <f>VLOOKUP(A256,'QL numbeo'!B:M,12,0)</f>
        <v>73</v>
      </c>
      <c r="E256">
        <f>IF(VLOOKUP('Dane ostateczne'!A256,Ludnosc_powierzchnia!A:I,4,0)&lt;&gt;"...",VLOOKUP('Dane ostateczne'!A256,Ludnosc_powierzchnia!A:I,4,0),VLOOKUP('Dane ostateczne'!A256,Ludnosc_powierzchnia!A:I,6,0))</f>
        <v>1050046</v>
      </c>
      <c r="F256">
        <f>IF(VLOOKUP('Dane ostateczne'!A256,Ludnosc_powierzchnia!A:I,5,0)&lt;&gt;"...",VLOOKUP('Dane ostateczne'!A256,Ludnosc_powierzchnia!A:I,5,0),VLOOKUP('Dane ostateczne'!A256,Ludnosc_powierzchnia!A:I,7,0))</f>
        <v>9419</v>
      </c>
      <c r="G256" t="str">
        <f>IF(VLOOKUP('Dane ostateczne'!A256,Ludnosc_powierzchnia!A:I,4,0)="...","Obszar metropolitalny","")</f>
        <v>Obszar metropolitalny</v>
      </c>
      <c r="H256" t="b">
        <f>VLOOKUP(A256,Ludnosc_powierzchnia!A:K,11,0)</f>
        <v>0</v>
      </c>
      <c r="I256">
        <f>IFERROR(E256/F256,"")</f>
        <v>111.48168595392292</v>
      </c>
    </row>
    <row r="257" spans="1:9" ht="15" customHeight="1" x14ac:dyDescent="0.25">
      <c r="A257" t="s">
        <v>4663</v>
      </c>
      <c r="B257" t="s">
        <v>4364</v>
      </c>
      <c r="C257" t="e">
        <f ca="1">VLOOKUP(A257,'QL Mercer'!B:D,3,0)</f>
        <v>#N/A</v>
      </c>
      <c r="D257">
        <f>VLOOKUP(A257,'QL numbeo'!B:M,12,0)</f>
        <v>76</v>
      </c>
      <c r="E257">
        <f>IF(VLOOKUP('Dane ostateczne'!A257,Ludnosc_powierzchnia!A:I,4,0)&lt;&gt;"...",VLOOKUP('Dane ostateczne'!A257,Ludnosc_powierzchnia!A:I,4,0),VLOOKUP('Dane ostateczne'!A257,Ludnosc_powierzchnia!A:I,6,0))</f>
        <v>213223</v>
      </c>
      <c r="F257">
        <f>IF(VLOOKUP('Dane ostateczne'!A257,Ludnosc_powierzchnia!A:I,5,0)&lt;&gt;"...",VLOOKUP('Dane ostateczne'!A257,Ludnosc_powierzchnia!A:I,5,0),VLOOKUP('Dane ostateczne'!A257,Ludnosc_powierzchnia!A:I,7,0))</f>
        <v>260</v>
      </c>
      <c r="G257" t="str">
        <f>IF(VLOOKUP('Dane ostateczne'!A257,Ludnosc_powierzchnia!A:I,4,0)="...","Obszar metropolitalny","")</f>
        <v/>
      </c>
      <c r="H257" t="b">
        <f>VLOOKUP(A257,Ludnosc_powierzchnia!A:K,11,0)</f>
        <v>0</v>
      </c>
      <c r="I257">
        <f>IFERROR(E257/F257,"")</f>
        <v>820.0884615384615</v>
      </c>
    </row>
    <row r="258" spans="1:9" x14ac:dyDescent="0.25">
      <c r="A258" t="s">
        <v>202</v>
      </c>
      <c r="B258" t="s">
        <v>4373</v>
      </c>
      <c r="C258" t="e">
        <f ca="1">VLOOKUP(A258,'QL Mercer'!B:D,3,0)</f>
        <v>#N/A</v>
      </c>
      <c r="D258">
        <f>VLOOKUP(A258,'QL numbeo'!B:M,12,0)</f>
        <v>79</v>
      </c>
      <c r="E258">
        <f>IF(VLOOKUP('Dane ostateczne'!A258,Ludnosc_powierzchnia!A:I,4,0)&lt;&gt;"...",VLOOKUP('Dane ostateczne'!A258,Ludnosc_powierzchnia!A:I,4,0),VLOOKUP('Dane ostateczne'!A258,Ludnosc_powierzchnia!A:I,6,0))</f>
        <v>2244931</v>
      </c>
      <c r="F258" t="str">
        <f>IF(VLOOKUP('Dane ostateczne'!A258,Ludnosc_powierzchnia!A:I,5,0)&lt;&gt;"...",VLOOKUP('Dane ostateczne'!A258,Ludnosc_powierzchnia!A:I,5,0),VLOOKUP('Dane ostateczne'!A258,Ludnosc_powierzchnia!A:I,7,0))</f>
        <v>...</v>
      </c>
      <c r="G258" t="str">
        <f>IF(VLOOKUP('Dane ostateczne'!A258,Ludnosc_powierzchnia!A:I,4,0)="...","Obszar metropolitalny","")</f>
        <v>Obszar metropolitalny</v>
      </c>
      <c r="H258" t="b">
        <f>VLOOKUP(A258,Ludnosc_powierzchnia!A:K,11,0)</f>
        <v>0</v>
      </c>
      <c r="I258" t="str">
        <f>IFERROR(E258/F258,"")</f>
        <v/>
      </c>
    </row>
    <row r="259" spans="1:9" ht="15" customHeight="1" x14ac:dyDescent="0.25">
      <c r="A259" t="s">
        <v>1641</v>
      </c>
      <c r="B259" t="s">
        <v>4440</v>
      </c>
      <c r="C259" t="e">
        <f ca="1">VLOOKUP(A259,'QL Mercer'!B:D,3,0)</f>
        <v>#N/A</v>
      </c>
      <c r="D259">
        <f>VLOOKUP(A259,'QL numbeo'!B:M,12,0)</f>
        <v>83</v>
      </c>
      <c r="E259">
        <f>IF(VLOOKUP('Dane ostateczne'!A259,Ludnosc_powierzchnia!A:I,4,0)&lt;&gt;"...",VLOOKUP('Dane ostateczne'!A259,Ludnosc_powierzchnia!A:I,4,0),VLOOKUP('Dane ostateczne'!A259,Ludnosc_powierzchnia!A:I,6,0))</f>
        <v>303796</v>
      </c>
      <c r="F259">
        <f>IF(VLOOKUP('Dane ostateczne'!A259,Ludnosc_powierzchnia!A:I,5,0)&lt;&gt;"...",VLOOKUP('Dane ostateczne'!A259,Ludnosc_powierzchnia!A:I,5,0),VLOOKUP('Dane ostateczne'!A259,Ludnosc_powierzchnia!A:I,7,0))</f>
        <v>49</v>
      </c>
      <c r="G259" t="str">
        <f>IF(VLOOKUP('Dane ostateczne'!A259,Ludnosc_powierzchnia!A:I,4,0)="...","Obszar metropolitalny","")</f>
        <v/>
      </c>
      <c r="H259" t="b">
        <f>VLOOKUP(A259,Ludnosc_powierzchnia!A:K,11,0)</f>
        <v>0</v>
      </c>
      <c r="I259">
        <f>IFERROR(E259/F259,"")</f>
        <v>6199.9183673469388</v>
      </c>
    </row>
    <row r="260" spans="1:9" ht="15" customHeight="1" x14ac:dyDescent="0.25">
      <c r="A260" t="s">
        <v>2254</v>
      </c>
      <c r="B260" t="s">
        <v>4683</v>
      </c>
      <c r="C260" t="e">
        <f ca="1">VLOOKUP(A260,'QL Mercer'!B:D,3,0)</f>
        <v>#N/A</v>
      </c>
      <c r="D260">
        <f>VLOOKUP(A260,'QL numbeo'!B:M,12,0)</f>
        <v>84</v>
      </c>
      <c r="E260">
        <f>IF(VLOOKUP('Dane ostateczne'!A260,Ludnosc_powierzchnia!A:I,4,0)&lt;&gt;"...",VLOOKUP('Dane ostateczne'!A260,Ludnosc_powierzchnia!A:I,4,0),VLOOKUP('Dane ostateczne'!A260,Ludnosc_powierzchnia!A:I,6,0))</f>
        <v>195994</v>
      </c>
      <c r="F260">
        <f>IF(VLOOKUP('Dane ostateczne'!A260,Ludnosc_powierzchnia!A:I,5,0)&lt;&gt;"...",VLOOKUP('Dane ostateczne'!A260,Ludnosc_powierzchnia!A:I,5,0),VLOOKUP('Dane ostateczne'!A260,Ludnosc_powierzchnia!A:I,7,0))</f>
        <v>1239</v>
      </c>
      <c r="G260" t="str">
        <f>IF(VLOOKUP('Dane ostateczne'!A260,Ludnosc_powierzchnia!A:I,4,0)="...","Obszar metropolitalny","")</f>
        <v/>
      </c>
      <c r="H260" t="b">
        <f>VLOOKUP(A260,Ludnosc_powierzchnia!A:K,11,0)</f>
        <v>0</v>
      </c>
      <c r="I260">
        <f>IFERROR(E260/F260,"")</f>
        <v>158.18724778046811</v>
      </c>
    </row>
    <row r="261" spans="1:9" x14ac:dyDescent="0.25">
      <c r="A261" t="s">
        <v>1368</v>
      </c>
      <c r="B261" t="s">
        <v>4412</v>
      </c>
      <c r="C261" t="e">
        <f ca="1">VLOOKUP(A261,'QL Mercer'!B:D,3,0)</f>
        <v>#N/A</v>
      </c>
      <c r="D261">
        <f>VLOOKUP(A261,'QL numbeo'!B:M,12,0)</f>
        <v>86</v>
      </c>
      <c r="E261">
        <f>IF(VLOOKUP('Dane ostateczne'!A261,Ludnosc_powierzchnia!A:I,4,0)&lt;&gt;"...",VLOOKUP('Dane ostateczne'!A261,Ludnosc_powierzchnia!A:I,4,0),VLOOKUP('Dane ostateczne'!A261,Ludnosc_powierzchnia!A:I,6,0))</f>
        <v>385406</v>
      </c>
      <c r="F261" t="str">
        <f>IF(VLOOKUP('Dane ostateczne'!A261,Ludnosc_powierzchnia!A:I,5,0)&lt;&gt;"...",VLOOKUP('Dane ostateczne'!A261,Ludnosc_powierzchnia!A:I,5,0),VLOOKUP('Dane ostateczne'!A261,Ludnosc_powierzchnia!A:I,7,0))</f>
        <v>...</v>
      </c>
      <c r="G261" t="str">
        <f>IF(VLOOKUP('Dane ostateczne'!A261,Ludnosc_powierzchnia!A:I,4,0)="...","Obszar metropolitalny","")</f>
        <v/>
      </c>
      <c r="H261" t="b">
        <f>VLOOKUP(A261,Ludnosc_powierzchnia!A:K,11,0)</f>
        <v>0</v>
      </c>
      <c r="I261" t="str">
        <f>IFERROR(E261/F261,"")</f>
        <v/>
      </c>
    </row>
    <row r="262" spans="1:9" ht="15" customHeight="1" x14ac:dyDescent="0.25">
      <c r="A262" t="s">
        <v>2226</v>
      </c>
      <c r="B262" t="s">
        <v>4341</v>
      </c>
      <c r="C262" t="e">
        <f ca="1">VLOOKUP(A262,'QL Mercer'!B:D,3,0)</f>
        <v>#N/A</v>
      </c>
      <c r="D262">
        <f>VLOOKUP(A262,'QL numbeo'!B:M,12,0)</f>
        <v>91</v>
      </c>
      <c r="E262">
        <f>IF(VLOOKUP('Dane ostateczne'!A262,Ludnosc_powierzchnia!A:I,4,0)&lt;&gt;"...",VLOOKUP('Dane ostateczne'!A262,Ludnosc_powierzchnia!A:I,4,0),VLOOKUP('Dane ostateczne'!A262,Ludnosc_powierzchnia!A:I,6,0))</f>
        <v>198316</v>
      </c>
      <c r="F262">
        <f>IF(VLOOKUP('Dane ostateczne'!A262,Ludnosc_powierzchnia!A:I,5,0)&lt;&gt;"...",VLOOKUP('Dane ostateczne'!A262,Ludnosc_powierzchnia!A:I,5,0),VLOOKUP('Dane ostateczne'!A262,Ludnosc_powierzchnia!A:I,7,0))</f>
        <v>3408</v>
      </c>
      <c r="G262" t="str">
        <f>IF(VLOOKUP('Dane ostateczne'!A262,Ludnosc_powierzchnia!A:I,4,0)="...","Obszar metropolitalny","")</f>
        <v>Obszar metropolitalny</v>
      </c>
      <c r="H262" t="b">
        <f>VLOOKUP(A262,Ludnosc_powierzchnia!A:K,11,0)</f>
        <v>0</v>
      </c>
      <c r="I262">
        <f>IFERROR(E262/F262,"")</f>
        <v>58.191314553990608</v>
      </c>
    </row>
    <row r="263" spans="1:9" x14ac:dyDescent="0.25">
      <c r="A263" t="s">
        <v>180</v>
      </c>
      <c r="B263" t="s">
        <v>4478</v>
      </c>
      <c r="C263" t="e">
        <f ca="1">VLOOKUP(A263,'QL Mercer'!B:D,3,0)</f>
        <v>#N/A</v>
      </c>
      <c r="D263">
        <f>VLOOKUP(A263,'QL numbeo'!B:M,12,0)</f>
        <v>92</v>
      </c>
      <c r="E263">
        <f>IF(VLOOKUP('Dane ostateczne'!A263,Ludnosc_powierzchnia!A:I,4,0)&lt;&gt;"...",VLOOKUP('Dane ostateczne'!A263,Ludnosc_powierzchnia!A:I,4,0),VLOOKUP('Dane ostateczne'!A263,Ludnosc_powierzchnia!A:I,6,0))</f>
        <v>2299584</v>
      </c>
      <c r="F263" t="str">
        <f>IF(VLOOKUP('Dane ostateczne'!A263,Ludnosc_powierzchnia!A:I,5,0)&lt;&gt;"...",VLOOKUP('Dane ostateczne'!A263,Ludnosc_powierzchnia!A:I,5,0),VLOOKUP('Dane ostateczne'!A263,Ludnosc_powierzchnia!A:I,7,0))</f>
        <v>...</v>
      </c>
      <c r="G263" t="str">
        <f>IF(VLOOKUP('Dane ostateczne'!A263,Ludnosc_powierzchnia!A:I,4,0)="...","Obszar metropolitalny","")</f>
        <v>Obszar metropolitalny</v>
      </c>
      <c r="H263" t="b">
        <f>VLOOKUP(A263,Ludnosc_powierzchnia!A:K,11,0)</f>
        <v>0</v>
      </c>
      <c r="I263" t="str">
        <f>IFERROR(E263/F263,"")</f>
        <v/>
      </c>
    </row>
    <row r="264" spans="1:9" x14ac:dyDescent="0.25">
      <c r="A264" t="s">
        <v>4667</v>
      </c>
      <c r="B264" t="s">
        <v>4484</v>
      </c>
      <c r="C264" t="e">
        <f ca="1">VLOOKUP(A264,'QL Mercer'!B:D,3,0)</f>
        <v>#N/A</v>
      </c>
      <c r="D264">
        <f>VLOOKUP(A264,'QL numbeo'!B:M,12,0)</f>
        <v>94</v>
      </c>
      <c r="E264">
        <f>IF(VLOOKUP('Dane ostateczne'!A264,Ludnosc_powierzchnia!A:I,4,0)&lt;&gt;"...",VLOOKUP('Dane ostateczne'!A264,Ludnosc_powierzchnia!A:I,4,0),VLOOKUP('Dane ostateczne'!A264,Ludnosc_powierzchnia!A:I,6,0))</f>
        <v>248241</v>
      </c>
      <c r="F264">
        <f>IF(VLOOKUP('Dane ostateczne'!A264,Ludnosc_powierzchnia!A:I,5,0)&lt;&gt;"...",VLOOKUP('Dane ostateczne'!A264,Ludnosc_powierzchnia!A:I,5,0),VLOOKUP('Dane ostateczne'!A264,Ludnosc_powierzchnia!A:I,7,0))</f>
        <v>103</v>
      </c>
      <c r="G264" t="str">
        <f>IF(VLOOKUP('Dane ostateczne'!A264,Ludnosc_powierzchnia!A:I,4,0)="...","Obszar metropolitalny","")</f>
        <v/>
      </c>
      <c r="H264" t="b">
        <f>VLOOKUP(A264,Ludnosc_powierzchnia!A:K,11,0)</f>
        <v>0</v>
      </c>
      <c r="I264">
        <f>IFERROR(E264/F264,"")</f>
        <v>2410.1067961165049</v>
      </c>
    </row>
    <row r="265" spans="1:9" ht="15" customHeight="1" x14ac:dyDescent="0.25">
      <c r="A265" t="s">
        <v>714</v>
      </c>
      <c r="B265" t="s">
        <v>4403</v>
      </c>
      <c r="C265" t="e">
        <f ca="1">VLOOKUP(A265,'QL Mercer'!B:D,3,0)</f>
        <v>#N/A</v>
      </c>
      <c r="D265">
        <f>VLOOKUP(A265,'QL numbeo'!B:M,12,0)</f>
        <v>99</v>
      </c>
      <c r="E265">
        <f>IF(VLOOKUP('Dane ostateczne'!A265,Ludnosc_powierzchnia!A:I,4,0)&lt;&gt;"...",VLOOKUP('Dane ostateczne'!A265,Ludnosc_powierzchnia!A:I,4,0),VLOOKUP('Dane ostateczne'!A265,Ludnosc_powierzchnia!A:I,6,0))</f>
        <v>756757</v>
      </c>
      <c r="F265">
        <f>IF(VLOOKUP('Dane ostateczne'!A265,Ludnosc_powierzchnia!A:I,5,0)&lt;&gt;"...",VLOOKUP('Dane ostateczne'!A265,Ludnosc_powierzchnia!A:I,5,0),VLOOKUP('Dane ostateczne'!A265,Ludnosc_powierzchnia!A:I,7,0))</f>
        <v>327</v>
      </c>
      <c r="G265" t="str">
        <f>IF(VLOOKUP('Dane ostateczne'!A265,Ludnosc_powierzchnia!A:I,4,0)="...","Obszar metropolitalny","")</f>
        <v/>
      </c>
      <c r="H265" t="b">
        <f>VLOOKUP(A265,Ludnosc_powierzchnia!A:K,11,0)</f>
        <v>0</v>
      </c>
      <c r="I265">
        <f>IFERROR(E265/F265,"")</f>
        <v>2314.2415902140674</v>
      </c>
    </row>
    <row r="266" spans="1:9" ht="15" customHeight="1" x14ac:dyDescent="0.25">
      <c r="A266" t="s">
        <v>765</v>
      </c>
      <c r="B266" t="s">
        <v>4341</v>
      </c>
      <c r="C266" t="e">
        <f ca="1">VLOOKUP(A266,'QL Mercer'!B:D,3,0)</f>
        <v>#N/A</v>
      </c>
      <c r="D266">
        <f>VLOOKUP(A266,'QL numbeo'!B:M,12,0)</f>
        <v>100</v>
      </c>
      <c r="E266">
        <f>IF(VLOOKUP('Dane ostateczne'!A266,Ludnosc_powierzchnia!A:I,4,0)&lt;&gt;"...",VLOOKUP('Dane ostateczne'!A266,Ludnosc_powierzchnia!A:I,4,0),VLOOKUP('Dane ostateczne'!A266,Ludnosc_powierzchnia!A:I,6,0))</f>
        <v>706749</v>
      </c>
      <c r="F266">
        <f>IF(VLOOKUP('Dane ostateczne'!A266,Ludnosc_powierzchnia!A:I,5,0)&lt;&gt;"...",VLOOKUP('Dane ostateczne'!A266,Ludnosc_powierzchnia!A:I,5,0),VLOOKUP('Dane ostateczne'!A266,Ludnosc_powierzchnia!A:I,7,0))</f>
        <v>4151</v>
      </c>
      <c r="G266" t="str">
        <f>IF(VLOOKUP('Dane ostateczne'!A266,Ludnosc_powierzchnia!A:I,4,0)="...","Obszar metropolitalny","")</f>
        <v>Obszar metropolitalny</v>
      </c>
      <c r="H266" t="b">
        <f>VLOOKUP(A266,Ludnosc_powierzchnia!A:K,11,0)</f>
        <v>0</v>
      </c>
      <c r="I266">
        <f>IFERROR(E266/F266,"")</f>
        <v>170.2599373644905</v>
      </c>
    </row>
    <row r="267" spans="1:9" x14ac:dyDescent="0.25">
      <c r="A267" t="s">
        <v>160</v>
      </c>
      <c r="B267" t="s">
        <v>4444</v>
      </c>
      <c r="C267" t="e">
        <f ca="1">VLOOKUP(A267,'QL Mercer'!B:D,3,0)</f>
        <v>#N/A</v>
      </c>
      <c r="D267">
        <f>VLOOKUP(A267,'QL numbeo'!B:M,12,0)</f>
        <v>101</v>
      </c>
      <c r="E267">
        <f>IF(VLOOKUP('Dane ostateczne'!A267,Ludnosc_powierzchnia!A:I,4,0)&lt;&gt;"...",VLOOKUP('Dane ostateczne'!A267,Ludnosc_powierzchnia!A:I,4,0),VLOOKUP('Dane ostateczne'!A267,Ludnosc_powierzchnia!A:I,6,0))</f>
        <v>1788559</v>
      </c>
      <c r="F267">
        <f>IF(VLOOKUP('Dane ostateczne'!A267,Ludnosc_powierzchnia!A:I,5,0)&lt;&gt;"...",VLOOKUP('Dane ostateczne'!A267,Ludnosc_powierzchnia!A:I,5,0),VLOOKUP('Dane ostateczne'!A267,Ludnosc_powierzchnia!A:I,7,0))</f>
        <v>427</v>
      </c>
      <c r="G267" t="str">
        <f>IF(VLOOKUP('Dane ostateczne'!A267,Ludnosc_powierzchnia!A:I,4,0)="...","Obszar metropolitalny","")</f>
        <v/>
      </c>
      <c r="H267" t="b">
        <f>VLOOKUP(A267,Ludnosc_powierzchnia!A:K,11,0)</f>
        <v>0</v>
      </c>
      <c r="I267">
        <f>IFERROR(E267/F267,"")</f>
        <v>4188.6627634660417</v>
      </c>
    </row>
    <row r="268" spans="1:9" ht="15" customHeight="1" x14ac:dyDescent="0.25">
      <c r="A268" t="s">
        <v>1593</v>
      </c>
      <c r="B268" t="s">
        <v>4440</v>
      </c>
      <c r="C268" t="e">
        <f ca="1">VLOOKUP(A268,'QL Mercer'!B:D,3,0)</f>
        <v>#N/A</v>
      </c>
      <c r="D268">
        <f>VLOOKUP(A268,'QL numbeo'!B:M,12,0)</f>
        <v>104</v>
      </c>
      <c r="E268">
        <f>IF(VLOOKUP('Dane ostateczne'!A268,Ludnosc_powierzchnia!A:I,4,0)&lt;&gt;"...",VLOOKUP('Dane ostateczne'!A268,Ludnosc_powierzchnia!A:I,4,0),VLOOKUP('Dane ostateczne'!A268,Ludnosc_powierzchnia!A:I,6,0))</f>
        <v>316716</v>
      </c>
      <c r="F268">
        <f>IF(VLOOKUP('Dane ostateczne'!A268,Ludnosc_powierzchnia!A:I,5,0)&lt;&gt;"...",VLOOKUP('Dane ostateczne'!A268,Ludnosc_powierzchnia!A:I,5,0),VLOOKUP('Dane ostateczne'!A268,Ludnosc_powierzchnia!A:I,7,0))</f>
        <v>94</v>
      </c>
      <c r="G268" t="str">
        <f>IF(VLOOKUP('Dane ostateczne'!A268,Ludnosc_powierzchnia!A:I,4,0)="...","Obszar metropolitalny","")</f>
        <v/>
      </c>
      <c r="H268" t="b">
        <f>VLOOKUP(A268,Ludnosc_powierzchnia!A:K,11,0)</f>
        <v>0</v>
      </c>
      <c r="I268">
        <f>IFERROR(E268/F268,"")</f>
        <v>3369.3191489361702</v>
      </c>
    </row>
    <row r="269" spans="1:9" ht="15" customHeight="1" x14ac:dyDescent="0.25">
      <c r="A269" t="s">
        <v>4668</v>
      </c>
      <c r="B269" t="s">
        <v>4364</v>
      </c>
      <c r="C269">
        <f>VLOOKUP(A269,'QL Mercer'!B:D,3,0)</f>
        <v>44</v>
      </c>
      <c r="D269">
        <f>VLOOKUP(A269,'QL numbeo'!B:M,12,0)</f>
        <v>106</v>
      </c>
      <c r="E269">
        <f>IF(VLOOKUP('Dane ostateczne'!A269,Ludnosc_powierzchnia!A:I,4,0)&lt;&gt;"...",VLOOKUP('Dane ostateczne'!A269,Ludnosc_powierzchnia!A:I,4,0),VLOOKUP('Dane ostateczne'!A269,Ludnosc_powierzchnia!A:I,6,0))</f>
        <v>8143197</v>
      </c>
      <c r="F269">
        <f>IF(VLOOKUP('Dane ostateczne'!A269,Ludnosc_powierzchnia!A:I,5,0)&lt;&gt;"...",VLOOKUP('Dane ostateczne'!A269,Ludnosc_powierzchnia!A:I,5,0),VLOOKUP('Dane ostateczne'!A269,Ludnosc_powierzchnia!A:I,7,0))</f>
        <v>783</v>
      </c>
      <c r="G269" t="str">
        <f>IF(VLOOKUP('Dane ostateczne'!A269,Ludnosc_powierzchnia!A:I,4,0)="...","Obszar metropolitalny","")</f>
        <v/>
      </c>
      <c r="H269" t="b">
        <f>VLOOKUP(A269,Ludnosc_powierzchnia!A:K,11,0)</f>
        <v>0</v>
      </c>
      <c r="I269">
        <f>IFERROR(E269/F269,"")</f>
        <v>10399.996168582375</v>
      </c>
    </row>
    <row r="270" spans="1:9" ht="15" customHeight="1" x14ac:dyDescent="0.25">
      <c r="A270" t="s">
        <v>4669</v>
      </c>
      <c r="B270" t="s">
        <v>4472</v>
      </c>
      <c r="C270" t="e">
        <f ca="1">VLOOKUP(A270,'QL Mercer'!B:D,3,0)</f>
        <v>#N/A</v>
      </c>
      <c r="D270">
        <f>VLOOKUP(A270,'QL numbeo'!B:M,12,0)</f>
        <v>109</v>
      </c>
      <c r="E270">
        <f>IF(VLOOKUP('Dane ostateczne'!A270,Ludnosc_powierzchnia!A:I,4,0)&lt;&gt;"...",VLOOKUP('Dane ostateczne'!A270,Ludnosc_powierzchnia!A:I,4,0),VLOOKUP('Dane ostateczne'!A270,Ludnosc_powierzchnia!A:I,6,0))</f>
        <v>2464000</v>
      </c>
      <c r="F270">
        <f>IF(VLOOKUP('Dane ostateczne'!A270,Ludnosc_powierzchnia!A:I,5,0)&lt;&gt;"...",VLOOKUP('Dane ostateczne'!A270,Ludnosc_powierzchnia!A:I,5,0),VLOOKUP('Dane ostateczne'!A270,Ludnosc_powierzchnia!A:I,7,0))</f>
        <v>380</v>
      </c>
      <c r="G270" t="str">
        <f>IF(VLOOKUP('Dane ostateczne'!A270,Ludnosc_powierzchnia!A:I,4,0)="...","Obszar metropolitalny","")</f>
        <v/>
      </c>
      <c r="H270" t="b">
        <f>VLOOKUP(A270,Ludnosc_powierzchnia!A:K,11,0)</f>
        <v>0</v>
      </c>
      <c r="I270">
        <f>IFERROR(E270/F270,"")</f>
        <v>6484.2105263157891</v>
      </c>
    </row>
    <row r="271" spans="1:9" x14ac:dyDescent="0.25">
      <c r="A271" t="s">
        <v>4670</v>
      </c>
      <c r="B271" t="s">
        <v>4375</v>
      </c>
      <c r="C271" t="e">
        <f ca="1">VLOOKUP(A271,'QL Mercer'!B:D,3,0)</f>
        <v>#N/A</v>
      </c>
      <c r="D271">
        <f>VLOOKUP(A271,'QL numbeo'!B:M,12,0)</f>
        <v>110</v>
      </c>
      <c r="E271">
        <f>IF(VLOOKUP('Dane ostateczne'!A271,Ludnosc_powierzchnia!A:I,4,0)&lt;&gt;"...",VLOOKUP('Dane ostateczne'!A271,Ludnosc_powierzchnia!A:I,4,0),VLOOKUP('Dane ostateczne'!A271,Ludnosc_powierzchnia!A:I,6,0))</f>
        <v>900588</v>
      </c>
      <c r="F271">
        <f>IF(VLOOKUP('Dane ostateczne'!A271,Ludnosc_powierzchnia!A:I,5,0)&lt;&gt;"...",VLOOKUP('Dane ostateczne'!A271,Ludnosc_powierzchnia!A:I,5,0),VLOOKUP('Dane ostateczne'!A271,Ludnosc_powierzchnia!A:I,7,0))</f>
        <v>130</v>
      </c>
      <c r="G271" t="str">
        <f>IF(VLOOKUP('Dane ostateczne'!A271,Ludnosc_powierzchnia!A:I,4,0)="...","Obszar metropolitalny","")</f>
        <v/>
      </c>
      <c r="H271" t="b">
        <f>VLOOKUP(A271,Ludnosc_powierzchnia!A:K,11,0)</f>
        <v>0</v>
      </c>
      <c r="I271">
        <f>IFERROR(E271/F271,"")</f>
        <v>6927.6</v>
      </c>
    </row>
    <row r="272" spans="1:9" ht="15" customHeight="1" x14ac:dyDescent="0.25">
      <c r="A272" t="s">
        <v>123</v>
      </c>
      <c r="B272" t="s">
        <v>4445</v>
      </c>
      <c r="C272" t="e">
        <f ca="1">VLOOKUP(A272,'QL Mercer'!B:D,3,0)</f>
        <v>#N/A</v>
      </c>
      <c r="D272">
        <f>VLOOKUP(A272,'QL numbeo'!B:M,12,0)</f>
        <v>112</v>
      </c>
      <c r="E272">
        <f>IF(VLOOKUP('Dane ostateczne'!A272,Ludnosc_powierzchnia!A:I,4,0)&lt;&gt;"...",VLOOKUP('Dane ostateczne'!A272,Ludnosc_powierzchnia!A:I,4,0),VLOOKUP('Dane ostateczne'!A272,Ludnosc_powierzchnia!A:I,6,0))</f>
        <v>3833866</v>
      </c>
      <c r="F272" t="str">
        <f>IF(VLOOKUP('Dane ostateczne'!A272,Ludnosc_powierzchnia!A:I,5,0)&lt;&gt;"...",VLOOKUP('Dane ostateczne'!A272,Ludnosc_powierzchnia!A:I,5,0),VLOOKUP('Dane ostateczne'!A272,Ludnosc_powierzchnia!A:I,7,0))</f>
        <v>...</v>
      </c>
      <c r="G272" t="str">
        <f>IF(VLOOKUP('Dane ostateczne'!A272,Ludnosc_powierzchnia!A:I,4,0)="...","Obszar metropolitalny","")</f>
        <v>Obszar metropolitalny</v>
      </c>
      <c r="H272" t="b">
        <f>VLOOKUP(A272,Ludnosc_powierzchnia!A:K,11,0)</f>
        <v>0</v>
      </c>
      <c r="I272" t="str">
        <f>IFERROR(E272/F272,"")</f>
        <v/>
      </c>
    </row>
    <row r="273" spans="1:9" x14ac:dyDescent="0.25">
      <c r="A273" t="s">
        <v>4672</v>
      </c>
      <c r="B273" t="s">
        <v>4478</v>
      </c>
      <c r="C273" t="e">
        <f ca="1">VLOOKUP(A273,'QL Mercer'!B:D,3,0)</f>
        <v>#N/A</v>
      </c>
      <c r="D273">
        <f>VLOOKUP(A273,'QL numbeo'!B:M,12,0)</f>
        <v>117</v>
      </c>
      <c r="E273">
        <f>IF(VLOOKUP('Dane ostateczne'!A273,Ludnosc_powierzchnia!A:I,4,0)&lt;&gt;"...",VLOOKUP('Dane ostateczne'!A273,Ludnosc_powierzchnia!A:I,4,0),VLOOKUP('Dane ostateczne'!A273,Ludnosc_powierzchnia!A:I,6,0))</f>
        <v>3729453</v>
      </c>
      <c r="F273" t="str">
        <f>IF(VLOOKUP('Dane ostateczne'!A273,Ludnosc_powierzchnia!A:I,5,0)&lt;&gt;"...",VLOOKUP('Dane ostateczne'!A273,Ludnosc_powierzchnia!A:I,5,0),VLOOKUP('Dane ostateczne'!A273,Ludnosc_powierzchnia!A:I,7,0))</f>
        <v>...</v>
      </c>
      <c r="G273" t="str">
        <f>IF(VLOOKUP('Dane ostateczne'!A273,Ludnosc_powierzchnia!A:I,4,0)="...","Obszar metropolitalny","")</f>
        <v>Obszar metropolitalny</v>
      </c>
      <c r="H273" t="b">
        <f>VLOOKUP(A273,Ludnosc_powierzchnia!A:K,11,0)</f>
        <v>1</v>
      </c>
      <c r="I273" t="str">
        <f>IFERROR(E273/F273,"")</f>
        <v/>
      </c>
    </row>
    <row r="274" spans="1:9" x14ac:dyDescent="0.25">
      <c r="A274" t="s">
        <v>311</v>
      </c>
      <c r="B274" t="s">
        <v>4493</v>
      </c>
      <c r="C274" t="e">
        <f ca="1">VLOOKUP(A274,'QL Mercer'!B:D,3,0)</f>
        <v>#N/A</v>
      </c>
      <c r="D274">
        <f>VLOOKUP(A274,'QL numbeo'!B:M,12,0)</f>
        <v>131</v>
      </c>
      <c r="E274">
        <f>IF(VLOOKUP('Dane ostateczne'!A274,Ludnosc_powierzchnia!A:I,4,0)&lt;&gt;"...",VLOOKUP('Dane ostateczne'!A274,Ludnosc_powierzchnia!A:I,4,0),VLOOKUP('Dane ostateczne'!A274,Ludnosc_powierzchnia!A:I,6,0))</f>
        <v>923085</v>
      </c>
      <c r="F274">
        <f>IF(VLOOKUP('Dane ostateczne'!A274,Ludnosc_powierzchnia!A:I,5,0)&lt;&gt;"...",VLOOKUP('Dane ostateczne'!A274,Ludnosc_powierzchnia!A:I,5,0),VLOOKUP('Dane ostateczne'!A274,Ludnosc_powierzchnia!A:I,7,0))</f>
        <v>106</v>
      </c>
      <c r="G274" t="str">
        <f>IF(VLOOKUP('Dane ostateczne'!A274,Ludnosc_powierzchnia!A:I,4,0)="...","Obszar metropolitalny","")</f>
        <v/>
      </c>
      <c r="H274" t="b">
        <f>VLOOKUP(A274,Ludnosc_powierzchnia!A:K,11,0)</f>
        <v>0</v>
      </c>
      <c r="I274">
        <f>IFERROR(E274/F274,"")</f>
        <v>8708.3490566037744</v>
      </c>
    </row>
    <row r="275" spans="1:9" ht="15" customHeight="1" x14ac:dyDescent="0.25">
      <c r="A275" t="s">
        <v>109</v>
      </c>
      <c r="B275" t="s">
        <v>4493</v>
      </c>
      <c r="C275" t="e">
        <f ca="1">VLOOKUP(A275,'QL Mercer'!B:D,3,0)</f>
        <v>#N/A</v>
      </c>
      <c r="D275">
        <f>VLOOKUP(A275,'QL numbeo'!B:M,12,0)</f>
        <v>138</v>
      </c>
      <c r="E275">
        <f>IF(VLOOKUP('Dane ostateczne'!A275,Ludnosc_powierzchnia!A:I,4,0)&lt;&gt;"...",VLOOKUP('Dane ostateczne'!A275,Ludnosc_powierzchnia!A:I,4,0),VLOOKUP('Dane ostateczne'!A275,Ludnosc_powierzchnia!A:I,6,0))</f>
        <v>3515361</v>
      </c>
      <c r="F275" t="str">
        <f>IF(VLOOKUP('Dane ostateczne'!A275,Ludnosc_powierzchnia!A:I,5,0)&lt;&gt;"...",VLOOKUP('Dane ostateczne'!A275,Ludnosc_powierzchnia!A:I,5,0),VLOOKUP('Dane ostateczne'!A275,Ludnosc_powierzchnia!A:I,7,0))</f>
        <v>...</v>
      </c>
      <c r="G275" t="str">
        <f>IF(VLOOKUP('Dane ostateczne'!A275,Ludnosc_powierzchnia!A:I,4,0)="...","Obszar metropolitalny","")</f>
        <v/>
      </c>
      <c r="H275" t="b">
        <f>VLOOKUP(A275,Ludnosc_powierzchnia!A:K,11,0)</f>
        <v>0</v>
      </c>
      <c r="I275" t="str">
        <f>IFERROR(E275/F275,"")</f>
        <v/>
      </c>
    </row>
    <row r="276" spans="1:9" ht="15" customHeight="1" x14ac:dyDescent="0.25">
      <c r="A276" t="s">
        <v>137</v>
      </c>
      <c r="B276" t="s">
        <v>4444</v>
      </c>
      <c r="C276" t="e">
        <f ca="1">VLOOKUP(A276,'QL Mercer'!B:D,3,0)</f>
        <v>#N/A</v>
      </c>
      <c r="D276">
        <f>VLOOKUP(A276,'QL numbeo'!B:M,12,0)</f>
        <v>140</v>
      </c>
      <c r="E276">
        <f>IF(VLOOKUP('Dane ostateczne'!A276,Ludnosc_powierzchnia!A:I,4,0)&lt;&gt;"...",VLOOKUP('Dane ostateczne'!A276,Ludnosc_powierzchnia!A:I,4,0),VLOOKUP('Dane ostateczne'!A276,Ludnosc_powierzchnia!A:I,6,0))</f>
        <v>1440939</v>
      </c>
      <c r="F276" t="str">
        <f>IF(VLOOKUP('Dane ostateczne'!A276,Ludnosc_powierzchnia!A:I,5,0)&lt;&gt;"...",VLOOKUP('Dane ostateczne'!A276,Ludnosc_powierzchnia!A:I,5,0),VLOOKUP('Dane ostateczne'!A276,Ludnosc_powierzchnia!A:I,7,0))</f>
        <v>...</v>
      </c>
      <c r="G276" t="str">
        <f>IF(VLOOKUP('Dane ostateczne'!A276,Ludnosc_powierzchnia!A:I,4,0)="...","Obszar metropolitalny","")</f>
        <v/>
      </c>
      <c r="H276" t="b">
        <f>VLOOKUP(A276,Ludnosc_powierzchnia!A:K,11,0)</f>
        <v>0</v>
      </c>
      <c r="I276" t="str">
        <f>IFERROR(E276/F276,"")</f>
        <v/>
      </c>
    </row>
    <row r="277" spans="1:9" ht="15" customHeight="1" x14ac:dyDescent="0.25">
      <c r="A277" t="s">
        <v>2001</v>
      </c>
      <c r="B277" t="s">
        <v>4493</v>
      </c>
      <c r="C277" t="e">
        <f ca="1">VLOOKUP(A277,'QL Mercer'!B:D,3,0)</f>
        <v>#N/A</v>
      </c>
      <c r="D277">
        <f>VLOOKUP(A277,'QL numbeo'!B:M,12,0)</f>
        <v>141</v>
      </c>
      <c r="E277">
        <f>IF(VLOOKUP('Dane ostateczne'!A277,Ludnosc_powierzchnia!A:I,4,0)&lt;&gt;"...",VLOOKUP('Dane ostateczne'!A277,Ludnosc_powierzchnia!A:I,4,0),VLOOKUP('Dane ostateczne'!A277,Ludnosc_powierzchnia!A:I,6,0))</f>
        <v>173542</v>
      </c>
      <c r="F277">
        <f>IF(VLOOKUP('Dane ostateczne'!A277,Ludnosc_powierzchnia!A:I,5,0)&lt;&gt;"...",VLOOKUP('Dane ostateczne'!A277,Ludnosc_powierzchnia!A:I,5,0),VLOOKUP('Dane ostateczne'!A277,Ludnosc_powierzchnia!A:I,7,0))</f>
        <v>15</v>
      </c>
      <c r="G277" t="str">
        <f>IF(VLOOKUP('Dane ostateczne'!A277,Ludnosc_powierzchnia!A:I,4,0)="...","Obszar metropolitalny","")</f>
        <v/>
      </c>
      <c r="H277" t="b">
        <f>VLOOKUP(A277,Ludnosc_powierzchnia!A:K,11,0)</f>
        <v>0</v>
      </c>
      <c r="I277">
        <f>IFERROR(E277/F277,"")</f>
        <v>11569.466666666667</v>
      </c>
    </row>
    <row r="278" spans="1:9" ht="15" customHeight="1" x14ac:dyDescent="0.25">
      <c r="A278" t="s">
        <v>1387</v>
      </c>
      <c r="B278" t="s">
        <v>4476</v>
      </c>
      <c r="C278" t="e">
        <f ca="1">VLOOKUP(A278,'QL Mercer'!B:D,3,0)</f>
        <v>#N/A</v>
      </c>
      <c r="D278">
        <f>VLOOKUP(A278,'QL numbeo'!B:M,12,0)</f>
        <v>143</v>
      </c>
      <c r="E278">
        <f>IF(VLOOKUP('Dane ostateczne'!A278,Ludnosc_powierzchnia!A:I,4,0)&lt;&gt;"...",VLOOKUP('Dane ostateczne'!A278,Ludnosc_powierzchnia!A:I,4,0),VLOOKUP('Dane ostateczne'!A278,Ludnosc_powierzchnia!A:I,6,0))</f>
        <v>379391</v>
      </c>
      <c r="F278">
        <f>IF(VLOOKUP('Dane ostateczne'!A278,Ludnosc_powierzchnia!A:I,5,0)&lt;&gt;"...",VLOOKUP('Dane ostateczne'!A278,Ludnosc_powierzchnia!A:I,5,0),VLOOKUP('Dane ostateczne'!A278,Ludnosc_powierzchnia!A:I,7,0))</f>
        <v>20107</v>
      </c>
      <c r="G278" t="str">
        <f>IF(VLOOKUP('Dane ostateczne'!A278,Ludnosc_powierzchnia!A:I,4,0)="...","Obszar metropolitalny","")</f>
        <v>Obszar metropolitalny</v>
      </c>
      <c r="H278" t="b">
        <f>VLOOKUP(A278,Ludnosc_powierzchnia!A:K,11,0)</f>
        <v>0</v>
      </c>
      <c r="I278">
        <f>IFERROR(E278/F278,"")</f>
        <v>18.868602974088624</v>
      </c>
    </row>
    <row r="279" spans="1:9" ht="15" customHeight="1" x14ac:dyDescent="0.25">
      <c r="A279" t="s">
        <v>717</v>
      </c>
      <c r="B279" t="s">
        <v>4533</v>
      </c>
      <c r="C279" t="e">
        <f ca="1">VLOOKUP(A279,'QL Mercer'!B:D,3,0)</f>
        <v>#N/A</v>
      </c>
      <c r="D279">
        <f>VLOOKUP(A279,'QL numbeo'!B:M,12,0)</f>
        <v>148</v>
      </c>
      <c r="E279">
        <f>IF(VLOOKUP('Dane ostateczne'!A279,Ludnosc_powierzchnia!A:I,4,0)&lt;&gt;"...",VLOOKUP('Dane ostateczne'!A279,Ludnosc_powierzchnia!A:I,4,0),VLOOKUP('Dane ostateczne'!A279,Ludnosc_powierzchnia!A:I,6,0))</f>
        <v>727061</v>
      </c>
      <c r="F279">
        <f>IF(VLOOKUP('Dane ostateczne'!A279,Ludnosc_powierzchnia!A:I,5,0)&lt;&gt;"...",VLOOKUP('Dane ostateczne'!A279,Ludnosc_powierzchnia!A:I,5,0),VLOOKUP('Dane ostateczne'!A279,Ludnosc_powierzchnia!A:I,7,0))</f>
        <v>94</v>
      </c>
      <c r="G279" t="str">
        <f>IF(VLOOKUP('Dane ostateczne'!A279,Ludnosc_powierzchnia!A:I,4,0)="...","Obszar metropolitalny","")</f>
        <v/>
      </c>
      <c r="H279" t="b">
        <f>VLOOKUP(A279,Ludnosc_powierzchnia!A:K,11,0)</f>
        <v>0</v>
      </c>
      <c r="I279">
        <f>IFERROR(E279/F279,"")</f>
        <v>7734.6914893617022</v>
      </c>
    </row>
    <row r="280" spans="1:9" x14ac:dyDescent="0.25">
      <c r="A280" t="s">
        <v>4674</v>
      </c>
      <c r="B280" t="s">
        <v>4525</v>
      </c>
      <c r="C280" t="e">
        <f ca="1">VLOOKUP(A280,'QL Mercer'!B:D,3,0)</f>
        <v>#N/A</v>
      </c>
      <c r="D280">
        <f>VLOOKUP(A280,'QL numbeo'!B:M,12,0)</f>
        <v>149</v>
      </c>
      <c r="E280">
        <f>IF(VLOOKUP('Dane ostateczne'!A280,Ludnosc_powierzchnia!A:I,4,0)&lt;&gt;"...",VLOOKUP('Dane ostateczne'!A280,Ludnosc_powierzchnia!A:I,4,0),VLOOKUP('Dane ostateczne'!A280,Ludnosc_powierzchnia!A:I,6,0))</f>
        <v>4575902</v>
      </c>
      <c r="F280" t="str">
        <f>IF(VLOOKUP('Dane ostateczne'!A280,Ludnosc_powierzchnia!A:I,5,0)&lt;&gt;"...",VLOOKUP('Dane ostateczne'!A280,Ludnosc_powierzchnia!A:I,5,0),VLOOKUP('Dane ostateczne'!A280,Ludnosc_powierzchnia!A:I,7,0))</f>
        <v>...</v>
      </c>
      <c r="G280" t="str">
        <f>IF(VLOOKUP('Dane ostateczne'!A280,Ludnosc_powierzchnia!A:I,4,0)="...","Obszar metropolitalny","")</f>
        <v/>
      </c>
      <c r="H280" t="b">
        <f>VLOOKUP(A280,Ludnosc_powierzchnia!A:K,11,0)</f>
        <v>0</v>
      </c>
      <c r="I280" t="str">
        <f>IFERROR(E280/F280,"")</f>
        <v/>
      </c>
    </row>
    <row r="281" spans="1:9" ht="15" customHeight="1" x14ac:dyDescent="0.25">
      <c r="A281" t="s">
        <v>49</v>
      </c>
      <c r="B281" t="s">
        <v>4493</v>
      </c>
      <c r="C281" t="e">
        <f ca="1">VLOOKUP(A281,'QL Mercer'!B:D,3,0)</f>
        <v>#N/A</v>
      </c>
      <c r="D281">
        <f>VLOOKUP(A281,'QL numbeo'!B:M,12,0)</f>
        <v>161</v>
      </c>
      <c r="E281">
        <f>IF(VLOOKUP('Dane ostateczne'!A281,Ludnosc_powierzchnia!A:I,4,0)&lt;&gt;"...",VLOOKUP('Dane ostateczne'!A281,Ludnosc_powierzchnia!A:I,4,0),VLOOKUP('Dane ostateczne'!A281,Ludnosc_powierzchnia!A:I,6,0))</f>
        <v>9817439</v>
      </c>
      <c r="F281">
        <f>IF(VLOOKUP('Dane ostateczne'!A281,Ludnosc_powierzchnia!A:I,5,0)&lt;&gt;"...",VLOOKUP('Dane ostateczne'!A281,Ludnosc_powierzchnia!A:I,5,0),VLOOKUP('Dane ostateczne'!A281,Ludnosc_powierzchnia!A:I,7,0))</f>
        <v>431</v>
      </c>
      <c r="G281" t="str">
        <f>IF(VLOOKUP('Dane ostateczne'!A281,Ludnosc_powierzchnia!A:I,4,0)="...","Obszar metropolitalny","")</f>
        <v/>
      </c>
      <c r="H281" t="b">
        <f>VLOOKUP(A281,Ludnosc_powierzchnia!A:K,11,0)</f>
        <v>0</v>
      </c>
      <c r="I281">
        <f>IFERROR(E281/F281,"")</f>
        <v>22778.280742459396</v>
      </c>
    </row>
    <row r="282" spans="1:9" ht="15" customHeight="1" x14ac:dyDescent="0.25">
      <c r="A282" t="s">
        <v>4675</v>
      </c>
      <c r="B282" t="s">
        <v>4525</v>
      </c>
      <c r="C282" t="e">
        <f ca="1">VLOOKUP(A282,'QL Mercer'!B:D,3,0)</f>
        <v>#N/A</v>
      </c>
      <c r="D282">
        <f>VLOOKUP(A282,'QL numbeo'!B:M,12,0)</f>
        <v>163</v>
      </c>
      <c r="E282">
        <f>IF(VLOOKUP('Dane ostateczne'!A282,Ludnosc_powierzchnia!A:I,4,0)&lt;&gt;"...",VLOOKUP('Dane ostateczne'!A282,Ludnosc_powierzchnia!A:I,4,0),VLOOKUP('Dane ostateczne'!A282,Ludnosc_powierzchnia!A:I,6,0))</f>
        <v>1387000</v>
      </c>
      <c r="F282" t="str">
        <f>IF(VLOOKUP('Dane ostateczne'!A282,Ludnosc_powierzchnia!A:I,5,0)&lt;&gt;"...",VLOOKUP('Dane ostateczne'!A282,Ludnosc_powierzchnia!A:I,5,0),VLOOKUP('Dane ostateczne'!A282,Ludnosc_powierzchnia!A:I,7,0))</f>
        <v>205 </v>
      </c>
      <c r="G282" t="str">
        <f>IF(VLOOKUP('Dane ostateczne'!A282,Ludnosc_powierzchnia!A:I,4,0)="...","Obszar metropolitalny","")</f>
        <v/>
      </c>
      <c r="H282" t="b">
        <f>VLOOKUP(A282,Ludnosc_powierzchnia!A:K,11,0)</f>
        <v>0</v>
      </c>
      <c r="I282" t="str">
        <f>IFERROR(E282/F282,"")</f>
        <v/>
      </c>
    </row>
    <row r="283" spans="1:9" ht="15" customHeight="1" x14ac:dyDescent="0.25">
      <c r="A283" t="s">
        <v>440</v>
      </c>
      <c r="B283" t="s">
        <v>4482</v>
      </c>
      <c r="C283" t="e">
        <f ca="1">VLOOKUP(A283,'QL Mercer'!B:D,3,0)</f>
        <v>#N/A</v>
      </c>
      <c r="D283">
        <f>VLOOKUP(A283,'QL numbeo'!B:M,12,0)</f>
        <v>166</v>
      </c>
      <c r="E283">
        <f>IF(VLOOKUP('Dane ostateczne'!A283,Ludnosc_powierzchnia!A:I,4,0)&lt;&gt;"...",VLOOKUP('Dane ostateczne'!A283,Ludnosc_powierzchnia!A:I,4,0),VLOOKUP('Dane ostateczne'!A283,Ludnosc_powierzchnia!A:I,6,0))</f>
        <v>1147116</v>
      </c>
      <c r="F283">
        <f>IF(VLOOKUP('Dane ostateczne'!A283,Ludnosc_powierzchnia!A:I,5,0)&lt;&gt;"...",VLOOKUP('Dane ostateczne'!A283,Ludnosc_powierzchnia!A:I,5,0),VLOOKUP('Dane ostateczne'!A283,Ludnosc_powierzchnia!A:I,7,0))</f>
        <v>1211</v>
      </c>
      <c r="G283" t="str">
        <f>IF(VLOOKUP('Dane ostateczne'!A283,Ludnosc_powierzchnia!A:I,4,0)="...","Obszar metropolitalny","")</f>
        <v/>
      </c>
      <c r="H283" t="b">
        <f>VLOOKUP(A283,Ludnosc_powierzchnia!A:K,11,0)</f>
        <v>0</v>
      </c>
      <c r="I283">
        <f>IFERROR(E283/F283,"")</f>
        <v>947.24690338563175</v>
      </c>
    </row>
    <row r="284" spans="1:9" x14ac:dyDescent="0.25">
      <c r="A284" t="s">
        <v>4684</v>
      </c>
      <c r="B284" t="s">
        <v>4364</v>
      </c>
      <c r="C284">
        <f>VLOOKUP(A284,'QL Mercer'!B:D,3,0)</f>
        <v>49</v>
      </c>
      <c r="D284" t="e">
        <f>VLOOKUP(A284,'QL numbeo'!B:M,12,0)</f>
        <v>#N/A</v>
      </c>
      <c r="E284">
        <f>IF(VLOOKUP('Dane ostateczne'!A284,Ludnosc_powierzchnia!A:I,4,0)&lt;&gt;"...",VLOOKUP('Dane ostateczne'!A284,Ludnosc_powierzchnia!A:I,4,0),VLOOKUP('Dane ostateczne'!A284,Ludnosc_powierzchnia!A:I,6,0))</f>
        <v>550521</v>
      </c>
      <c r="F284">
        <f>IF(VLOOKUP('Dane ostateczne'!A284,Ludnosc_powierzchnia!A:I,5,0)&lt;&gt;"...",VLOOKUP('Dane ostateczne'!A284,Ludnosc_powierzchnia!A:I,5,0),VLOOKUP('Dane ostateczne'!A284,Ludnosc_powierzchnia!A:I,7,0))</f>
        <v>158</v>
      </c>
      <c r="G284" t="str">
        <f>IF(VLOOKUP('Dane ostateczne'!A284,Ludnosc_powierzchnia!A:I,4,0)="...","Obszar metropolitalny","")</f>
        <v/>
      </c>
      <c r="H284" t="b">
        <f>VLOOKUP(A284,Ludnosc_powierzchnia!A:K,11,0)</f>
        <v>1</v>
      </c>
      <c r="I284">
        <f>IFERROR(E284/F284,"")</f>
        <v>3484.3101265822784</v>
      </c>
    </row>
    <row r="285" spans="1:9" ht="15" customHeight="1" x14ac:dyDescent="0.25">
      <c r="A285" t="s">
        <v>4685</v>
      </c>
      <c r="B285" t="s">
        <v>4364</v>
      </c>
      <c r="C285">
        <f>VLOOKUP(A285,'QL Mercer'!B:D,3,0)</f>
        <v>55</v>
      </c>
      <c r="D285" t="e">
        <f>VLOOKUP(A285,'QL numbeo'!B:M,12,0)</f>
        <v>#N/A</v>
      </c>
      <c r="E285">
        <f>IF(VLOOKUP('Dane ostateczne'!A285,Ludnosc_powierzchnia!A:I,4,0)&lt;&gt;"...",VLOOKUP('Dane ostateczne'!A285,Ludnosc_powierzchnia!A:I,4,0),VLOOKUP('Dane ostateczne'!A285,Ludnosc_powierzchnia!A:I,6,0))</f>
        <v>316718</v>
      </c>
      <c r="F285">
        <f>IF(VLOOKUP('Dane ostateczne'!A285,Ludnosc_powierzchnia!A:I,5,0)&lt;&gt;"...",VLOOKUP('Dane ostateczne'!A285,Ludnosc_powierzchnia!A:I,5,0),VLOOKUP('Dane ostateczne'!A285,Ludnosc_powierzchnia!A:I,7,0))</f>
        <v>144</v>
      </c>
      <c r="G285" t="str">
        <f>IF(VLOOKUP('Dane ostateczne'!A285,Ludnosc_powierzchnia!A:I,4,0)="...","Obszar metropolitalny","")</f>
        <v/>
      </c>
      <c r="H285" t="b">
        <f>VLOOKUP(A285,Ludnosc_powierzchnia!A:K,11,0)</f>
        <v>0</v>
      </c>
      <c r="I285">
        <f>IFERROR(E285/F285,"")</f>
        <v>2199.4305555555557</v>
      </c>
    </row>
    <row r="286" spans="1:9" ht="15" customHeight="1" x14ac:dyDescent="0.25">
      <c r="A286" t="s">
        <v>4686</v>
      </c>
      <c r="B286" t="s">
        <v>4364</v>
      </c>
      <c r="C286">
        <f>VLOOKUP(A286,'QL Mercer'!B:D,3,0)</f>
        <v>70</v>
      </c>
      <c r="D286" t="e">
        <f>VLOOKUP(A286,'QL numbeo'!B:M,12,0)</f>
        <v>#N/A</v>
      </c>
      <c r="E286">
        <f>IF(VLOOKUP('Dane ostateczne'!A286,Ludnosc_powierzchnia!A:I,4,0)&lt;&gt;"...",VLOOKUP('Dane ostateczne'!A286,Ludnosc_powierzchnia!A:I,4,0),VLOOKUP('Dane ostateczne'!A286,Ludnosc_powierzchnia!A:I,6,0))</f>
        <v>344362</v>
      </c>
      <c r="F286">
        <f>IF(VLOOKUP('Dane ostateczne'!A286,Ludnosc_powierzchnia!A:I,5,0)&lt;&gt;"...",VLOOKUP('Dane ostateczne'!A286,Ludnosc_powierzchnia!A:I,5,0),VLOOKUP('Dane ostateczne'!A286,Ludnosc_powierzchnia!A:I,7,0))</f>
        <v>160</v>
      </c>
      <c r="G286" t="str">
        <f>IF(VLOOKUP('Dane ostateczne'!A286,Ludnosc_powierzchnia!A:I,4,0)="...","Obszar metropolitalny","")</f>
        <v/>
      </c>
      <c r="H286" t="b">
        <f>VLOOKUP(A286,Ludnosc_powierzchnia!A:K,11,0)</f>
        <v>0</v>
      </c>
      <c r="I286">
        <f>IFERROR(E286/F286,"")</f>
        <v>2152.2624999999998</v>
      </c>
    </row>
    <row r="287" spans="1:9" ht="15" customHeight="1" x14ac:dyDescent="0.25">
      <c r="A287" t="s">
        <v>4687</v>
      </c>
      <c r="B287" t="s">
        <v>4364</v>
      </c>
      <c r="C287">
        <f>VLOOKUP(A287,'QL Mercer'!B:D,3,0)</f>
        <v>71</v>
      </c>
      <c r="D287" t="e">
        <f>VLOOKUP(A287,'QL numbeo'!B:M,12,0)</f>
        <v>#N/A</v>
      </c>
      <c r="E287">
        <f>IF(VLOOKUP('Dane ostateczne'!A287,Ludnosc_powierzchnia!A:I,4,0)&lt;&gt;"...",VLOOKUP('Dane ostateczne'!A287,Ludnosc_powierzchnia!A:I,4,0),VLOOKUP('Dane ostateczne'!A287,Ludnosc_powierzchnia!A:I,6,0))</f>
        <v>886671</v>
      </c>
      <c r="F287">
        <f>IF(VLOOKUP('Dane ostateczne'!A287,Ludnosc_powierzchnia!A:I,5,0)&lt;&gt;"...",VLOOKUP('Dane ostateczne'!A287,Ludnosc_powierzchnia!A:I,5,0),VLOOKUP('Dane ostateczne'!A287,Ludnosc_powierzchnia!A:I,7,0))</f>
        <v>359</v>
      </c>
      <c r="G287" t="str">
        <f>IF(VLOOKUP('Dane ostateczne'!A287,Ludnosc_powierzchnia!A:I,4,0)="...","Obszar metropolitalny","")</f>
        <v/>
      </c>
      <c r="H287" t="b">
        <f>VLOOKUP(A287,Ludnosc_powierzchnia!A:K,11,0)</f>
        <v>0</v>
      </c>
      <c r="I287">
        <f>IFERROR(E287/F287,"")</f>
        <v>2469.8356545961001</v>
      </c>
    </row>
    <row r="288" spans="1:9" ht="15" customHeight="1" x14ac:dyDescent="0.25"/>
    <row r="289" ht="15" customHeight="1" x14ac:dyDescent="0.25"/>
  </sheetData>
  <autoFilter ref="A1:G289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Nazwane zakresy</vt:lpstr>
      </vt:variant>
      <vt:variant>
        <vt:i4>2</vt:i4>
      </vt:variant>
    </vt:vector>
  </HeadingPairs>
  <TitlesOfParts>
    <vt:vector size="6" baseType="lpstr">
      <vt:lpstr>Ludnosc_powierzchnia</vt:lpstr>
      <vt:lpstr>QL Mercer</vt:lpstr>
      <vt:lpstr>QL numbeo</vt:lpstr>
      <vt:lpstr>Dane ostateczne</vt:lpstr>
      <vt:lpstr>Ludnosc_powierzchnia!cities_pop_01</vt:lpstr>
      <vt:lpstr>'QL numbeo'!rankings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Karabon</dc:creator>
  <cp:lastModifiedBy>Krzysztof Karabon</cp:lastModifiedBy>
  <dcterms:created xsi:type="dcterms:W3CDTF">2017-03-27T08:46:11Z</dcterms:created>
  <dcterms:modified xsi:type="dcterms:W3CDTF">2017-03-27T18:35:06Z</dcterms:modified>
</cp:coreProperties>
</file>