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ntesdeoca/Dropbox/FoReSee - DIW/FFSubsidies/03_Data_Country by country/Olade database/"/>
    </mc:Choice>
  </mc:AlternateContent>
  <xr:revisionPtr revIDLastSave="0" documentId="13_ncr:1_{E6870700-8756-F448-9C5A-64BD2D3461DC}" xr6:coauthVersionLast="45" xr6:coauthVersionMax="45" xr10:uidLastSave="{00000000-0000-0000-0000-000000000000}"/>
  <bookViews>
    <workbookView xWindow="680" yWindow="1320" windowWidth="31880" windowHeight="17620" activeTab="1" xr2:uid="{00000000-000D-0000-FFFF-FFFF00000000}"/>
  </bookViews>
  <sheets>
    <sheet name="Mapa del documento" sheetId="1" r:id="rId1"/>
    <sheet name="Precios de Referencia Mensual" sheetId="2" r:id="rId2"/>
    <sheet name="Metadat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8" i="2"/>
  <c r="L285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8" i="2"/>
</calcChain>
</file>

<file path=xl/sharedStrings.xml><?xml version="1.0" encoding="utf-8"?>
<sst xmlns="http://schemas.openxmlformats.org/spreadsheetml/2006/main" count="315" uniqueCount="302">
  <si>
    <t>reporte_dato42</t>
  </si>
  <si>
    <t>Ecuador</t>
  </si>
  <si>
    <t>Transporte</t>
  </si>
  <si>
    <t>Precio al Consumidor</t>
  </si>
  <si>
    <t>Precios de Referencia Mensual</t>
  </si>
  <si>
    <t>Ecuador - Transporte - Precio al Consumidor (US$/bbl)</t>
  </si>
  <si>
    <t/>
  </si>
  <si>
    <t>Diésel Oil</t>
  </si>
  <si>
    <t>Gasolina Premiun</t>
  </si>
  <si>
    <t>Gasolina Regular</t>
  </si>
  <si>
    <t>Enero - 1988</t>
  </si>
  <si>
    <t>Febrero - 1988</t>
  </si>
  <si>
    <t>Marzo - 1988</t>
  </si>
  <si>
    <t>Abril - 1988</t>
  </si>
  <si>
    <t>Mayo - 1988</t>
  </si>
  <si>
    <t>Junio - 1988</t>
  </si>
  <si>
    <t>Julio - 1988</t>
  </si>
  <si>
    <t>Agosto - 1988</t>
  </si>
  <si>
    <t>Septiembre - 1988</t>
  </si>
  <si>
    <t>Octubre - 1988</t>
  </si>
  <si>
    <t>Noviembre - 1988</t>
  </si>
  <si>
    <t>Diciembre - 1988</t>
  </si>
  <si>
    <t>Enero - 1989</t>
  </si>
  <si>
    <t>Febrero - 1989</t>
  </si>
  <si>
    <t>Marzo - 1989</t>
  </si>
  <si>
    <t>Abril - 1989</t>
  </si>
  <si>
    <t>Mayo - 1989</t>
  </si>
  <si>
    <t>Junio - 1989</t>
  </si>
  <si>
    <t>Julio - 1989</t>
  </si>
  <si>
    <t>Agosto - 1989</t>
  </si>
  <si>
    <t>Septiembre - 1989</t>
  </si>
  <si>
    <t>Octubre - 1989</t>
  </si>
  <si>
    <t>Noviembre - 1989</t>
  </si>
  <si>
    <t>Diciembre - 1989</t>
  </si>
  <si>
    <t>Enero - 1990</t>
  </si>
  <si>
    <t>Febrero - 1990</t>
  </si>
  <si>
    <t>Marzo - 1990</t>
  </si>
  <si>
    <t>Abril - 1990</t>
  </si>
  <si>
    <t>Mayo - 1990</t>
  </si>
  <si>
    <t>Junio - 1990</t>
  </si>
  <si>
    <t>Julio - 1990</t>
  </si>
  <si>
    <t>Agosto - 1990</t>
  </si>
  <si>
    <t>Septiembre - 1990</t>
  </si>
  <si>
    <t>Octubre - 1990</t>
  </si>
  <si>
    <t>Noviembre - 1990</t>
  </si>
  <si>
    <t>Diciembre - 1990</t>
  </si>
  <si>
    <t>Enero - 1991</t>
  </si>
  <si>
    <t>Febrero - 1991</t>
  </si>
  <si>
    <t>Marzo - 1991</t>
  </si>
  <si>
    <t>Abril - 1991</t>
  </si>
  <si>
    <t>Mayo - 1991</t>
  </si>
  <si>
    <t>Junio - 1991</t>
  </si>
  <si>
    <t>Julio - 1991</t>
  </si>
  <si>
    <t>Agosto - 1991</t>
  </si>
  <si>
    <t>Septiembre - 1991</t>
  </si>
  <si>
    <t>Octubre - 1991</t>
  </si>
  <si>
    <t>Noviembre - 1991</t>
  </si>
  <si>
    <t>Diciembre - 1991</t>
  </si>
  <si>
    <t>Enero - 1992</t>
  </si>
  <si>
    <t>Febrero - 1992</t>
  </si>
  <si>
    <t>Marzo - 1992</t>
  </si>
  <si>
    <t>Abril - 1992</t>
  </si>
  <si>
    <t>Mayo - 1992</t>
  </si>
  <si>
    <t>Junio - 1992</t>
  </si>
  <si>
    <t>Julio - 1992</t>
  </si>
  <si>
    <t>Agosto - 1992</t>
  </si>
  <si>
    <t>Septiembre - 1992</t>
  </si>
  <si>
    <t>Octubre - 1992</t>
  </si>
  <si>
    <t>Noviembre - 1992</t>
  </si>
  <si>
    <t>Diciembre - 1992</t>
  </si>
  <si>
    <t>Enero - 1993</t>
  </si>
  <si>
    <t>Febrero - 1993</t>
  </si>
  <si>
    <t>Marzo - 1993</t>
  </si>
  <si>
    <t>Abril - 1993</t>
  </si>
  <si>
    <t>Mayo - 1993</t>
  </si>
  <si>
    <t>Junio - 1993</t>
  </si>
  <si>
    <t>Julio - 1993</t>
  </si>
  <si>
    <t>Agosto - 1993</t>
  </si>
  <si>
    <t>Septiembre - 1993</t>
  </si>
  <si>
    <t>Octubre - 1993</t>
  </si>
  <si>
    <t>Noviembre - 1993</t>
  </si>
  <si>
    <t>Diciembre - 1993</t>
  </si>
  <si>
    <t>Enero - 1994</t>
  </si>
  <si>
    <t>Febrero - 1994</t>
  </si>
  <si>
    <t>Marzo - 1994</t>
  </si>
  <si>
    <t>Abril - 1994</t>
  </si>
  <si>
    <t>Mayo - 1994</t>
  </si>
  <si>
    <t>Junio - 1994</t>
  </si>
  <si>
    <t>Julio - 1994</t>
  </si>
  <si>
    <t>Agosto - 1994</t>
  </si>
  <si>
    <t>Septiembre - 1994</t>
  </si>
  <si>
    <t>Octubre - 1994</t>
  </si>
  <si>
    <t>Noviembre - 1994</t>
  </si>
  <si>
    <t>Diciembre - 1994</t>
  </si>
  <si>
    <t>Enero - 1995</t>
  </si>
  <si>
    <t>Febrero - 1995</t>
  </si>
  <si>
    <t>Marzo - 1995</t>
  </si>
  <si>
    <t>Abril - 1995</t>
  </si>
  <si>
    <t>Mayo - 1995</t>
  </si>
  <si>
    <t>Junio - 1995</t>
  </si>
  <si>
    <t>Julio - 1995</t>
  </si>
  <si>
    <t>Agosto - 1995</t>
  </si>
  <si>
    <t>Septiembre - 1995</t>
  </si>
  <si>
    <t>Octubre - 1995</t>
  </si>
  <si>
    <t>Noviembre - 1995</t>
  </si>
  <si>
    <t>Diciembre - 1995</t>
  </si>
  <si>
    <t>Enero - 1996</t>
  </si>
  <si>
    <t>Febrero - 1996</t>
  </si>
  <si>
    <t>Marzo - 1996</t>
  </si>
  <si>
    <t>Abril - 1996</t>
  </si>
  <si>
    <t>Mayo - 1996</t>
  </si>
  <si>
    <t>Junio - 1996</t>
  </si>
  <si>
    <t>Julio - 1996</t>
  </si>
  <si>
    <t>Agosto - 1996</t>
  </si>
  <si>
    <t>Septiembre - 1996</t>
  </si>
  <si>
    <t>Octubre - 1996</t>
  </si>
  <si>
    <t>Noviembre - 1996</t>
  </si>
  <si>
    <t>Diciembre - 1996</t>
  </si>
  <si>
    <t>Enero - 1997</t>
  </si>
  <si>
    <t>Febrero - 1997</t>
  </si>
  <si>
    <t>Marzo - 1997</t>
  </si>
  <si>
    <t>Abril - 1997</t>
  </si>
  <si>
    <t>Mayo - 1997</t>
  </si>
  <si>
    <t>Junio - 1997</t>
  </si>
  <si>
    <t>Julio - 1997</t>
  </si>
  <si>
    <t>Agosto - 1997</t>
  </si>
  <si>
    <t>Septiembre - 1997</t>
  </si>
  <si>
    <t>Octubre - 1997</t>
  </si>
  <si>
    <t>Noviembre - 1997</t>
  </si>
  <si>
    <t>Diciembre - 1997</t>
  </si>
  <si>
    <t>Enero - 1998</t>
  </si>
  <si>
    <t>Febrero - 1998</t>
  </si>
  <si>
    <t>Marzo - 1998</t>
  </si>
  <si>
    <t>Abril - 1998</t>
  </si>
  <si>
    <t>Mayo - 1998</t>
  </si>
  <si>
    <t>Junio - 1998</t>
  </si>
  <si>
    <t>Julio - 1998</t>
  </si>
  <si>
    <t>Agosto - 1998</t>
  </si>
  <si>
    <t>Septiembre - 1998</t>
  </si>
  <si>
    <t>Octubre - 1998</t>
  </si>
  <si>
    <t>Noviembre - 1998</t>
  </si>
  <si>
    <t>Diciembre - 1998</t>
  </si>
  <si>
    <t>Enero - 1999</t>
  </si>
  <si>
    <t>Febrero - 1999</t>
  </si>
  <si>
    <t>Marzo - 1999</t>
  </si>
  <si>
    <t>Abril - 1999</t>
  </si>
  <si>
    <t>Mayo - 1999</t>
  </si>
  <si>
    <t>Junio - 1999</t>
  </si>
  <si>
    <t>Julio - 1999</t>
  </si>
  <si>
    <t>Agosto - 1999</t>
  </si>
  <si>
    <t>Septiembre - 1999</t>
  </si>
  <si>
    <t>Octubre - 1999</t>
  </si>
  <si>
    <t>Noviembre - 1999</t>
  </si>
  <si>
    <t>Diciembre - 1999</t>
  </si>
  <si>
    <t>Enero - 2000</t>
  </si>
  <si>
    <t>Febrero - 2000</t>
  </si>
  <si>
    <t>Marzo - 2000</t>
  </si>
  <si>
    <t>Abril - 2000</t>
  </si>
  <si>
    <t>Mayo - 2000</t>
  </si>
  <si>
    <t>Junio - 2000</t>
  </si>
  <si>
    <t>Julio - 2000</t>
  </si>
  <si>
    <t>Agosto - 2000</t>
  </si>
  <si>
    <t>Septiembre - 2000</t>
  </si>
  <si>
    <t>Octubre - 2000</t>
  </si>
  <si>
    <t>Noviembre - 2000</t>
  </si>
  <si>
    <t>Diciembre - 2000</t>
  </si>
  <si>
    <t>Enero - 2001</t>
  </si>
  <si>
    <t>Febrero - 2001</t>
  </si>
  <si>
    <t>Marzo - 2001</t>
  </si>
  <si>
    <t>Abril - 2001</t>
  </si>
  <si>
    <t>Mayo - 2001</t>
  </si>
  <si>
    <t>Junio - 2001</t>
  </si>
  <si>
    <t>Julio - 2001</t>
  </si>
  <si>
    <t>Agosto - 2001</t>
  </si>
  <si>
    <t>Septiembre - 2001</t>
  </si>
  <si>
    <t>Octubre - 2001</t>
  </si>
  <si>
    <t>Noviembre - 2001</t>
  </si>
  <si>
    <t>Diciembre - 2001</t>
  </si>
  <si>
    <t>Enero - 2002</t>
  </si>
  <si>
    <t>Febrero - 2002</t>
  </si>
  <si>
    <t>Marzo - 2002</t>
  </si>
  <si>
    <t>Abril - 2002</t>
  </si>
  <si>
    <t>Mayo - 2002</t>
  </si>
  <si>
    <t>Junio - 2002</t>
  </si>
  <si>
    <t>Julio - 2002</t>
  </si>
  <si>
    <t>Agosto - 2002</t>
  </si>
  <si>
    <t>Septiembre - 2002</t>
  </si>
  <si>
    <t>Octubre - 2002</t>
  </si>
  <si>
    <t>Noviembre - 2002</t>
  </si>
  <si>
    <t>Diciembre - 2002</t>
  </si>
  <si>
    <t>Enero - 2003</t>
  </si>
  <si>
    <t>Febrero - 2003</t>
  </si>
  <si>
    <t>Marzo - 2003</t>
  </si>
  <si>
    <t>Abril - 2003</t>
  </si>
  <si>
    <t>Mayo - 2003</t>
  </si>
  <si>
    <t>Junio - 2003</t>
  </si>
  <si>
    <t>Julio - 2003</t>
  </si>
  <si>
    <t>Agosto - 2003</t>
  </si>
  <si>
    <t>Septiembre - 2003</t>
  </si>
  <si>
    <t>Octubre - 2003</t>
  </si>
  <si>
    <t>Noviembre - 2003</t>
  </si>
  <si>
    <t>Diciembre - 2003</t>
  </si>
  <si>
    <t>Enero - 2004</t>
  </si>
  <si>
    <t>Febrero - 2004</t>
  </si>
  <si>
    <t>Marzo - 2004</t>
  </si>
  <si>
    <t>Abril - 2004</t>
  </si>
  <si>
    <t>Mayo - 2004</t>
  </si>
  <si>
    <t>Junio - 2004</t>
  </si>
  <si>
    <t>Julio - 2004</t>
  </si>
  <si>
    <t>Agosto - 2004</t>
  </si>
  <si>
    <t>Septiembre - 2004</t>
  </si>
  <si>
    <t>Octubre - 2004</t>
  </si>
  <si>
    <t>Noviembre - 2004</t>
  </si>
  <si>
    <t>Diciembre - 2004</t>
  </si>
  <si>
    <t>Enero - 2005</t>
  </si>
  <si>
    <t>Febrero - 2005</t>
  </si>
  <si>
    <t>Marzo - 2005</t>
  </si>
  <si>
    <t>Abril - 2005</t>
  </si>
  <si>
    <t>Mayo - 2005</t>
  </si>
  <si>
    <t>Junio - 2005</t>
  </si>
  <si>
    <t>Julio - 2005</t>
  </si>
  <si>
    <t>Agosto - 2005</t>
  </si>
  <si>
    <t>Septiembre - 2005</t>
  </si>
  <si>
    <t>Octubre - 2005</t>
  </si>
  <si>
    <t>Noviembre - 2005</t>
  </si>
  <si>
    <t>Diciembre - 2005</t>
  </si>
  <si>
    <t>Enero - 2006</t>
  </si>
  <si>
    <t>Febrero - 2006</t>
  </si>
  <si>
    <t>Marzo - 2006</t>
  </si>
  <si>
    <t>Abril - 2006</t>
  </si>
  <si>
    <t>Mayo - 2006</t>
  </si>
  <si>
    <t>Junio - 2006</t>
  </si>
  <si>
    <t>Julio - 2006</t>
  </si>
  <si>
    <t>Agosto - 2006</t>
  </si>
  <si>
    <t>Septiembre - 2006</t>
  </si>
  <si>
    <t>Octubre - 2006</t>
  </si>
  <si>
    <t>Noviembre - 2006</t>
  </si>
  <si>
    <t>Diciembre - 2006</t>
  </si>
  <si>
    <t>Enero - 2007</t>
  </si>
  <si>
    <t>Febrero - 2007</t>
  </si>
  <si>
    <t>Marzo - 2007</t>
  </si>
  <si>
    <t>Abril - 2007</t>
  </si>
  <si>
    <t>Mayo - 2007</t>
  </si>
  <si>
    <t>Junio - 2007</t>
  </si>
  <si>
    <t>Julio - 2007</t>
  </si>
  <si>
    <t>Agosto - 2007</t>
  </si>
  <si>
    <t>Septiembre - 2007</t>
  </si>
  <si>
    <t>Octubre - 2007</t>
  </si>
  <si>
    <t>Noviembre - 2007</t>
  </si>
  <si>
    <t>Diciembre - 2007</t>
  </si>
  <si>
    <t>Enero - 2008</t>
  </si>
  <si>
    <t>Febrero - 2008</t>
  </si>
  <si>
    <t>Marzo - 2008</t>
  </si>
  <si>
    <t>Abril - 2008</t>
  </si>
  <si>
    <t>Mayo - 2008</t>
  </si>
  <si>
    <t>Junio - 2008</t>
  </si>
  <si>
    <t>Julio - 2008</t>
  </si>
  <si>
    <t>Agosto - 2008</t>
  </si>
  <si>
    <t>Septiembre - 2008</t>
  </si>
  <si>
    <t>Octubre - 2008</t>
  </si>
  <si>
    <t>Noviembre - 2008</t>
  </si>
  <si>
    <t>Diciembre - 2008</t>
  </si>
  <si>
    <t>Enero - 2009</t>
  </si>
  <si>
    <t>Febrero - 2009</t>
  </si>
  <si>
    <t>Octubre - 2009</t>
  </si>
  <si>
    <t>Noviembre - 2009</t>
  </si>
  <si>
    <t>Diciembre - 2009</t>
  </si>
  <si>
    <t>Enero - 2015</t>
  </si>
  <si>
    <t>Febrero - 2015</t>
  </si>
  <si>
    <t>Marzo - 2015</t>
  </si>
  <si>
    <t>Abril - 2015</t>
  </si>
  <si>
    <t>Mayo - 2015</t>
  </si>
  <si>
    <t>Junio - 2015</t>
  </si>
  <si>
    <t>Julio - 2015</t>
  </si>
  <si>
    <t>Agosto - 2015</t>
  </si>
  <si>
    <t>Septiembre - 2015</t>
  </si>
  <si>
    <t>Octubre - 2015</t>
  </si>
  <si>
    <t>Noviembre - 2015</t>
  </si>
  <si>
    <t>Diciembre - 2015</t>
  </si>
  <si>
    <t>Enero - 2016</t>
  </si>
  <si>
    <t>Febrero - 2016</t>
  </si>
  <si>
    <t>Marzo - 2016</t>
  </si>
  <si>
    <t>Abril - 2016</t>
  </si>
  <si>
    <t>Mayo - 2016</t>
  </si>
  <si>
    <t>Junio - 2016</t>
  </si>
  <si>
    <t>Julio - 2016</t>
  </si>
  <si>
    <t>Agosto - 2016</t>
  </si>
  <si>
    <t>Septiembre - 2016</t>
  </si>
  <si>
    <t>Octubre - 2016</t>
  </si>
  <si>
    <t>Noviembre - 2016</t>
  </si>
  <si>
    <t>Diciembre - 2016</t>
  </si>
  <si>
    <t>Unidad de Información</t>
  </si>
  <si>
    <t>Sector</t>
  </si>
  <si>
    <t>Energético</t>
  </si>
  <si>
    <t>Variable</t>
  </si>
  <si>
    <t>Tiempo</t>
  </si>
  <si>
    <r>
      <rPr>
        <sz val="8"/>
        <color rgb="FF000000"/>
        <rFont val="Verdana"/>
      </rPr>
      <t>Dato</t>
    </r>
  </si>
  <si>
    <t>Tipo Metadato</t>
  </si>
  <si>
    <t>Metadato</t>
  </si>
  <si>
    <t>Febrero - 1999</t>
  </si>
  <si>
    <t>Estimado</t>
  </si>
  <si>
    <t>Fuente: sieLAC-OLADE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</si>
</sst>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00A]#,##0.00"/>
  </numFmts>
  <fonts count="11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u/>
      <sz val="10"/>
      <color rgb="FF0000FF"/>
      <name val="Arial"/>
    </font>
    <font>
      <b/>
      <sz val="10"/>
      <color rgb="FF000000"/>
      <name val="Verdana"/>
    </font>
    <font>
      <sz val="9"/>
      <color rgb="FF000000"/>
      <name val="Verdana"/>
    </font>
    <font>
      <b/>
      <sz val="8"/>
      <color rgb="FF000000"/>
      <name val="VERdana"/>
    </font>
    <font>
      <b/>
      <sz val="8"/>
      <color rgb="FF000000"/>
      <name val="Verdana"/>
    </font>
    <font>
      <sz val="8"/>
      <color rgb="FF000000"/>
      <name val="Verdana"/>
    </font>
    <font>
      <sz val="10"/>
      <color rgb="FF000000"/>
      <name val="Arial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21D77C"/>
        <bgColor rgb="FF21D77C"/>
      </patternFill>
    </fill>
  </fills>
  <borders count="3">
    <border>
      <left/>
      <right/>
      <top/>
      <bottom/>
      <diagonal/>
    </border>
    <border>
      <left style="thin">
        <color rgb="FF9F9F9F"/>
      </left>
      <right style="thin">
        <color rgb="FF9F9F9F"/>
      </right>
      <top style="thin">
        <color rgb="FF9F9F9F"/>
      </top>
      <bottom style="thin">
        <color rgb="FF9F9F9F"/>
      </bottom>
      <diagonal/>
    </border>
    <border>
      <left/>
      <right style="thin">
        <color rgb="FF9F9F9F"/>
      </right>
      <top style="thin">
        <color rgb="FF9F9F9F"/>
      </top>
      <bottom style="thin">
        <color rgb="FF9F9F9F"/>
      </bottom>
      <diagonal/>
    </border>
  </borders>
  <cellStyleXfs count="1">
    <xf numFmtId="0" fontId="0" fillId="0" borderId="0"/>
  </cellStyleXfs>
  <cellXfs count="21">
    <xf numFmtId="0" fontId="1" fillId="0" borderId="0" xfId="0" applyFont="1" applyFill="1" applyBorder="1"/>
    <xf numFmtId="0" fontId="6" fillId="2" borderId="1" xfId="0" applyNumberFormat="1" applyFont="1" applyFill="1" applyBorder="1" applyAlignment="1">
      <alignment vertical="top" wrapText="1" readingOrder="1"/>
    </xf>
    <xf numFmtId="0" fontId="7" fillId="2" borderId="1" xfId="0" applyNumberFormat="1" applyFont="1" applyFill="1" applyBorder="1" applyAlignment="1">
      <alignment horizontal="center" vertical="top" wrapText="1" readingOrder="1"/>
    </xf>
    <xf numFmtId="0" fontId="7" fillId="2" borderId="1" xfId="0" applyNumberFormat="1" applyFont="1" applyFill="1" applyBorder="1" applyAlignment="1">
      <alignment vertical="top" wrapText="1" readingOrder="1"/>
    </xf>
    <xf numFmtId="164" fontId="8" fillId="0" borderId="1" xfId="0" applyNumberFormat="1" applyFont="1" applyFill="1" applyBorder="1" applyAlignment="1">
      <alignment vertical="top" wrapText="1" readingOrder="1"/>
    </xf>
    <xf numFmtId="164" fontId="8" fillId="3" borderId="1" xfId="0" applyNumberFormat="1" applyFont="1" applyFill="1" applyBorder="1" applyAlignment="1">
      <alignment vertical="top" wrapText="1" readingOrder="1"/>
    </xf>
    <xf numFmtId="0" fontId="8" fillId="3" borderId="1" xfId="0" applyNumberFormat="1" applyFont="1" applyFill="1" applyBorder="1" applyAlignment="1">
      <alignment vertical="top" wrapText="1" readingOrder="1"/>
    </xf>
    <xf numFmtId="0" fontId="9" fillId="2" borderId="1" xfId="0" applyNumberFormat="1" applyFont="1" applyFill="1" applyBorder="1" applyAlignment="1">
      <alignment vertical="top" wrapText="1" readingOrder="1"/>
    </xf>
    <xf numFmtId="0" fontId="8" fillId="2" borderId="1" xfId="0" applyNumberFormat="1" applyFont="1" applyFill="1" applyBorder="1" applyAlignment="1">
      <alignment vertical="top" wrapText="1" readingOrder="1"/>
    </xf>
    <xf numFmtId="0" fontId="8" fillId="0" borderId="1" xfId="0" applyNumberFormat="1" applyFont="1" applyFill="1" applyBorder="1" applyAlignment="1">
      <alignment vertical="top" wrapText="1" readingOrder="1"/>
    </xf>
    <xf numFmtId="0" fontId="8" fillId="0" borderId="1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horizontal="left"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9" fillId="2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8" fillId="2" borderId="1" xfId="0" applyNumberFormat="1" applyFont="1" applyFill="1" applyBorder="1" applyAlignment="1">
      <alignment vertical="top" wrapText="1" readingOrder="1"/>
    </xf>
    <xf numFmtId="0" fontId="8" fillId="0" borderId="1" xfId="0" applyNumberFormat="1" applyFont="1" applyFill="1" applyBorder="1" applyAlignment="1">
      <alignment vertical="top" wrapText="1" readingOrder="1"/>
    </xf>
    <xf numFmtId="0" fontId="1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D3D3D3"/>
      <rgbColor rgb="009F9F9F"/>
      <rgbColor rgb="0021D77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32"/>
  <sheetViews>
    <sheetView showGridLines="0" workbookViewId="0">
      <selection sqref="A1:AG1"/>
    </sheetView>
  </sheetViews>
  <sheetFormatPr baseColWidth="10" defaultRowHeight="16" outlineLevelRow="3" x14ac:dyDescent="0.2"/>
  <cols>
    <col min="1" max="16383" width="3.83203125" customWidth="1"/>
  </cols>
  <sheetData>
    <row r="1" spans="1:33" ht="12" customHeight="1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2" customHeight="1" outlineLevel="1" collapsed="1" x14ac:dyDescent="0.2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2" hidden="1" customHeight="1" outlineLevel="2" collapsed="1" x14ac:dyDescent="0.2">
      <c r="C3" s="13" t="s">
        <v>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2" hidden="1" customHeight="1" outlineLevel="3" collapsed="1" x14ac:dyDescent="0.2">
      <c r="D4" s="13" t="s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0" hidden="1" customHeight="1" x14ac:dyDescent="0.2"/>
    <row r="6" spans="1:33" ht="0" hidden="1" customHeight="1" x14ac:dyDescent="0.2"/>
    <row r="7" spans="1:33" ht="0" hidden="1" customHeight="1" x14ac:dyDescent="0.2"/>
    <row r="8" spans="1:33" ht="0" hidden="1" customHeight="1" x14ac:dyDescent="0.2"/>
    <row r="9" spans="1:33" ht="0" hidden="1" customHeight="1" x14ac:dyDescent="0.2"/>
    <row r="10" spans="1:33" ht="0" hidden="1" customHeight="1" x14ac:dyDescent="0.2"/>
    <row r="11" spans="1:33" ht="0" hidden="1" customHeight="1" x14ac:dyDescent="0.2"/>
    <row r="12" spans="1:33" ht="0" hidden="1" customHeight="1" x14ac:dyDescent="0.2"/>
    <row r="13" spans="1:33" ht="0" hidden="1" customHeight="1" x14ac:dyDescent="0.2"/>
    <row r="14" spans="1:33" ht="0" hidden="1" customHeight="1" x14ac:dyDescent="0.2"/>
    <row r="15" spans="1:33" ht="0" hidden="1" customHeight="1" x14ac:dyDescent="0.2"/>
    <row r="16" spans="1:33" ht="0" hidden="1" customHeight="1" x14ac:dyDescent="0.2"/>
    <row r="17" ht="0" hidden="1" customHeight="1" x14ac:dyDescent="0.2"/>
    <row r="18" ht="0" hidden="1" customHeight="1" x14ac:dyDescent="0.2"/>
    <row r="19" ht="0" hidden="1" customHeight="1" x14ac:dyDescent="0.2"/>
    <row r="20" ht="0" hidden="1" customHeight="1" x14ac:dyDescent="0.2"/>
    <row r="21" ht="0" hidden="1" customHeight="1" x14ac:dyDescent="0.2"/>
    <row r="22" ht="0" hidden="1" customHeight="1" x14ac:dyDescent="0.2"/>
    <row r="23" ht="0" hidden="1" customHeight="1" x14ac:dyDescent="0.2"/>
    <row r="24" ht="0" hidden="1" customHeight="1" x14ac:dyDescent="0.2"/>
    <row r="25" ht="0" hidden="1" customHeight="1" x14ac:dyDescent="0.2"/>
    <row r="26" ht="0" hidden="1" customHeight="1" x14ac:dyDescent="0.2"/>
    <row r="27" ht="0" hidden="1" customHeight="1" x14ac:dyDescent="0.2"/>
    <row r="28" ht="0" hidden="1" customHeight="1" x14ac:dyDescent="0.2"/>
    <row r="29" ht="0" hidden="1" customHeight="1" x14ac:dyDescent="0.2"/>
    <row r="30" ht="0" hidden="1" customHeight="1" x14ac:dyDescent="0.2"/>
    <row r="31" ht="0" hidden="1" customHeight="1" x14ac:dyDescent="0.2"/>
    <row r="32" ht="0" hidden="1" customHeight="1" x14ac:dyDescent="0.2"/>
  </sheetData>
  <mergeCells count="4">
    <mergeCell ref="A1:AG1"/>
    <mergeCell ref="B2:AG2"/>
    <mergeCell ref="C3:AG3"/>
    <mergeCell ref="D4:AG4"/>
  </mergeCells>
  <hyperlinks>
    <hyperlink ref="B2" location="'Precios de Referencia Mensual'!B4" display="Ecuador" xr:uid="{00000000-0004-0000-0000-000000000000}"/>
    <hyperlink ref="C3" location="'Precios de Referencia Mensual'!B4" display="Transporte" xr:uid="{00000000-0004-0000-0000-000001000000}"/>
    <hyperlink ref="D4" location="'Precios de Referencia Mensual'!B4" display="Precio al Consumidor" xr:uid="{00000000-0004-0000-0000-000002000000}"/>
  </hyperlink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90"/>
  <sheetViews>
    <sheetView showGridLines="0" tabSelected="1" topLeftCell="A2" zoomScale="130" zoomScaleNormal="130" workbookViewId="0">
      <selection activeCell="G16" sqref="G16"/>
    </sheetView>
  </sheetViews>
  <sheetFormatPr baseColWidth="10" defaultRowHeight="16" x14ac:dyDescent="0.2"/>
  <cols>
    <col min="1" max="1" width="2.6640625" customWidth="1"/>
    <col min="2" max="2" width="24.6640625" customWidth="1"/>
    <col min="3" max="4" width="20" customWidth="1"/>
    <col min="5" max="5" width="0" hidden="1" customWidth="1"/>
    <col min="6" max="6" width="20" customWidth="1"/>
    <col min="7" max="7" width="51.33203125" customWidth="1"/>
  </cols>
  <sheetData>
    <row r="1" spans="2:13" ht="0.25" customHeight="1" x14ac:dyDescent="0.2"/>
    <row r="2" spans="2:13" ht="20.75" customHeight="1" x14ac:dyDescent="0.2">
      <c r="B2" s="14" t="s">
        <v>4</v>
      </c>
      <c r="C2" s="12"/>
      <c r="D2" s="12"/>
    </row>
    <row r="3" spans="2:13" ht="1" customHeight="1" x14ac:dyDescent="0.2"/>
    <row r="4" spans="2:13" ht="0.25" customHeight="1" x14ac:dyDescent="0.2"/>
    <row r="5" spans="2:13" ht="28.25" customHeight="1" x14ac:dyDescent="0.2">
      <c r="B5" s="15" t="s">
        <v>5</v>
      </c>
      <c r="C5" s="12"/>
      <c r="D5" s="12"/>
      <c r="L5">
        <v>2.3809500000000001E-2</v>
      </c>
    </row>
    <row r="6" spans="2:13" ht="5" customHeight="1" x14ac:dyDescent="0.2"/>
    <row r="7" spans="2:13" ht="15" x14ac:dyDescent="0.2">
      <c r="B7" s="1" t="s">
        <v>6</v>
      </c>
      <c r="C7" s="2" t="s">
        <v>7</v>
      </c>
      <c r="D7" s="2" t="s">
        <v>8</v>
      </c>
      <c r="F7" s="2" t="s">
        <v>9</v>
      </c>
      <c r="M7">
        <v>2.3800000000000002E-2</v>
      </c>
    </row>
    <row r="8" spans="2:13" ht="15" x14ac:dyDescent="0.2">
      <c r="B8" s="3" t="s">
        <v>10</v>
      </c>
      <c r="C8" s="4">
        <v>10.289999961853001</v>
      </c>
      <c r="D8" s="4">
        <v>20.579999923706101</v>
      </c>
      <c r="F8" s="4">
        <v>16.840000152587901</v>
      </c>
      <c r="H8">
        <f>C8/158.9873</f>
        <v>6.4722150523048069E-2</v>
      </c>
      <c r="I8">
        <f>D8/158.9873</f>
        <v>0.12944430104609678</v>
      </c>
      <c r="J8">
        <f>F8*$L$281</f>
        <v>0.35384427218946601</v>
      </c>
    </row>
    <row r="9" spans="2:13" ht="15" x14ac:dyDescent="0.2">
      <c r="B9" s="3" t="s">
        <v>11</v>
      </c>
      <c r="C9" s="4">
        <v>9.4499998092651403</v>
      </c>
      <c r="D9" s="4">
        <v>18.899999618530298</v>
      </c>
      <c r="F9" s="4">
        <v>15.460000038146999</v>
      </c>
      <c r="H9">
        <f t="shared" ref="H9:H72" si="0">C9/158.9873</f>
        <v>5.9438708684688271E-2</v>
      </c>
      <c r="I9">
        <f t="shared" ref="I9:I72" si="1">D9/158.9873</f>
        <v>0.11887741736937665</v>
      </c>
      <c r="J9">
        <f t="shared" ref="J9:J72" si="2">F9*$L$281</f>
        <v>0.32484753040257952</v>
      </c>
    </row>
    <row r="10" spans="2:13" ht="15" x14ac:dyDescent="0.2">
      <c r="B10" s="3" t="s">
        <v>12</v>
      </c>
      <c r="C10" s="4">
        <v>9.2700004577636701</v>
      </c>
      <c r="D10" s="4">
        <v>18.5200004577637</v>
      </c>
      <c r="F10" s="4">
        <v>15.1499996185303</v>
      </c>
      <c r="H10">
        <f t="shared" si="0"/>
        <v>5.8306546861061667E-2</v>
      </c>
      <c r="I10">
        <f t="shared" si="1"/>
        <v>0.11648729463148126</v>
      </c>
      <c r="J10">
        <f t="shared" si="2"/>
        <v>0.31833376128952856</v>
      </c>
    </row>
    <row r="11" spans="2:13" ht="15" x14ac:dyDescent="0.2">
      <c r="B11" s="3" t="s">
        <v>13</v>
      </c>
      <c r="C11" s="4">
        <v>9.2600002288818395</v>
      </c>
      <c r="D11" s="4">
        <v>18.5100002288818</v>
      </c>
      <c r="F11" s="4">
        <v>15.1499996185303</v>
      </c>
      <c r="H11">
        <f t="shared" si="0"/>
        <v>5.8243647315740561E-2</v>
      </c>
      <c r="I11">
        <f t="shared" si="1"/>
        <v>0.1164243950861597</v>
      </c>
      <c r="J11">
        <f t="shared" si="2"/>
        <v>0.31833376128952856</v>
      </c>
    </row>
    <row r="12" spans="2:13" ht="15" x14ac:dyDescent="0.2">
      <c r="B12" s="3" t="s">
        <v>14</v>
      </c>
      <c r="C12" s="4">
        <v>9.2600002288818395</v>
      </c>
      <c r="D12" s="4">
        <v>18.5100002288818</v>
      </c>
      <c r="F12" s="4">
        <v>15.1499996185303</v>
      </c>
      <c r="H12">
        <f t="shared" si="0"/>
        <v>5.8243647315740561E-2</v>
      </c>
      <c r="I12">
        <f t="shared" si="1"/>
        <v>0.1164243950861597</v>
      </c>
      <c r="J12">
        <f t="shared" si="2"/>
        <v>0.31833376128952856</v>
      </c>
    </row>
    <row r="13" spans="2:13" ht="15" x14ac:dyDescent="0.2">
      <c r="B13" s="3" t="s">
        <v>15</v>
      </c>
      <c r="C13" s="4">
        <v>9.2600002288818395</v>
      </c>
      <c r="D13" s="4">
        <v>18.5100002288818</v>
      </c>
      <c r="F13" s="4">
        <v>15.1499996185303</v>
      </c>
      <c r="H13">
        <f t="shared" si="0"/>
        <v>5.8243647315740561E-2</v>
      </c>
      <c r="I13">
        <f t="shared" si="1"/>
        <v>0.1164243950861597</v>
      </c>
      <c r="J13">
        <f t="shared" si="2"/>
        <v>0.31833376128952856</v>
      </c>
    </row>
    <row r="14" spans="2:13" ht="15" x14ac:dyDescent="0.2">
      <c r="B14" s="3" t="s">
        <v>16</v>
      </c>
      <c r="C14" s="4">
        <v>9.2600002288818395</v>
      </c>
      <c r="D14" s="4">
        <v>18.5100002288818</v>
      </c>
      <c r="F14" s="4">
        <v>15.1499996185303</v>
      </c>
      <c r="H14">
        <f t="shared" si="0"/>
        <v>5.8243647315740561E-2</v>
      </c>
      <c r="I14">
        <f t="shared" si="1"/>
        <v>0.1164243950861597</v>
      </c>
      <c r="J14">
        <f t="shared" si="2"/>
        <v>0.31833376128952856</v>
      </c>
    </row>
    <row r="15" spans="2:13" ht="15" x14ac:dyDescent="0.2">
      <c r="B15" s="3" t="s">
        <v>17</v>
      </c>
      <c r="C15" s="4">
        <v>14</v>
      </c>
      <c r="D15" s="4">
        <v>24.7700004577637</v>
      </c>
      <c r="F15" s="4">
        <v>19.379999160766602</v>
      </c>
      <c r="H15">
        <f t="shared" si="0"/>
        <v>8.8057347976850983E-2</v>
      </c>
      <c r="I15">
        <f t="shared" si="1"/>
        <v>0.15579861069257545</v>
      </c>
      <c r="J15">
        <f t="shared" si="2"/>
        <v>0.40721506151649817</v>
      </c>
    </row>
    <row r="16" spans="2:13" ht="15" x14ac:dyDescent="0.2">
      <c r="B16" s="3" t="s">
        <v>18</v>
      </c>
      <c r="C16" s="4">
        <v>13.6499996185303</v>
      </c>
      <c r="D16" s="4">
        <v>24.149999618530298</v>
      </c>
      <c r="F16" s="4">
        <v>18.899999618530298</v>
      </c>
      <c r="H16">
        <f t="shared" si="0"/>
        <v>8.585591187805755E-2</v>
      </c>
      <c r="I16">
        <f t="shared" si="1"/>
        <v>0.15189892286069578</v>
      </c>
      <c r="J16">
        <f t="shared" si="2"/>
        <v>0.39712924874126604</v>
      </c>
    </row>
    <row r="17" spans="2:10" ht="15" x14ac:dyDescent="0.2">
      <c r="B17" s="3" t="s">
        <v>19</v>
      </c>
      <c r="C17" s="4">
        <v>13.2299995422363</v>
      </c>
      <c r="D17" s="4">
        <v>23.420000076293899</v>
      </c>
      <c r="F17" s="4">
        <v>18.329999923706101</v>
      </c>
      <c r="H17">
        <f t="shared" si="0"/>
        <v>8.3214190958877221E-2</v>
      </c>
      <c r="I17">
        <f t="shared" si="1"/>
        <v>0.14730736402400632</v>
      </c>
      <c r="J17">
        <f t="shared" si="2"/>
        <v>0.38515234106099555</v>
      </c>
    </row>
    <row r="18" spans="2:10" ht="15" x14ac:dyDescent="0.2">
      <c r="B18" s="3" t="s">
        <v>20</v>
      </c>
      <c r="C18" s="4">
        <v>12.920000076293899</v>
      </c>
      <c r="D18" s="4">
        <v>22.860000610351602</v>
      </c>
      <c r="F18" s="4">
        <v>17.889999389648398</v>
      </c>
      <c r="H18">
        <f t="shared" si="0"/>
        <v>8.1264353041368073E-2</v>
      </c>
      <c r="I18">
        <f t="shared" si="1"/>
        <v>0.14378507346405406</v>
      </c>
      <c r="J18">
        <f t="shared" si="2"/>
        <v>0.37590699264496852</v>
      </c>
    </row>
    <row r="19" spans="2:10" ht="15" x14ac:dyDescent="0.2">
      <c r="B19" s="3" t="s">
        <v>21</v>
      </c>
      <c r="C19" s="4">
        <v>12.6300001144409</v>
      </c>
      <c r="D19" s="4">
        <v>22.340000152587901</v>
      </c>
      <c r="F19" s="4">
        <v>17.4799995422363</v>
      </c>
      <c r="H19">
        <f t="shared" si="0"/>
        <v>7.9440308216070718E-2</v>
      </c>
      <c r="I19">
        <f t="shared" si="1"/>
        <v>0.14051436908852405</v>
      </c>
      <c r="J19">
        <f t="shared" si="2"/>
        <v>0.36729202255644205</v>
      </c>
    </row>
    <row r="20" spans="2:10" ht="15" x14ac:dyDescent="0.2">
      <c r="B20" s="3" t="s">
        <v>22</v>
      </c>
      <c r="C20" s="4">
        <v>12.2700004577637</v>
      </c>
      <c r="D20" s="4">
        <v>21.709999084472699</v>
      </c>
      <c r="F20" s="4">
        <v>16.9899997711182</v>
      </c>
      <c r="H20">
        <f t="shared" si="0"/>
        <v>7.7175978570387063E-2</v>
      </c>
      <c r="I20">
        <f t="shared" si="1"/>
        <v>0.13655178171132348</v>
      </c>
      <c r="J20">
        <f t="shared" si="2"/>
        <v>0.35699608367204455</v>
      </c>
    </row>
    <row r="21" spans="2:10" ht="15" x14ac:dyDescent="0.2">
      <c r="B21" s="3" t="s">
        <v>23</v>
      </c>
      <c r="C21" s="4">
        <v>12</v>
      </c>
      <c r="D21" s="4">
        <v>21.2299995422363</v>
      </c>
      <c r="F21" s="4">
        <v>16.610000610351602</v>
      </c>
      <c r="H21">
        <f t="shared" si="0"/>
        <v>7.5477726837300835E-2</v>
      </c>
      <c r="I21">
        <f t="shared" si="1"/>
        <v>0.13353267551707779</v>
      </c>
      <c r="J21">
        <f t="shared" si="2"/>
        <v>0.34901149191101649</v>
      </c>
    </row>
    <row r="22" spans="2:10" ht="15" x14ac:dyDescent="0.2">
      <c r="B22" s="3" t="s">
        <v>24</v>
      </c>
      <c r="C22" s="4">
        <v>11.7399997711182</v>
      </c>
      <c r="D22" s="4">
        <v>20.780000686645501</v>
      </c>
      <c r="F22" s="4">
        <v>16.2600002288818</v>
      </c>
      <c r="H22">
        <f t="shared" si="0"/>
        <v>7.3842374649536149E-2</v>
      </c>
      <c r="I22">
        <f t="shared" si="1"/>
        <v>0.13070226795879608</v>
      </c>
      <c r="J22">
        <f t="shared" si="2"/>
        <v>0.34165723840002793</v>
      </c>
    </row>
    <row r="23" spans="2:10" ht="15" x14ac:dyDescent="0.2">
      <c r="B23" s="3" t="s">
        <v>25</v>
      </c>
      <c r="C23" s="4">
        <v>11.5</v>
      </c>
      <c r="D23" s="4">
        <v>20.340000152587901</v>
      </c>
      <c r="F23" s="4">
        <v>15.920000076293899</v>
      </c>
      <c r="H23">
        <f t="shared" si="0"/>
        <v>7.2332821552413301E-2</v>
      </c>
      <c r="I23">
        <f t="shared" si="1"/>
        <v>0.12793474794897391</v>
      </c>
      <c r="J23">
        <f t="shared" si="2"/>
        <v>0.33451311099820691</v>
      </c>
    </row>
    <row r="24" spans="2:10" ht="15" x14ac:dyDescent="0.2">
      <c r="B24" s="3" t="s">
        <v>26</v>
      </c>
      <c r="C24" s="4">
        <v>10.5900001525879</v>
      </c>
      <c r="D24" s="4">
        <v>18.7299995422363</v>
      </c>
      <c r="F24" s="4">
        <v>14.6599998474121</v>
      </c>
      <c r="H24">
        <f t="shared" si="0"/>
        <v>6.6609094893666967E-2</v>
      </c>
      <c r="I24">
        <f t="shared" si="1"/>
        <v>0.1178081490926401</v>
      </c>
      <c r="J24">
        <f t="shared" si="2"/>
        <v>0.308037822405129</v>
      </c>
    </row>
    <row r="25" spans="2:10" ht="15" x14ac:dyDescent="0.2">
      <c r="B25" s="3" t="s">
        <v>27</v>
      </c>
      <c r="C25" s="4">
        <v>10.3400001525879</v>
      </c>
      <c r="D25" s="4">
        <v>18.299999237060501</v>
      </c>
      <c r="F25" s="4">
        <v>14.319999694824199</v>
      </c>
      <c r="H25">
        <f t="shared" si="0"/>
        <v>6.5036642251223201E-2</v>
      </c>
      <c r="I25">
        <f t="shared" si="1"/>
        <v>0.11510352862813886</v>
      </c>
      <c r="J25">
        <f t="shared" si="2"/>
        <v>0.30089369500330798</v>
      </c>
    </row>
    <row r="26" spans="2:10" ht="15" x14ac:dyDescent="0.2">
      <c r="B26" s="3" t="s">
        <v>28</v>
      </c>
      <c r="C26" s="4">
        <v>11.6000003814697</v>
      </c>
      <c r="D26" s="4">
        <v>19.340000152587901</v>
      </c>
      <c r="F26" s="4">
        <v>15.069999694824199</v>
      </c>
      <c r="H26">
        <f t="shared" si="0"/>
        <v>7.2961805008762967E-2</v>
      </c>
      <c r="I26">
        <f t="shared" si="1"/>
        <v>0.12164493737919885</v>
      </c>
      <c r="J26">
        <f t="shared" si="2"/>
        <v>0.31665279249365552</v>
      </c>
    </row>
    <row r="27" spans="2:10" ht="15" x14ac:dyDescent="0.2">
      <c r="B27" s="3" t="s">
        <v>29</v>
      </c>
      <c r="C27" s="4">
        <v>12.8500003814697</v>
      </c>
      <c r="D27" s="4">
        <v>20.409999847412099</v>
      </c>
      <c r="F27" s="4">
        <v>15.8800001144409</v>
      </c>
      <c r="H27">
        <f t="shared" si="0"/>
        <v>8.0824068220981801E-2</v>
      </c>
      <c r="I27">
        <f t="shared" si="1"/>
        <v>0.12837503276936019</v>
      </c>
      <c r="J27">
        <f t="shared" si="2"/>
        <v>0.33367262660027147</v>
      </c>
    </row>
    <row r="28" spans="2:10" ht="15" x14ac:dyDescent="0.2">
      <c r="B28" s="3" t="s">
        <v>30</v>
      </c>
      <c r="C28" s="4">
        <v>13.9700002670288</v>
      </c>
      <c r="D28" s="4">
        <v>21.319999694824201</v>
      </c>
      <c r="F28" s="4">
        <v>16.540000915527301</v>
      </c>
      <c r="H28">
        <f t="shared" si="0"/>
        <v>8.78686553393183E-2</v>
      </c>
      <c r="I28">
        <f t="shared" si="1"/>
        <v>0.13409875942810653</v>
      </c>
      <c r="J28">
        <f t="shared" si="2"/>
        <v>0.34754064922430888</v>
      </c>
    </row>
    <row r="29" spans="2:10" ht="15" x14ac:dyDescent="0.2">
      <c r="B29" s="3" t="s">
        <v>31</v>
      </c>
      <c r="C29" s="4">
        <v>14.6599998474121</v>
      </c>
      <c r="D29" s="4">
        <v>21.639999389648398</v>
      </c>
      <c r="F29" s="4">
        <v>16.75</v>
      </c>
      <c r="H29">
        <f t="shared" si="0"/>
        <v>9.2208621993153536E-2</v>
      </c>
      <c r="I29">
        <f t="shared" si="1"/>
        <v>0.13611149689093655</v>
      </c>
      <c r="J29">
        <f t="shared" si="2"/>
        <v>0.35195317728442749</v>
      </c>
    </row>
    <row r="30" spans="2:10" ht="15" x14ac:dyDescent="0.2">
      <c r="B30" s="3" t="s">
        <v>32</v>
      </c>
      <c r="C30" s="4">
        <v>15.7399997711182</v>
      </c>
      <c r="D30" s="4">
        <v>22.579999923706101</v>
      </c>
      <c r="F30" s="4">
        <v>17.440000534057599</v>
      </c>
      <c r="H30">
        <f t="shared" si="0"/>
        <v>9.9001616928636432E-2</v>
      </c>
      <c r="I30">
        <f t="shared" si="1"/>
        <v>0.14202392218564691</v>
      </c>
      <c r="J30">
        <f t="shared" si="2"/>
        <v>0.36645155819723491</v>
      </c>
    </row>
    <row r="31" spans="2:10" ht="15" x14ac:dyDescent="0.2">
      <c r="B31" s="3" t="s">
        <v>33</v>
      </c>
      <c r="C31" s="4">
        <v>16.200000762939499</v>
      </c>
      <c r="D31" s="4">
        <v>22.659999847412099</v>
      </c>
      <c r="F31" s="4">
        <v>17.4899997711182</v>
      </c>
      <c r="H31">
        <f t="shared" si="0"/>
        <v>0.10189493602910106</v>
      </c>
      <c r="I31">
        <f t="shared" si="1"/>
        <v>0.14252710655135409</v>
      </c>
      <c r="J31">
        <f t="shared" si="2"/>
        <v>0.36750214866560954</v>
      </c>
    </row>
    <row r="32" spans="2:10" ht="15" x14ac:dyDescent="0.2">
      <c r="B32" s="3" t="s">
        <v>34</v>
      </c>
      <c r="C32" s="4">
        <v>16.46</v>
      </c>
      <c r="D32" s="4">
        <v>23.1</v>
      </c>
      <c r="F32" s="4">
        <v>17.72</v>
      </c>
      <c r="H32">
        <f t="shared" si="0"/>
        <v>0.10353028197849766</v>
      </c>
      <c r="I32">
        <f t="shared" si="1"/>
        <v>0.14529462416180414</v>
      </c>
      <c r="J32">
        <f t="shared" si="2"/>
        <v>0.37233494337194356</v>
      </c>
    </row>
    <row r="33" spans="2:10" ht="15" x14ac:dyDescent="0.2">
      <c r="B33" s="3" t="s">
        <v>35</v>
      </c>
      <c r="C33" s="4">
        <v>16.79</v>
      </c>
      <c r="D33" s="4">
        <v>23.62</v>
      </c>
      <c r="F33" s="4">
        <v>18.02</v>
      </c>
      <c r="H33">
        <f t="shared" si="0"/>
        <v>0.10560591946652342</v>
      </c>
      <c r="I33">
        <f t="shared" si="1"/>
        <v>0.14856532565808717</v>
      </c>
      <c r="J33">
        <f t="shared" si="2"/>
        <v>0.37863858236808262</v>
      </c>
    </row>
    <row r="34" spans="2:10" ht="15" x14ac:dyDescent="0.2">
      <c r="B34" s="3" t="s">
        <v>36</v>
      </c>
      <c r="C34" s="4">
        <v>16.57</v>
      </c>
      <c r="D34" s="4">
        <v>23.37</v>
      </c>
      <c r="F34" s="4">
        <v>17.75</v>
      </c>
      <c r="H34">
        <f t="shared" si="0"/>
        <v>0.10422216114117291</v>
      </c>
      <c r="I34">
        <f t="shared" si="1"/>
        <v>0.1469928730156434</v>
      </c>
      <c r="J34">
        <f t="shared" si="2"/>
        <v>0.37296530727155752</v>
      </c>
    </row>
    <row r="35" spans="2:10" ht="15" x14ac:dyDescent="0.2">
      <c r="B35" s="3" t="s">
        <v>37</v>
      </c>
      <c r="C35" s="4">
        <v>16.73</v>
      </c>
      <c r="D35" s="4">
        <v>23.66</v>
      </c>
      <c r="F35" s="4">
        <v>17.89</v>
      </c>
      <c r="H35">
        <f t="shared" si="0"/>
        <v>0.10522853083233692</v>
      </c>
      <c r="I35">
        <f t="shared" si="1"/>
        <v>0.14881691808087816</v>
      </c>
      <c r="J35">
        <f t="shared" si="2"/>
        <v>0.3759070054697557</v>
      </c>
    </row>
    <row r="36" spans="2:10" ht="15" x14ac:dyDescent="0.2">
      <c r="B36" s="3" t="s">
        <v>38</v>
      </c>
      <c r="C36" s="4">
        <v>16.989999999999998</v>
      </c>
      <c r="D36" s="4">
        <v>24.06</v>
      </c>
      <c r="F36" s="4">
        <v>18.12</v>
      </c>
      <c r="H36">
        <f t="shared" si="0"/>
        <v>0.10686388158047842</v>
      </c>
      <c r="I36">
        <f t="shared" si="1"/>
        <v>0.15133284230878818</v>
      </c>
      <c r="J36">
        <f t="shared" si="2"/>
        <v>0.38073979536679564</v>
      </c>
    </row>
    <row r="37" spans="2:10" ht="15" x14ac:dyDescent="0.2">
      <c r="B37" s="3" t="s">
        <v>39</v>
      </c>
      <c r="C37" s="4">
        <v>17.22</v>
      </c>
      <c r="D37" s="4">
        <v>24.45</v>
      </c>
      <c r="F37" s="4">
        <v>18.34</v>
      </c>
      <c r="H37">
        <f t="shared" si="0"/>
        <v>0.10831053801152669</v>
      </c>
      <c r="I37">
        <f t="shared" si="1"/>
        <v>0.15378586843100045</v>
      </c>
      <c r="J37">
        <f t="shared" si="2"/>
        <v>0.38536246396396417</v>
      </c>
    </row>
    <row r="38" spans="2:10" ht="15" x14ac:dyDescent="0.2">
      <c r="B38" s="3" t="s">
        <v>40</v>
      </c>
      <c r="C38" s="4">
        <v>16.79</v>
      </c>
      <c r="D38" s="4">
        <v>23.87</v>
      </c>
      <c r="F38" s="4">
        <v>17.84</v>
      </c>
      <c r="H38">
        <f t="shared" si="0"/>
        <v>0.10560591946652342</v>
      </c>
      <c r="I38">
        <f t="shared" si="1"/>
        <v>0.15013777830053093</v>
      </c>
      <c r="J38">
        <f t="shared" si="2"/>
        <v>0.37485639897039918</v>
      </c>
    </row>
    <row r="39" spans="2:10" ht="15" x14ac:dyDescent="0.2">
      <c r="B39" s="3" t="s">
        <v>41</v>
      </c>
      <c r="C39" s="4">
        <v>17.02</v>
      </c>
      <c r="D39" s="4">
        <v>24.24</v>
      </c>
      <c r="F39" s="4">
        <v>18.05</v>
      </c>
      <c r="H39">
        <f t="shared" si="0"/>
        <v>0.10705257589757168</v>
      </c>
      <c r="I39">
        <f t="shared" si="1"/>
        <v>0.15246500821134767</v>
      </c>
      <c r="J39">
        <f t="shared" si="2"/>
        <v>0.37926894626769653</v>
      </c>
    </row>
    <row r="40" spans="2:10" ht="15" x14ac:dyDescent="0.2">
      <c r="B40" s="3" t="s">
        <v>42</v>
      </c>
      <c r="C40" s="4">
        <v>17.239999999999998</v>
      </c>
      <c r="D40" s="4">
        <v>24.58</v>
      </c>
      <c r="F40" s="4">
        <v>18.25</v>
      </c>
      <c r="H40">
        <f t="shared" si="0"/>
        <v>0.10843633422292219</v>
      </c>
      <c r="I40">
        <f t="shared" si="1"/>
        <v>0.15460354380507121</v>
      </c>
      <c r="J40">
        <f t="shared" si="2"/>
        <v>0.38347137226512251</v>
      </c>
    </row>
    <row r="41" spans="2:10" ht="15" x14ac:dyDescent="0.2">
      <c r="B41" s="3" t="s">
        <v>43</v>
      </c>
      <c r="C41" s="4">
        <v>16.87</v>
      </c>
      <c r="D41" s="4">
        <v>24.06</v>
      </c>
      <c r="F41" s="4">
        <v>17.86</v>
      </c>
      <c r="H41">
        <f t="shared" si="0"/>
        <v>0.10610910431210543</v>
      </c>
      <c r="I41">
        <f t="shared" si="1"/>
        <v>0.15133284230878818</v>
      </c>
      <c r="J41">
        <f t="shared" si="2"/>
        <v>0.37527664157014179</v>
      </c>
    </row>
    <row r="42" spans="2:10" ht="15" x14ac:dyDescent="0.2">
      <c r="B42" s="3" t="s">
        <v>44</v>
      </c>
      <c r="C42" s="4">
        <v>16.59</v>
      </c>
      <c r="D42" s="4">
        <v>23.67</v>
      </c>
      <c r="F42" s="4">
        <v>17.57</v>
      </c>
      <c r="H42">
        <f t="shared" si="0"/>
        <v>0.10434795735256841</v>
      </c>
      <c r="I42">
        <f t="shared" si="1"/>
        <v>0.14887981618657592</v>
      </c>
      <c r="J42">
        <f t="shared" si="2"/>
        <v>0.36918312387387409</v>
      </c>
    </row>
    <row r="43" spans="2:10" ht="15" x14ac:dyDescent="0.2">
      <c r="B43" s="3" t="s">
        <v>45</v>
      </c>
      <c r="C43" s="4">
        <v>16.260000000000002</v>
      </c>
      <c r="D43" s="4">
        <v>23.19</v>
      </c>
      <c r="F43" s="4">
        <v>17.22</v>
      </c>
      <c r="H43">
        <f t="shared" si="0"/>
        <v>0.10227231986454265</v>
      </c>
      <c r="I43">
        <f t="shared" si="1"/>
        <v>0.14586070711308388</v>
      </c>
      <c r="J43">
        <f t="shared" si="2"/>
        <v>0.36182887837837857</v>
      </c>
    </row>
    <row r="44" spans="2:10" ht="15" x14ac:dyDescent="0.2">
      <c r="B44" s="3" t="s">
        <v>46</v>
      </c>
      <c r="C44" s="4">
        <v>17.32</v>
      </c>
      <c r="D44" s="4">
        <v>24.87</v>
      </c>
      <c r="F44" s="4">
        <v>18.21</v>
      </c>
      <c r="H44">
        <f t="shared" si="0"/>
        <v>0.10893951906850421</v>
      </c>
      <c r="I44">
        <f t="shared" si="1"/>
        <v>0.156427588870306</v>
      </c>
      <c r="J44">
        <f t="shared" si="2"/>
        <v>0.3826308870656373</v>
      </c>
    </row>
    <row r="45" spans="2:10" ht="15" x14ac:dyDescent="0.2">
      <c r="B45" s="3" t="s">
        <v>47</v>
      </c>
      <c r="C45" s="4">
        <v>17.059999999999999</v>
      </c>
      <c r="D45" s="4">
        <v>24.5</v>
      </c>
      <c r="F45" s="4">
        <v>17.940000000000001</v>
      </c>
      <c r="H45">
        <f t="shared" si="0"/>
        <v>0.10730416832036269</v>
      </c>
      <c r="I45">
        <f t="shared" si="1"/>
        <v>0.1541003589594892</v>
      </c>
      <c r="J45">
        <f t="shared" si="2"/>
        <v>0.37695761196911221</v>
      </c>
    </row>
    <row r="46" spans="2:10" ht="15" x14ac:dyDescent="0.2">
      <c r="B46" s="3" t="s">
        <v>48</v>
      </c>
      <c r="C46" s="4">
        <v>16.809999999999999</v>
      </c>
      <c r="D46" s="4">
        <v>24.14</v>
      </c>
      <c r="F46" s="4">
        <v>17.670000000000002</v>
      </c>
      <c r="H46">
        <f t="shared" si="0"/>
        <v>0.10573171567791892</v>
      </c>
      <c r="I46">
        <f t="shared" si="1"/>
        <v>0.1518360271543702</v>
      </c>
      <c r="J46">
        <f t="shared" si="2"/>
        <v>0.37128433687258716</v>
      </c>
    </row>
    <row r="47" spans="2:10" ht="15" x14ac:dyDescent="0.2">
      <c r="B47" s="3" t="s">
        <v>49</v>
      </c>
      <c r="C47" s="4">
        <v>16.510000000000002</v>
      </c>
      <c r="D47" s="4">
        <v>23.71</v>
      </c>
      <c r="F47" s="4">
        <v>17.36</v>
      </c>
      <c r="H47">
        <f t="shared" si="0"/>
        <v>0.10384477250698641</v>
      </c>
      <c r="I47">
        <f t="shared" si="1"/>
        <v>0.14913140860936691</v>
      </c>
      <c r="J47">
        <f t="shared" si="2"/>
        <v>0.3647705765765768</v>
      </c>
    </row>
    <row r="48" spans="2:10" ht="15" x14ac:dyDescent="0.2">
      <c r="B48" s="3" t="s">
        <v>50</v>
      </c>
      <c r="C48" s="4">
        <v>16.28</v>
      </c>
      <c r="D48" s="4">
        <v>23.38</v>
      </c>
      <c r="F48" s="4">
        <v>17.12</v>
      </c>
      <c r="H48">
        <f t="shared" si="0"/>
        <v>0.10239811607593814</v>
      </c>
      <c r="I48">
        <f t="shared" si="1"/>
        <v>0.14705577112134113</v>
      </c>
      <c r="J48">
        <f t="shared" si="2"/>
        <v>0.35972766537966561</v>
      </c>
    </row>
    <row r="49" spans="2:10" ht="15" x14ac:dyDescent="0.2">
      <c r="B49" s="3" t="s">
        <v>51</v>
      </c>
      <c r="C49" s="4">
        <v>16.059999999999999</v>
      </c>
      <c r="D49" s="4">
        <v>23.06</v>
      </c>
      <c r="F49" s="4">
        <v>16.88</v>
      </c>
      <c r="H49">
        <f t="shared" si="0"/>
        <v>0.10101435775058762</v>
      </c>
      <c r="I49">
        <f t="shared" si="1"/>
        <v>0.14504303173901312</v>
      </c>
      <c r="J49">
        <f t="shared" si="2"/>
        <v>0.35468475418275436</v>
      </c>
    </row>
    <row r="50" spans="2:10" ht="15" x14ac:dyDescent="0.2">
      <c r="B50" s="3" t="s">
        <v>52</v>
      </c>
      <c r="C50" s="4">
        <v>15.18</v>
      </c>
      <c r="D50" s="4">
        <v>21.79</v>
      </c>
      <c r="F50" s="4">
        <v>15.96</v>
      </c>
      <c r="H50">
        <f t="shared" si="0"/>
        <v>9.5479324449185554E-2</v>
      </c>
      <c r="I50">
        <f t="shared" si="1"/>
        <v>0.13705497231539876</v>
      </c>
      <c r="J50">
        <f t="shared" si="2"/>
        <v>0.33535359459459479</v>
      </c>
    </row>
    <row r="51" spans="2:10" ht="15" x14ac:dyDescent="0.2">
      <c r="B51" s="3" t="s">
        <v>53</v>
      </c>
      <c r="C51" s="4">
        <v>14.98</v>
      </c>
      <c r="D51" s="4">
        <v>21.51</v>
      </c>
      <c r="F51" s="4">
        <v>15.75</v>
      </c>
      <c r="H51">
        <f t="shared" si="0"/>
        <v>9.4221362335230555E-2</v>
      </c>
      <c r="I51">
        <f t="shared" si="1"/>
        <v>0.13529382535586176</v>
      </c>
      <c r="J51">
        <f t="shared" si="2"/>
        <v>0.33094104729729751</v>
      </c>
    </row>
    <row r="52" spans="2:10" ht="15" x14ac:dyDescent="0.2">
      <c r="B52" s="3" t="s">
        <v>54</v>
      </c>
      <c r="C52" s="4">
        <v>18.52</v>
      </c>
      <c r="D52" s="4">
        <v>26.46</v>
      </c>
      <c r="F52" s="4">
        <v>19.28</v>
      </c>
      <c r="H52">
        <f t="shared" si="0"/>
        <v>0.1164872917522343</v>
      </c>
      <c r="I52">
        <f t="shared" si="1"/>
        <v>0.16642838767624835</v>
      </c>
      <c r="J52">
        <f t="shared" si="2"/>
        <v>0.40511386615186645</v>
      </c>
    </row>
    <row r="53" spans="2:10" ht="15" x14ac:dyDescent="0.2">
      <c r="B53" s="3" t="s">
        <v>55</v>
      </c>
      <c r="C53" s="4">
        <v>19.04</v>
      </c>
      <c r="D53" s="4">
        <v>27.25</v>
      </c>
      <c r="F53" s="4">
        <v>19.78</v>
      </c>
      <c r="H53">
        <f t="shared" si="0"/>
        <v>0.11975799324851732</v>
      </c>
      <c r="I53">
        <f t="shared" si="1"/>
        <v>0.17139733802637067</v>
      </c>
      <c r="J53">
        <f t="shared" si="2"/>
        <v>0.41561993114543144</v>
      </c>
    </row>
    <row r="54" spans="2:10" ht="15" x14ac:dyDescent="0.2">
      <c r="B54" s="3" t="s">
        <v>56</v>
      </c>
      <c r="C54" s="4">
        <v>17.77</v>
      </c>
      <c r="D54" s="4">
        <v>25.48</v>
      </c>
      <c r="F54" s="4">
        <v>18.440000000000001</v>
      </c>
      <c r="H54">
        <f t="shared" si="0"/>
        <v>0.111769933824903</v>
      </c>
      <c r="I54">
        <f t="shared" si="1"/>
        <v>0.16026437331786877</v>
      </c>
      <c r="J54">
        <f t="shared" si="2"/>
        <v>0.38746367696267725</v>
      </c>
    </row>
    <row r="55" spans="2:10" ht="15" x14ac:dyDescent="0.2">
      <c r="B55" s="3" t="s">
        <v>57</v>
      </c>
      <c r="C55" s="4">
        <v>18.18</v>
      </c>
      <c r="D55" s="4">
        <v>26.11</v>
      </c>
      <c r="F55" s="4">
        <v>18.84</v>
      </c>
      <c r="H55">
        <f t="shared" si="0"/>
        <v>0.11434875615851077</v>
      </c>
      <c r="I55">
        <f t="shared" si="1"/>
        <v>0.16422695397682707</v>
      </c>
      <c r="J55">
        <f t="shared" si="2"/>
        <v>0.39586852895752922</v>
      </c>
    </row>
    <row r="56" spans="2:10" ht="15" x14ac:dyDescent="0.2">
      <c r="B56" s="3" t="s">
        <v>58</v>
      </c>
      <c r="C56" s="4">
        <v>18.63</v>
      </c>
      <c r="D56" s="4">
        <v>26.81</v>
      </c>
      <c r="F56" s="4">
        <v>19.29</v>
      </c>
      <c r="H56">
        <f t="shared" si="0"/>
        <v>0.11717917091490955</v>
      </c>
      <c r="I56">
        <f t="shared" si="1"/>
        <v>0.16862982137566962</v>
      </c>
      <c r="J56">
        <f t="shared" si="2"/>
        <v>0.4053239874517377</v>
      </c>
    </row>
    <row r="57" spans="2:10" ht="15" x14ac:dyDescent="0.2">
      <c r="B57" s="3" t="s">
        <v>59</v>
      </c>
      <c r="C57" s="4">
        <v>19.07</v>
      </c>
      <c r="D57" s="4">
        <v>27.49</v>
      </c>
      <c r="F57" s="4">
        <v>19.73</v>
      </c>
      <c r="H57">
        <f t="shared" si="0"/>
        <v>0.11994668756561058</v>
      </c>
      <c r="I57">
        <f t="shared" si="1"/>
        <v>0.17290689256311667</v>
      </c>
      <c r="J57">
        <f t="shared" si="2"/>
        <v>0.41456932464607493</v>
      </c>
    </row>
    <row r="58" spans="2:10" ht="15" x14ac:dyDescent="0.2">
      <c r="B58" s="3" t="s">
        <v>60</v>
      </c>
      <c r="C58" s="4">
        <v>19.46</v>
      </c>
      <c r="D58" s="4">
        <v>28.07</v>
      </c>
      <c r="F58" s="4">
        <v>20.100000000000001</v>
      </c>
      <c r="H58">
        <f t="shared" si="0"/>
        <v>0.12239971368782286</v>
      </c>
      <c r="I58">
        <f t="shared" si="1"/>
        <v>0.17655498269358622</v>
      </c>
      <c r="J58">
        <f t="shared" si="2"/>
        <v>0.42234381274131305</v>
      </c>
    </row>
    <row r="59" spans="2:10" ht="15" x14ac:dyDescent="0.2">
      <c r="B59" s="3" t="s">
        <v>61</v>
      </c>
      <c r="C59" s="4">
        <v>19.690000000000001</v>
      </c>
      <c r="D59" s="4">
        <v>28.44</v>
      </c>
      <c r="F59" s="4">
        <v>20.309999999999999</v>
      </c>
      <c r="H59">
        <f t="shared" si="0"/>
        <v>0.12384637011887113</v>
      </c>
      <c r="I59">
        <f t="shared" si="1"/>
        <v>0.17888221260440298</v>
      </c>
      <c r="J59">
        <f t="shared" si="2"/>
        <v>0.42675636003861028</v>
      </c>
    </row>
    <row r="60" spans="2:10" ht="15" x14ac:dyDescent="0.2">
      <c r="B60" s="3" t="s">
        <v>62</v>
      </c>
      <c r="C60" s="4">
        <v>18.739999999999998</v>
      </c>
      <c r="D60" s="4">
        <v>27.06</v>
      </c>
      <c r="F60" s="4">
        <v>19.32</v>
      </c>
      <c r="H60">
        <f t="shared" si="0"/>
        <v>0.1178710500775848</v>
      </c>
      <c r="I60">
        <f t="shared" si="1"/>
        <v>0.17020227401811339</v>
      </c>
      <c r="J60">
        <f t="shared" si="2"/>
        <v>0.40595435135135161</v>
      </c>
    </row>
    <row r="61" spans="2:10" ht="15" x14ac:dyDescent="0.2">
      <c r="B61" s="3" t="s">
        <v>63</v>
      </c>
      <c r="C61" s="4">
        <v>18.510000000000002</v>
      </c>
      <c r="D61" s="4">
        <v>26.73</v>
      </c>
      <c r="F61" s="4">
        <v>19.079999999999998</v>
      </c>
      <c r="H61">
        <f t="shared" si="0"/>
        <v>0.11642439364653655</v>
      </c>
      <c r="I61">
        <f t="shared" si="1"/>
        <v>0.16812663653008761</v>
      </c>
      <c r="J61">
        <f t="shared" si="2"/>
        <v>0.40091144015444036</v>
      </c>
    </row>
    <row r="62" spans="2:10" ht="15" x14ac:dyDescent="0.2">
      <c r="B62" s="3" t="s">
        <v>64</v>
      </c>
      <c r="C62" s="4">
        <v>18.399999999999999</v>
      </c>
      <c r="D62" s="4">
        <v>26.58</v>
      </c>
      <c r="F62" s="4">
        <v>18.989999999999998</v>
      </c>
      <c r="H62">
        <f t="shared" si="0"/>
        <v>0.11573251448386128</v>
      </c>
      <c r="I62">
        <f t="shared" si="1"/>
        <v>0.16718316494462135</v>
      </c>
      <c r="J62">
        <f t="shared" si="2"/>
        <v>0.39902034845559869</v>
      </c>
    </row>
    <row r="63" spans="2:10" ht="15" x14ac:dyDescent="0.2">
      <c r="B63" s="3" t="s">
        <v>65</v>
      </c>
      <c r="C63" s="4">
        <v>18.100000000000001</v>
      </c>
      <c r="D63" s="4">
        <v>26.14</v>
      </c>
      <c r="F63" s="4">
        <v>18.670000000000002</v>
      </c>
      <c r="H63">
        <f t="shared" si="0"/>
        <v>0.11384557131292877</v>
      </c>
      <c r="I63">
        <f t="shared" si="1"/>
        <v>0.16441564829392033</v>
      </c>
      <c r="J63">
        <f t="shared" si="2"/>
        <v>0.39229646685971714</v>
      </c>
    </row>
    <row r="64" spans="2:10" ht="15" x14ac:dyDescent="0.2">
      <c r="B64" s="3" t="s">
        <v>66</v>
      </c>
      <c r="C64" s="4">
        <v>31.86</v>
      </c>
      <c r="D64" s="4">
        <v>52.38</v>
      </c>
      <c r="F64" s="4">
        <v>31.86</v>
      </c>
      <c r="H64">
        <f t="shared" si="0"/>
        <v>0.20039336475303374</v>
      </c>
      <c r="I64">
        <f t="shared" si="1"/>
        <v>0.32946027764481817</v>
      </c>
      <c r="J64">
        <f t="shared" si="2"/>
        <v>0.66944646138996178</v>
      </c>
    </row>
    <row r="65" spans="2:10" ht="15" x14ac:dyDescent="0.2">
      <c r="B65" s="3" t="s">
        <v>67</v>
      </c>
      <c r="C65" s="4">
        <v>30.66</v>
      </c>
      <c r="D65" s="4">
        <v>50.4</v>
      </c>
      <c r="F65" s="4">
        <v>30.66</v>
      </c>
      <c r="H65">
        <f t="shared" si="0"/>
        <v>0.19284559206930366</v>
      </c>
      <c r="I65">
        <f t="shared" si="1"/>
        <v>0.3170064527166635</v>
      </c>
      <c r="J65">
        <f t="shared" si="2"/>
        <v>0.64423190540540576</v>
      </c>
    </row>
    <row r="66" spans="2:10" ht="15" x14ac:dyDescent="0.2">
      <c r="B66" s="3" t="s">
        <v>68</v>
      </c>
      <c r="C66" s="4">
        <v>32.79</v>
      </c>
      <c r="D66" s="4">
        <v>53.91</v>
      </c>
      <c r="F66" s="4">
        <v>32.79</v>
      </c>
      <c r="H66">
        <f t="shared" si="0"/>
        <v>0.20624288858292453</v>
      </c>
      <c r="I66">
        <f t="shared" si="1"/>
        <v>0.339083687816574</v>
      </c>
      <c r="J66">
        <f t="shared" si="2"/>
        <v>0.68898774227799264</v>
      </c>
    </row>
    <row r="67" spans="2:10" ht="15" x14ac:dyDescent="0.2">
      <c r="B67" s="3" t="s">
        <v>69</v>
      </c>
      <c r="C67" s="4">
        <v>33.729999999999997</v>
      </c>
      <c r="D67" s="4">
        <v>55.45</v>
      </c>
      <c r="F67" s="4">
        <v>33.729999999999997</v>
      </c>
      <c r="H67">
        <f t="shared" si="0"/>
        <v>0.21215531051851308</v>
      </c>
      <c r="I67">
        <f t="shared" si="1"/>
        <v>0.34876999609402765</v>
      </c>
      <c r="J67">
        <f t="shared" si="2"/>
        <v>0.70873914446589481</v>
      </c>
    </row>
    <row r="68" spans="2:10" ht="15" x14ac:dyDescent="0.2">
      <c r="B68" s="3" t="s">
        <v>70</v>
      </c>
      <c r="C68" s="4">
        <v>33.770000000000003</v>
      </c>
      <c r="D68" s="4">
        <v>55.51</v>
      </c>
      <c r="F68" s="4">
        <v>33.770000000000003</v>
      </c>
      <c r="H68">
        <f t="shared" si="0"/>
        <v>0.21240690294130413</v>
      </c>
      <c r="I68">
        <f t="shared" si="1"/>
        <v>0.34914738472821411</v>
      </c>
      <c r="J68">
        <f t="shared" si="2"/>
        <v>0.70957962966538013</v>
      </c>
    </row>
    <row r="69" spans="2:10" ht="15" x14ac:dyDescent="0.2">
      <c r="B69" s="3" t="s">
        <v>71</v>
      </c>
      <c r="C69" s="4">
        <v>33.22</v>
      </c>
      <c r="D69" s="4">
        <v>54.6</v>
      </c>
      <c r="F69" s="4">
        <v>33.22</v>
      </c>
      <c r="H69">
        <f t="shared" si="0"/>
        <v>0.20894750712792781</v>
      </c>
      <c r="I69">
        <f t="shared" si="1"/>
        <v>0.34342365710971884</v>
      </c>
      <c r="J69">
        <f t="shared" si="2"/>
        <v>0.69802295817245863</v>
      </c>
    </row>
    <row r="70" spans="2:10" ht="15" x14ac:dyDescent="0.2">
      <c r="B70" s="3" t="s">
        <v>72</v>
      </c>
      <c r="C70" s="4">
        <v>32.83</v>
      </c>
      <c r="D70" s="4">
        <v>53.97</v>
      </c>
      <c r="F70" s="4">
        <v>32.83</v>
      </c>
      <c r="H70">
        <f t="shared" si="0"/>
        <v>0.20649448100571555</v>
      </c>
      <c r="I70">
        <f t="shared" si="1"/>
        <v>0.33946107645076051</v>
      </c>
      <c r="J70">
        <f t="shared" si="2"/>
        <v>0.68982822747747785</v>
      </c>
    </row>
    <row r="71" spans="2:10" ht="15" x14ac:dyDescent="0.2">
      <c r="B71" s="3" t="s">
        <v>73</v>
      </c>
      <c r="C71" s="4">
        <v>32.39</v>
      </c>
      <c r="D71" s="4">
        <v>53.24</v>
      </c>
      <c r="F71" s="4">
        <v>32.39</v>
      </c>
      <c r="H71">
        <f t="shared" si="0"/>
        <v>0.20372696435501453</v>
      </c>
      <c r="I71">
        <f t="shared" si="1"/>
        <v>0.33486951473482474</v>
      </c>
      <c r="J71">
        <f t="shared" si="2"/>
        <v>0.68058289028314067</v>
      </c>
    </row>
    <row r="72" spans="2:10" ht="15" x14ac:dyDescent="0.2">
      <c r="B72" s="3" t="s">
        <v>74</v>
      </c>
      <c r="C72" s="4">
        <v>32.270000000000003</v>
      </c>
      <c r="D72" s="4">
        <v>53.05</v>
      </c>
      <c r="F72" s="4">
        <v>32.270000000000003</v>
      </c>
      <c r="H72">
        <f t="shared" si="0"/>
        <v>0.20297218708664153</v>
      </c>
      <c r="I72">
        <f t="shared" si="1"/>
        <v>0.33367445072656743</v>
      </c>
      <c r="J72">
        <f t="shared" si="2"/>
        <v>0.67806143468468516</v>
      </c>
    </row>
    <row r="73" spans="2:10" ht="15" x14ac:dyDescent="0.2">
      <c r="B73" s="3" t="s">
        <v>75</v>
      </c>
      <c r="C73" s="4">
        <v>32.159999999999997</v>
      </c>
      <c r="D73" s="4">
        <v>52.87</v>
      </c>
      <c r="F73" s="4">
        <v>32.159999999999997</v>
      </c>
      <c r="H73">
        <f t="shared" ref="H73:H136" si="3">C73/158.9873</f>
        <v>0.20228030792396623</v>
      </c>
      <c r="I73">
        <f t="shared" ref="I73:I136" si="4">D73/158.9873</f>
        <v>0.33254228482400794</v>
      </c>
      <c r="J73">
        <f t="shared" ref="J73:J136" si="5">F73*$L$281</f>
        <v>0.67575010038610073</v>
      </c>
    </row>
    <row r="74" spans="2:10" ht="15" x14ac:dyDescent="0.2">
      <c r="B74" s="3" t="s">
        <v>76</v>
      </c>
      <c r="C74" s="4">
        <v>31.64</v>
      </c>
      <c r="D74" s="4">
        <v>52.01</v>
      </c>
      <c r="F74" s="4">
        <v>31.64</v>
      </c>
      <c r="H74">
        <f t="shared" si="3"/>
        <v>0.19900960642768323</v>
      </c>
      <c r="I74">
        <f t="shared" si="4"/>
        <v>0.32713304773400137</v>
      </c>
      <c r="J74">
        <f t="shared" si="5"/>
        <v>0.66482379279279324</v>
      </c>
    </row>
    <row r="75" spans="2:10" ht="15" x14ac:dyDescent="0.2">
      <c r="B75" s="3" t="s">
        <v>77</v>
      </c>
      <c r="C75" s="4">
        <v>31.48</v>
      </c>
      <c r="D75" s="4">
        <v>51.75</v>
      </c>
      <c r="F75" s="4">
        <v>31.48</v>
      </c>
      <c r="H75">
        <f t="shared" si="3"/>
        <v>0.19800323673651921</v>
      </c>
      <c r="I75">
        <f t="shared" si="4"/>
        <v>0.32549769698585984</v>
      </c>
      <c r="J75">
        <f t="shared" si="5"/>
        <v>0.66146185199485241</v>
      </c>
    </row>
    <row r="76" spans="2:10" ht="15" x14ac:dyDescent="0.2">
      <c r="B76" s="3" t="s">
        <v>78</v>
      </c>
      <c r="C76" s="4">
        <v>31.48</v>
      </c>
      <c r="D76" s="4">
        <v>51.75</v>
      </c>
      <c r="F76" s="4">
        <v>31.48</v>
      </c>
      <c r="H76">
        <f t="shared" si="3"/>
        <v>0.19800323673651921</v>
      </c>
      <c r="I76">
        <f t="shared" si="4"/>
        <v>0.32549769698585984</v>
      </c>
      <c r="J76">
        <f t="shared" si="5"/>
        <v>0.66146185199485241</v>
      </c>
    </row>
    <row r="77" spans="2:10" ht="15" x14ac:dyDescent="0.2">
      <c r="B77" s="3" t="s">
        <v>79</v>
      </c>
      <c r="C77" s="4">
        <v>31.48</v>
      </c>
      <c r="D77" s="4">
        <v>51.75</v>
      </c>
      <c r="F77" s="4">
        <v>31.48</v>
      </c>
      <c r="H77">
        <f t="shared" si="3"/>
        <v>0.19800323673651921</v>
      </c>
      <c r="I77">
        <f t="shared" si="4"/>
        <v>0.32549769698585984</v>
      </c>
      <c r="J77">
        <f t="shared" si="5"/>
        <v>0.66146185199485241</v>
      </c>
    </row>
    <row r="78" spans="2:10" ht="15" x14ac:dyDescent="0.2">
      <c r="B78" s="3" t="s">
        <v>80</v>
      </c>
      <c r="C78" s="4">
        <v>31.13</v>
      </c>
      <c r="D78" s="4">
        <v>51.17</v>
      </c>
      <c r="F78" s="4">
        <v>31.13</v>
      </c>
      <c r="H78">
        <f t="shared" si="3"/>
        <v>0.19580180303709793</v>
      </c>
      <c r="I78">
        <f t="shared" si="4"/>
        <v>0.32184960685539032</v>
      </c>
      <c r="J78">
        <f t="shared" si="5"/>
        <v>0.65410760649935684</v>
      </c>
    </row>
    <row r="79" spans="2:10" ht="15" x14ac:dyDescent="0.2">
      <c r="B79" s="3" t="s">
        <v>81</v>
      </c>
      <c r="C79" s="4">
        <v>29.99</v>
      </c>
      <c r="D79" s="4">
        <v>49.29</v>
      </c>
      <c r="F79" s="4">
        <v>29.99</v>
      </c>
      <c r="H79">
        <f t="shared" si="3"/>
        <v>0.18863141898755434</v>
      </c>
      <c r="I79">
        <f t="shared" si="4"/>
        <v>0.31002476298421316</v>
      </c>
      <c r="J79">
        <f t="shared" si="5"/>
        <v>0.63015377831402863</v>
      </c>
    </row>
    <row r="80" spans="2:10" ht="15" x14ac:dyDescent="0.2">
      <c r="B80" s="3" t="s">
        <v>82</v>
      </c>
      <c r="C80" s="4">
        <v>29.28</v>
      </c>
      <c r="D80" s="4">
        <v>48.11</v>
      </c>
      <c r="F80" s="4">
        <v>29.28</v>
      </c>
      <c r="H80">
        <f t="shared" si="3"/>
        <v>0.18416565348301406</v>
      </c>
      <c r="I80">
        <f t="shared" si="4"/>
        <v>0.30260278651187861</v>
      </c>
      <c r="J80">
        <f t="shared" si="5"/>
        <v>0.61523516602316641</v>
      </c>
    </row>
    <row r="81" spans="2:10" ht="15" x14ac:dyDescent="0.2">
      <c r="B81" s="3" t="s">
        <v>83</v>
      </c>
      <c r="C81" s="4">
        <v>29.37</v>
      </c>
      <c r="D81" s="4">
        <v>60.35</v>
      </c>
      <c r="F81" s="4">
        <v>50.29</v>
      </c>
      <c r="H81">
        <f t="shared" si="3"/>
        <v>0.1847317364342938</v>
      </c>
      <c r="I81">
        <f t="shared" si="4"/>
        <v>0.37959006788592548</v>
      </c>
      <c r="J81">
        <f t="shared" si="5"/>
        <v>1.0567000170527676</v>
      </c>
    </row>
    <row r="82" spans="2:10" ht="15" x14ac:dyDescent="0.2">
      <c r="B82" s="3" t="s">
        <v>84</v>
      </c>
      <c r="C82" s="4">
        <v>28.28</v>
      </c>
      <c r="D82" s="4">
        <v>58.11</v>
      </c>
      <c r="F82" s="4">
        <v>48.43</v>
      </c>
      <c r="H82">
        <f t="shared" si="3"/>
        <v>0.17787584291323899</v>
      </c>
      <c r="I82">
        <f t="shared" si="4"/>
        <v>0.36550089220962934</v>
      </c>
      <c r="J82">
        <f t="shared" si="5"/>
        <v>1.0176174552767059</v>
      </c>
    </row>
    <row r="83" spans="2:10" ht="15" x14ac:dyDescent="0.2">
      <c r="B83" s="3" t="s">
        <v>85</v>
      </c>
      <c r="C83" s="4">
        <v>28.31</v>
      </c>
      <c r="D83" s="4">
        <v>58.17</v>
      </c>
      <c r="F83" s="4">
        <v>48.48</v>
      </c>
      <c r="H83">
        <f t="shared" si="3"/>
        <v>0.17806453723033222</v>
      </c>
      <c r="I83">
        <f t="shared" si="4"/>
        <v>0.36587828084381585</v>
      </c>
      <c r="J83">
        <f t="shared" si="5"/>
        <v>1.0186680617760624</v>
      </c>
    </row>
    <row r="84" spans="2:10" ht="15" x14ac:dyDescent="0.2">
      <c r="B84" s="3" t="s">
        <v>86</v>
      </c>
      <c r="C84" s="4">
        <v>27.75</v>
      </c>
      <c r="D84" s="4">
        <v>60.21</v>
      </c>
      <c r="F84" s="4">
        <v>50.22</v>
      </c>
      <c r="H84">
        <f t="shared" si="3"/>
        <v>0.1745422433112582</v>
      </c>
      <c r="I84">
        <f t="shared" si="4"/>
        <v>0.37870949440615698</v>
      </c>
      <c r="J84">
        <f t="shared" si="5"/>
        <v>1.0552291679536685</v>
      </c>
    </row>
    <row r="85" spans="2:10" ht="15" x14ac:dyDescent="0.2">
      <c r="B85" s="3" t="s">
        <v>87</v>
      </c>
      <c r="C85" s="4">
        <v>32.450000000000003</v>
      </c>
      <c r="D85" s="4">
        <v>65.73</v>
      </c>
      <c r="F85" s="4">
        <v>54.19</v>
      </c>
      <c r="H85">
        <f t="shared" si="3"/>
        <v>0.20410435298920104</v>
      </c>
      <c r="I85">
        <f t="shared" si="4"/>
        <v>0.41342924875131537</v>
      </c>
      <c r="J85">
        <f t="shared" si="5"/>
        <v>1.1386473240025747</v>
      </c>
    </row>
    <row r="86" spans="2:10" ht="15" x14ac:dyDescent="0.2">
      <c r="B86" s="3" t="s">
        <v>88</v>
      </c>
      <c r="C86" s="4">
        <v>31.37</v>
      </c>
      <c r="D86" s="4">
        <v>61.17</v>
      </c>
      <c r="F86" s="4">
        <v>50.97</v>
      </c>
      <c r="H86">
        <f t="shared" si="3"/>
        <v>0.19731135757384394</v>
      </c>
      <c r="I86">
        <f t="shared" si="4"/>
        <v>0.38474771255314105</v>
      </c>
      <c r="J86">
        <f t="shared" si="5"/>
        <v>1.0709882654440162</v>
      </c>
    </row>
    <row r="87" spans="2:10" ht="15" x14ac:dyDescent="0.2">
      <c r="B87" s="3" t="s">
        <v>89</v>
      </c>
      <c r="C87" s="4">
        <v>29.88</v>
      </c>
      <c r="D87" s="4">
        <v>57.49</v>
      </c>
      <c r="F87" s="4">
        <v>49.14</v>
      </c>
      <c r="H87">
        <f t="shared" si="3"/>
        <v>0.18793953982487907</v>
      </c>
      <c r="I87">
        <f t="shared" si="4"/>
        <v>0.36160120965636877</v>
      </c>
      <c r="J87">
        <f t="shared" si="5"/>
        <v>1.0325360675675683</v>
      </c>
    </row>
    <row r="88" spans="2:10" ht="15" x14ac:dyDescent="0.2">
      <c r="B88" s="3" t="s">
        <v>90</v>
      </c>
      <c r="C88" s="4">
        <v>30.86</v>
      </c>
      <c r="D88" s="4">
        <v>58.06</v>
      </c>
      <c r="F88" s="4">
        <v>49.7</v>
      </c>
      <c r="H88">
        <f t="shared" si="3"/>
        <v>0.19410355418325864</v>
      </c>
      <c r="I88">
        <f t="shared" si="4"/>
        <v>0.36518640168114058</v>
      </c>
      <c r="J88">
        <f t="shared" si="5"/>
        <v>1.044302860360361</v>
      </c>
    </row>
    <row r="89" spans="2:10" ht="15" x14ac:dyDescent="0.2">
      <c r="B89" s="3" t="s">
        <v>91</v>
      </c>
      <c r="C89" s="4">
        <v>30.55</v>
      </c>
      <c r="D89" s="4">
        <v>57.74</v>
      </c>
      <c r="F89" s="4">
        <v>49.58</v>
      </c>
      <c r="H89">
        <f t="shared" si="3"/>
        <v>0.19215371290662839</v>
      </c>
      <c r="I89">
        <f t="shared" si="4"/>
        <v>0.36317366229881254</v>
      </c>
      <c r="J89">
        <f t="shared" si="5"/>
        <v>1.0417814047619054</v>
      </c>
    </row>
    <row r="90" spans="2:10" ht="15" x14ac:dyDescent="0.2">
      <c r="B90" s="3" t="s">
        <v>92</v>
      </c>
      <c r="C90" s="4">
        <v>49.32</v>
      </c>
      <c r="D90" s="4">
        <v>57.5</v>
      </c>
      <c r="F90" s="4">
        <v>49.34</v>
      </c>
      <c r="H90">
        <f t="shared" si="3"/>
        <v>0.31021345730130645</v>
      </c>
      <c r="I90">
        <f t="shared" si="4"/>
        <v>0.36166410776206653</v>
      </c>
      <c r="J90">
        <f t="shared" si="5"/>
        <v>1.0367384935649944</v>
      </c>
    </row>
    <row r="91" spans="2:10" ht="15" x14ac:dyDescent="0.2">
      <c r="B91" s="3" t="s">
        <v>93</v>
      </c>
      <c r="C91" s="4">
        <v>50.11</v>
      </c>
      <c r="D91" s="4">
        <v>58.42</v>
      </c>
      <c r="F91" s="4">
        <v>50.13</v>
      </c>
      <c r="H91">
        <f t="shared" si="3"/>
        <v>0.31518240765142874</v>
      </c>
      <c r="I91">
        <f t="shared" si="4"/>
        <v>0.36745073348625962</v>
      </c>
      <c r="J91">
        <f t="shared" si="5"/>
        <v>1.053338076254827</v>
      </c>
    </row>
    <row r="92" spans="2:10" ht="15" x14ac:dyDescent="0.2">
      <c r="B92" s="3" t="s">
        <v>94</v>
      </c>
      <c r="C92" s="4">
        <v>47.55</v>
      </c>
      <c r="D92" s="4">
        <v>55.58</v>
      </c>
      <c r="F92" s="4">
        <v>47.58</v>
      </c>
      <c r="H92">
        <f t="shared" si="3"/>
        <v>0.29908049259280456</v>
      </c>
      <c r="I92">
        <f t="shared" si="4"/>
        <v>0.34958767146809838</v>
      </c>
      <c r="J92">
        <f t="shared" si="5"/>
        <v>0.99975714478764532</v>
      </c>
    </row>
    <row r="93" spans="2:10" ht="15" x14ac:dyDescent="0.2">
      <c r="B93" s="3" t="s">
        <v>95</v>
      </c>
      <c r="C93" s="4">
        <v>48.42</v>
      </c>
      <c r="D93" s="4">
        <v>56.43</v>
      </c>
      <c r="F93" s="4">
        <v>48.44</v>
      </c>
      <c r="H93">
        <f t="shared" si="3"/>
        <v>0.30455262778850889</v>
      </c>
      <c r="I93">
        <f t="shared" si="4"/>
        <v>0.35493401045240719</v>
      </c>
      <c r="J93">
        <f t="shared" si="5"/>
        <v>1.0178275765765772</v>
      </c>
    </row>
    <row r="94" spans="2:10" ht="15" x14ac:dyDescent="0.2">
      <c r="B94" s="3" t="s">
        <v>96</v>
      </c>
      <c r="C94" s="4">
        <v>49.08</v>
      </c>
      <c r="D94" s="4">
        <v>57.31</v>
      </c>
      <c r="F94" s="4">
        <v>49.11</v>
      </c>
      <c r="H94">
        <f t="shared" si="3"/>
        <v>0.30870390276456044</v>
      </c>
      <c r="I94">
        <f t="shared" si="4"/>
        <v>0.36046904375380928</v>
      </c>
      <c r="J94">
        <f t="shared" si="5"/>
        <v>1.0319057036679542</v>
      </c>
    </row>
    <row r="95" spans="2:10" ht="15" x14ac:dyDescent="0.2">
      <c r="B95" s="3" t="s">
        <v>97</v>
      </c>
      <c r="C95" s="4">
        <v>48.46</v>
      </c>
      <c r="D95" s="4">
        <v>56.69</v>
      </c>
      <c r="F95" s="4">
        <v>48.48</v>
      </c>
      <c r="H95">
        <f t="shared" si="3"/>
        <v>0.30480422021129988</v>
      </c>
      <c r="I95">
        <f t="shared" si="4"/>
        <v>0.35656936120054872</v>
      </c>
      <c r="J95">
        <f t="shared" si="5"/>
        <v>1.0186680617760624</v>
      </c>
    </row>
    <row r="96" spans="2:10" ht="15" x14ac:dyDescent="0.2">
      <c r="B96" s="3" t="s">
        <v>98</v>
      </c>
      <c r="C96" s="4">
        <v>49.11</v>
      </c>
      <c r="D96" s="4">
        <v>57.4</v>
      </c>
      <c r="F96" s="4">
        <v>49.46</v>
      </c>
      <c r="H96">
        <f t="shared" si="3"/>
        <v>0.30889259708165367</v>
      </c>
      <c r="I96">
        <f t="shared" si="4"/>
        <v>0.36103512670508903</v>
      </c>
      <c r="J96">
        <f t="shared" si="5"/>
        <v>1.0392599491634498</v>
      </c>
    </row>
    <row r="97" spans="2:10" ht="15" x14ac:dyDescent="0.2">
      <c r="B97" s="3" t="s">
        <v>99</v>
      </c>
      <c r="C97" s="4">
        <v>47.21</v>
      </c>
      <c r="D97" s="4">
        <v>55.66</v>
      </c>
      <c r="F97" s="4">
        <v>47.52</v>
      </c>
      <c r="H97">
        <f t="shared" si="3"/>
        <v>0.29694195699908105</v>
      </c>
      <c r="I97">
        <f t="shared" si="4"/>
        <v>0.35009085631368037</v>
      </c>
      <c r="J97">
        <f t="shared" si="5"/>
        <v>0.99849641698841762</v>
      </c>
    </row>
    <row r="98" spans="2:10" ht="15" x14ac:dyDescent="0.2">
      <c r="B98" s="3" t="s">
        <v>100</v>
      </c>
      <c r="C98" s="4">
        <v>48.05</v>
      </c>
      <c r="D98" s="4">
        <v>56.67</v>
      </c>
      <c r="F98" s="4">
        <v>48.37</v>
      </c>
      <c r="H98">
        <f t="shared" si="3"/>
        <v>0.30222539787769209</v>
      </c>
      <c r="I98">
        <f t="shared" si="4"/>
        <v>0.35644356498915319</v>
      </c>
      <c r="J98">
        <f t="shared" si="5"/>
        <v>1.0163567274774781</v>
      </c>
    </row>
    <row r="99" spans="2:10" ht="15" x14ac:dyDescent="0.2">
      <c r="B99" s="3" t="s">
        <v>101</v>
      </c>
      <c r="C99" s="4">
        <v>48.31</v>
      </c>
      <c r="D99" s="4">
        <v>57.06</v>
      </c>
      <c r="F99" s="4">
        <v>48.62</v>
      </c>
      <c r="H99">
        <f t="shared" si="3"/>
        <v>0.30386074862583362</v>
      </c>
      <c r="I99">
        <f t="shared" si="4"/>
        <v>0.35889659111136551</v>
      </c>
      <c r="J99">
        <f t="shared" si="5"/>
        <v>1.0216097599742606</v>
      </c>
    </row>
    <row r="100" spans="2:10" ht="15" x14ac:dyDescent="0.2">
      <c r="B100" s="3" t="s">
        <v>102</v>
      </c>
      <c r="C100" s="4">
        <v>46.51</v>
      </c>
      <c r="D100" s="4">
        <v>55</v>
      </c>
      <c r="F100" s="4">
        <v>46.91</v>
      </c>
      <c r="H100">
        <f t="shared" si="3"/>
        <v>0.2925390896002385</v>
      </c>
      <c r="I100">
        <f t="shared" si="4"/>
        <v>0.34593958133762887</v>
      </c>
      <c r="J100">
        <f t="shared" si="5"/>
        <v>0.9856790176962682</v>
      </c>
    </row>
    <row r="101" spans="2:10" ht="15" x14ac:dyDescent="0.2">
      <c r="B101" s="3" t="s">
        <v>103</v>
      </c>
      <c r="C101" s="4">
        <v>45.15</v>
      </c>
      <c r="D101" s="4">
        <v>53.39</v>
      </c>
      <c r="F101" s="4">
        <v>45.53</v>
      </c>
      <c r="H101">
        <f t="shared" si="3"/>
        <v>0.2839849472253444</v>
      </c>
      <c r="I101">
        <f t="shared" si="4"/>
        <v>0.335812986320291</v>
      </c>
      <c r="J101">
        <f t="shared" si="5"/>
        <v>0.95668227831402897</v>
      </c>
    </row>
    <row r="102" spans="2:10" ht="15" x14ac:dyDescent="0.2">
      <c r="B102" s="3" t="s">
        <v>104</v>
      </c>
      <c r="C102" s="4">
        <v>44.2</v>
      </c>
      <c r="D102" s="4">
        <v>52.42</v>
      </c>
      <c r="F102" s="4">
        <v>44.4</v>
      </c>
      <c r="H102">
        <f t="shared" si="3"/>
        <v>0.27800962718405808</v>
      </c>
      <c r="I102">
        <f t="shared" si="4"/>
        <v>0.32971187006760916</v>
      </c>
      <c r="J102">
        <f t="shared" si="5"/>
        <v>0.93293857142857195</v>
      </c>
    </row>
    <row r="103" spans="2:10" ht="15" x14ac:dyDescent="0.2">
      <c r="B103" s="3" t="s">
        <v>105</v>
      </c>
      <c r="C103" s="4">
        <v>46.99</v>
      </c>
      <c r="D103" s="4">
        <v>55.95</v>
      </c>
      <c r="F103" s="4">
        <v>47.16</v>
      </c>
      <c r="H103">
        <f t="shared" si="3"/>
        <v>0.29555819867373057</v>
      </c>
      <c r="I103">
        <f t="shared" si="4"/>
        <v>0.35191490137891518</v>
      </c>
      <c r="J103">
        <f t="shared" si="5"/>
        <v>0.99093205019305075</v>
      </c>
    </row>
    <row r="104" spans="2:10" ht="15" x14ac:dyDescent="0.2">
      <c r="B104" s="3" t="s">
        <v>106</v>
      </c>
      <c r="C104" s="4">
        <v>47.542178124000003</v>
      </c>
      <c r="D104" s="4">
        <v>56.490901383000001</v>
      </c>
      <c r="F104" s="4">
        <v>47.796448364</v>
      </c>
      <c r="H104">
        <f t="shared" si="3"/>
        <v>0.2990312944744643</v>
      </c>
      <c r="I104">
        <f t="shared" si="4"/>
        <v>0.35531706861491452</v>
      </c>
      <c r="J104">
        <f t="shared" si="5"/>
        <v>1.0043051859475149</v>
      </c>
    </row>
    <row r="105" spans="2:10" ht="15" x14ac:dyDescent="0.2">
      <c r="B105" s="3" t="s">
        <v>107</v>
      </c>
      <c r="C105" s="4">
        <v>33.4885599608996</v>
      </c>
      <c r="D105" s="4">
        <v>56.1290245365022</v>
      </c>
      <c r="F105" s="4">
        <v>47.660562301953703</v>
      </c>
      <c r="H105">
        <f t="shared" si="3"/>
        <v>0.21063669840861252</v>
      </c>
      <c r="I105">
        <f t="shared" si="4"/>
        <v>0.35304093180085577</v>
      </c>
      <c r="J105">
        <f t="shared" si="5"/>
        <v>1.0014499303483591</v>
      </c>
    </row>
    <row r="106" spans="2:10" ht="15" x14ac:dyDescent="0.2">
      <c r="B106" s="3" t="s">
        <v>108</v>
      </c>
      <c r="C106" s="4">
        <v>33.521196140399603</v>
      </c>
      <c r="D106" s="4">
        <v>56.161408315754997</v>
      </c>
      <c r="F106" s="4">
        <v>47.925942542155298</v>
      </c>
      <c r="H106">
        <f t="shared" si="3"/>
        <v>0.21084197379538869</v>
      </c>
      <c r="I106">
        <f t="shared" si="4"/>
        <v>0.35324461963788928</v>
      </c>
      <c r="J106">
        <f t="shared" si="5"/>
        <v>1.0070261344514908</v>
      </c>
    </row>
    <row r="107" spans="2:10" ht="15" x14ac:dyDescent="0.2">
      <c r="B107" s="3" t="s">
        <v>109</v>
      </c>
      <c r="C107" s="4">
        <v>33.992204536304399</v>
      </c>
      <c r="D107" s="4">
        <v>57.031517744945802</v>
      </c>
      <c r="F107" s="4">
        <v>48.703724728252602</v>
      </c>
      <c r="H107">
        <f t="shared" si="3"/>
        <v>0.21380452738240349</v>
      </c>
      <c r="I107">
        <f t="shared" si="4"/>
        <v>0.35871744312247456</v>
      </c>
      <c r="J107">
        <f t="shared" si="5"/>
        <v>1.0233689948474414</v>
      </c>
    </row>
    <row r="108" spans="2:10" ht="15" x14ac:dyDescent="0.2">
      <c r="B108" s="3" t="s">
        <v>110</v>
      </c>
      <c r="C108" s="4">
        <v>33.976505069344398</v>
      </c>
      <c r="D108" s="4">
        <v>57.073789176079302</v>
      </c>
      <c r="F108" s="4">
        <v>48.771463333623302</v>
      </c>
      <c r="H108">
        <f t="shared" si="3"/>
        <v>0.21370578070917864</v>
      </c>
      <c r="I108">
        <f t="shared" si="4"/>
        <v>0.35898332241681757</v>
      </c>
      <c r="J108">
        <f t="shared" si="5"/>
        <v>1.0247923272286374</v>
      </c>
    </row>
    <row r="109" spans="2:10" ht="15" x14ac:dyDescent="0.2">
      <c r="B109" s="3" t="s">
        <v>111</v>
      </c>
      <c r="C109" s="4">
        <v>34.156608410107097</v>
      </c>
      <c r="D109" s="4">
        <v>57.172711530207899</v>
      </c>
      <c r="F109" s="4">
        <v>49.022965808544399</v>
      </c>
      <c r="H109">
        <f t="shared" si="3"/>
        <v>0.21483859660555965</v>
      </c>
      <c r="I109">
        <f t="shared" si="4"/>
        <v>0.35960552528540263</v>
      </c>
      <c r="J109">
        <f t="shared" si="5"/>
        <v>1.0300769299237644</v>
      </c>
    </row>
    <row r="110" spans="2:10" ht="15" x14ac:dyDescent="0.2">
      <c r="B110" s="3" t="s">
        <v>112</v>
      </c>
      <c r="C110" s="4">
        <v>33.543595633696</v>
      </c>
      <c r="D110" s="4">
        <v>56.572282976114401</v>
      </c>
      <c r="F110" s="4">
        <v>48.3135982272428</v>
      </c>
      <c r="H110">
        <f t="shared" si="3"/>
        <v>0.21098286236508199</v>
      </c>
      <c r="I110">
        <f t="shared" si="4"/>
        <v>0.35582894341947063</v>
      </c>
      <c r="J110">
        <f t="shared" si="5"/>
        <v>1.0151716060967992</v>
      </c>
    </row>
    <row r="111" spans="2:10" ht="15" x14ac:dyDescent="0.2">
      <c r="B111" s="3" t="s">
        <v>113</v>
      </c>
      <c r="C111" s="4">
        <v>33.628072849356499</v>
      </c>
      <c r="D111" s="4">
        <v>56.425039943299801</v>
      </c>
      <c r="F111" s="4">
        <v>48.490358362744701</v>
      </c>
      <c r="H111">
        <f t="shared" si="3"/>
        <v>0.21151420804904855</v>
      </c>
      <c r="I111">
        <f t="shared" si="4"/>
        <v>0.35490281263534762</v>
      </c>
      <c r="J111">
        <f t="shared" si="5"/>
        <v>1.018885713040508</v>
      </c>
    </row>
    <row r="112" spans="2:10" ht="15" x14ac:dyDescent="0.2">
      <c r="B112" s="3" t="s">
        <v>114</v>
      </c>
      <c r="C112" s="4">
        <v>33.9034929408948</v>
      </c>
      <c r="D112" s="4">
        <v>57.1206026316082</v>
      </c>
      <c r="F112" s="4">
        <v>48.567230010205598</v>
      </c>
      <c r="H112">
        <f t="shared" si="3"/>
        <v>0.21324654825193459</v>
      </c>
      <c r="I112">
        <f t="shared" si="4"/>
        <v>0.35927777018421092</v>
      </c>
      <c r="J112">
        <f t="shared" si="5"/>
        <v>1.0205009500892812</v>
      </c>
    </row>
    <row r="113" spans="2:10" ht="15" x14ac:dyDescent="0.2">
      <c r="B113" s="3" t="s">
        <v>115</v>
      </c>
      <c r="C113" s="4">
        <v>34.089529695097497</v>
      </c>
      <c r="D113" s="4">
        <v>57.3399607705731</v>
      </c>
      <c r="F113" s="4">
        <v>48.8352201088749</v>
      </c>
      <c r="H113">
        <f t="shared" si="3"/>
        <v>0.21441668419488535</v>
      </c>
      <c r="I113">
        <f t="shared" si="4"/>
        <v>0.36065749132523856</v>
      </c>
      <c r="J113">
        <f t="shared" si="5"/>
        <v>1.0261319928777843</v>
      </c>
    </row>
    <row r="114" spans="2:10" ht="15" x14ac:dyDescent="0.2">
      <c r="B114" s="3" t="s">
        <v>116</v>
      </c>
      <c r="C114" s="4">
        <v>32.759182656633399</v>
      </c>
      <c r="D114" s="4">
        <v>55.163135557710099</v>
      </c>
      <c r="F114" s="4">
        <v>46.931471484978601</v>
      </c>
      <c r="H114">
        <f t="shared" si="3"/>
        <v>0.20604905333088491</v>
      </c>
      <c r="I114">
        <f t="shared" si="4"/>
        <v>0.34696567309281995</v>
      </c>
      <c r="J114">
        <f t="shared" si="5"/>
        <v>0.98613017932965541</v>
      </c>
    </row>
    <row r="115" spans="2:10" ht="15" x14ac:dyDescent="0.2">
      <c r="B115" s="3" t="s">
        <v>117</v>
      </c>
      <c r="C115" s="4">
        <v>32.308129303724897</v>
      </c>
      <c r="D115" s="4">
        <v>54.241578136891299</v>
      </c>
      <c r="F115" s="4">
        <v>46.281660515037103</v>
      </c>
      <c r="H115">
        <f t="shared" si="3"/>
        <v>0.20321201318422852</v>
      </c>
      <c r="I115">
        <f t="shared" si="4"/>
        <v>0.34116925148669924</v>
      </c>
      <c r="J115">
        <f t="shared" si="5"/>
        <v>0.97247626676218157</v>
      </c>
    </row>
    <row r="116" spans="2:10" ht="15" x14ac:dyDescent="0.2">
      <c r="B116" s="3" t="s">
        <v>118</v>
      </c>
      <c r="C116" s="4">
        <v>33.954138506436301</v>
      </c>
      <c r="D116" s="4">
        <v>57.027103362246201</v>
      </c>
      <c r="F116" s="4">
        <v>48.647786865183598</v>
      </c>
      <c r="H116">
        <f t="shared" si="3"/>
        <v>0.21356509926538975</v>
      </c>
      <c r="I116">
        <f t="shared" si="4"/>
        <v>0.35868967749151159</v>
      </c>
      <c r="J116">
        <f t="shared" si="5"/>
        <v>1.0221936211974332</v>
      </c>
    </row>
    <row r="117" spans="2:10" ht="15" x14ac:dyDescent="0.2">
      <c r="B117" s="3" t="s">
        <v>119</v>
      </c>
      <c r="C117" s="4">
        <v>33.421772263576898</v>
      </c>
      <c r="D117" s="4">
        <v>56.132976575540802</v>
      </c>
      <c r="F117" s="4">
        <v>47.8850392103747</v>
      </c>
      <c r="H117">
        <f t="shared" si="3"/>
        <v>0.21021661644406123</v>
      </c>
      <c r="I117">
        <f t="shared" si="4"/>
        <v>0.35306578937777294</v>
      </c>
      <c r="J117">
        <f t="shared" si="5"/>
        <v>1.0061666683272101</v>
      </c>
    </row>
    <row r="118" spans="2:10" ht="15" x14ac:dyDescent="0.2">
      <c r="B118" s="3" t="s">
        <v>120</v>
      </c>
      <c r="C118" s="4">
        <v>33.0876424698343</v>
      </c>
      <c r="D118" s="4">
        <v>55.5717944892818</v>
      </c>
      <c r="F118" s="4">
        <v>47.406314798379398</v>
      </c>
      <c r="H118">
        <f t="shared" si="3"/>
        <v>0.20811500333570229</v>
      </c>
      <c r="I118">
        <f t="shared" si="4"/>
        <v>0.34953606036005264</v>
      </c>
      <c r="J118">
        <f t="shared" si="5"/>
        <v>0.99610764875435243</v>
      </c>
    </row>
    <row r="119" spans="2:10" ht="15" x14ac:dyDescent="0.2">
      <c r="B119" s="3" t="s">
        <v>121</v>
      </c>
      <c r="C119" s="4">
        <v>32.489312587920402</v>
      </c>
      <c r="D119" s="4">
        <v>54.566879579891499</v>
      </c>
      <c r="F119" s="4">
        <v>46.549057749584101</v>
      </c>
      <c r="H119">
        <f t="shared" si="3"/>
        <v>0.20435162172022797</v>
      </c>
      <c r="I119">
        <f t="shared" si="4"/>
        <v>0.34321533594124498</v>
      </c>
      <c r="J119">
        <f t="shared" si="5"/>
        <v>0.97809485221268222</v>
      </c>
    </row>
    <row r="120" spans="2:10" ht="15" x14ac:dyDescent="0.2">
      <c r="B120" s="3" t="s">
        <v>122</v>
      </c>
      <c r="C120" s="4">
        <v>32.1488059887117</v>
      </c>
      <c r="D120" s="4">
        <v>53.994987437055201</v>
      </c>
      <c r="F120" s="4">
        <v>46.061196970511197</v>
      </c>
      <c r="H120">
        <f t="shared" si="3"/>
        <v>0.20220989971344691</v>
      </c>
      <c r="I120">
        <f t="shared" si="4"/>
        <v>0.3396182426964619</v>
      </c>
      <c r="J120">
        <f t="shared" si="5"/>
        <v>0.96784385810717988</v>
      </c>
    </row>
    <row r="121" spans="2:10" ht="15" x14ac:dyDescent="0.2">
      <c r="B121" s="3" t="s">
        <v>123</v>
      </c>
      <c r="C121" s="4">
        <v>31.528234902943101</v>
      </c>
      <c r="D121" s="4">
        <v>52.952717687079499</v>
      </c>
      <c r="F121" s="4">
        <v>45.172073840220598</v>
      </c>
      <c r="H121">
        <f t="shared" si="3"/>
        <v>0.19830662513888278</v>
      </c>
      <c r="I121">
        <f t="shared" si="4"/>
        <v>0.33306256340650792</v>
      </c>
      <c r="J121">
        <f t="shared" si="5"/>
        <v>0.94916148731894989</v>
      </c>
    </row>
    <row r="122" spans="2:10" ht="15" x14ac:dyDescent="0.2">
      <c r="B122" s="3" t="s">
        <v>124</v>
      </c>
      <c r="C122" s="4">
        <v>31.091750068687301</v>
      </c>
      <c r="D122" s="4">
        <v>52.2196269106947</v>
      </c>
      <c r="F122" s="4">
        <v>44.546700259243501</v>
      </c>
      <c r="H122">
        <f t="shared" si="3"/>
        <v>0.19556121821483413</v>
      </c>
      <c r="I122">
        <f t="shared" si="4"/>
        <v>0.32845156129259823</v>
      </c>
      <c r="J122">
        <f t="shared" si="5"/>
        <v>0.93602105634494215</v>
      </c>
    </row>
    <row r="123" spans="2:10" ht="15" x14ac:dyDescent="0.2">
      <c r="B123" s="3" t="s">
        <v>125</v>
      </c>
      <c r="C123" s="4">
        <v>30.614929169386599</v>
      </c>
      <c r="D123" s="4">
        <v>51.4187903733593</v>
      </c>
      <c r="F123" s="4">
        <v>43.863535187108099</v>
      </c>
      <c r="H123">
        <f t="shared" si="3"/>
        <v>0.19256210508252294</v>
      </c>
      <c r="I123">
        <f t="shared" si="4"/>
        <v>0.32341445117540396</v>
      </c>
      <c r="J123">
        <f t="shared" si="5"/>
        <v>0.92166630304656605</v>
      </c>
    </row>
    <row r="124" spans="2:10" ht="15" x14ac:dyDescent="0.2">
      <c r="B124" s="3" t="s">
        <v>126</v>
      </c>
      <c r="C124" s="4">
        <v>30.363623618503102</v>
      </c>
      <c r="D124" s="4">
        <v>50.996714353877401</v>
      </c>
      <c r="F124" s="4">
        <v>43.503477196677899</v>
      </c>
      <c r="H124">
        <f t="shared" si="3"/>
        <v>0.19098144077233276</v>
      </c>
      <c r="I124">
        <f t="shared" si="4"/>
        <v>0.32075967296681812</v>
      </c>
      <c r="J124">
        <f t="shared" si="5"/>
        <v>0.9141007177487418</v>
      </c>
    </row>
    <row r="125" spans="2:10" ht="15" x14ac:dyDescent="0.2">
      <c r="B125" s="3" t="s">
        <v>127</v>
      </c>
      <c r="C125" s="4">
        <v>29.494870785140701</v>
      </c>
      <c r="D125" s="4">
        <v>49.537615115797401</v>
      </c>
      <c r="F125" s="4">
        <v>42.258771704652901</v>
      </c>
      <c r="H125">
        <f t="shared" si="3"/>
        <v>0.18551715001852789</v>
      </c>
      <c r="I125">
        <f t="shared" si="4"/>
        <v>0.31158221515679174</v>
      </c>
      <c r="J125">
        <f t="shared" si="5"/>
        <v>0.88794680415461802</v>
      </c>
    </row>
    <row r="126" spans="2:10" ht="15" x14ac:dyDescent="0.2">
      <c r="B126" s="3" t="s">
        <v>128</v>
      </c>
      <c r="C126" s="4">
        <v>29.0520048574359</v>
      </c>
      <c r="D126" s="4">
        <v>48.793807081025598</v>
      </c>
      <c r="F126" s="4">
        <v>41.624255612991398</v>
      </c>
      <c r="H126">
        <f t="shared" si="3"/>
        <v>0.182731607225457</v>
      </c>
      <c r="I126">
        <f t="shared" si="4"/>
        <v>0.30690380351780044</v>
      </c>
      <c r="J126">
        <f t="shared" si="5"/>
        <v>0.87461426955770083</v>
      </c>
    </row>
    <row r="127" spans="2:10" ht="15" x14ac:dyDescent="0.2">
      <c r="B127" s="3" t="s">
        <v>129</v>
      </c>
      <c r="C127" s="4">
        <v>30.833080340234901</v>
      </c>
      <c r="D127" s="4">
        <v>53.726302547100303</v>
      </c>
      <c r="F127" s="4">
        <v>44.175951380523898</v>
      </c>
      <c r="H127">
        <f t="shared" si="3"/>
        <v>0.19393423462273338</v>
      </c>
      <c r="I127">
        <f t="shared" si="4"/>
        <v>0.33792826563568473</v>
      </c>
      <c r="J127">
        <f t="shared" si="5"/>
        <v>0.92823083271270312</v>
      </c>
    </row>
    <row r="128" spans="2:10" ht="15" x14ac:dyDescent="0.2">
      <c r="B128" s="3" t="s">
        <v>130</v>
      </c>
      <c r="C128" s="4">
        <v>30.158798265199898</v>
      </c>
      <c r="D128" s="4">
        <v>52.551373465553297</v>
      </c>
      <c r="F128" s="4">
        <v>43.209876897053199</v>
      </c>
      <c r="H128">
        <f t="shared" si="3"/>
        <v>0.18969312810016836</v>
      </c>
      <c r="I128">
        <f t="shared" si="4"/>
        <v>0.33053818427983428</v>
      </c>
      <c r="J128">
        <f t="shared" si="5"/>
        <v>0.90793155008876736</v>
      </c>
    </row>
    <row r="129" spans="2:10" ht="15" x14ac:dyDescent="0.2">
      <c r="B129" s="3" t="s">
        <v>131</v>
      </c>
      <c r="C129" s="4">
        <v>30.6695388669919</v>
      </c>
      <c r="D129" s="4">
        <v>53.441196011056903</v>
      </c>
      <c r="F129" s="4">
        <v>43.941205052357702</v>
      </c>
      <c r="H129">
        <f t="shared" si="3"/>
        <v>0.19290558973573296</v>
      </c>
      <c r="I129">
        <f t="shared" si="4"/>
        <v>0.33613499953176701</v>
      </c>
      <c r="J129">
        <f t="shared" si="5"/>
        <v>0.92329831235127358</v>
      </c>
    </row>
    <row r="130" spans="2:10" ht="15" x14ac:dyDescent="0.2">
      <c r="B130" s="3" t="s">
        <v>132</v>
      </c>
      <c r="C130" s="4">
        <v>28.6427074557152</v>
      </c>
      <c r="D130" s="4">
        <v>49.910329233247403</v>
      </c>
      <c r="F130" s="4">
        <v>41.0375101544833</v>
      </c>
      <c r="H130">
        <f t="shared" si="3"/>
        <v>0.18015720410193267</v>
      </c>
      <c r="I130">
        <f t="shared" si="4"/>
        <v>0.31392651635223318</v>
      </c>
      <c r="J130">
        <f t="shared" si="5"/>
        <v>0.8622854977141704</v>
      </c>
    </row>
    <row r="131" spans="2:10" ht="15" x14ac:dyDescent="0.2">
      <c r="B131" s="3" t="s">
        <v>133</v>
      </c>
      <c r="C131" s="4">
        <v>29.670596940598902</v>
      </c>
      <c r="D131" s="4">
        <v>51.699511575792002</v>
      </c>
      <c r="F131" s="4">
        <v>42.509290447643799</v>
      </c>
      <c r="H131">
        <f t="shared" si="3"/>
        <v>0.18662243424851482</v>
      </c>
      <c r="I131">
        <f t="shared" si="4"/>
        <v>0.32518013436162513</v>
      </c>
      <c r="J131">
        <f t="shared" si="5"/>
        <v>0.89321073654655514</v>
      </c>
    </row>
    <row r="132" spans="2:10" ht="15" x14ac:dyDescent="0.2">
      <c r="B132" s="3" t="s">
        <v>134</v>
      </c>
      <c r="C132" s="4">
        <v>29.536112802908001</v>
      </c>
      <c r="D132" s="4">
        <v>57.821305532810399</v>
      </c>
      <c r="F132" s="4">
        <v>42.307196800045901</v>
      </c>
      <c r="H132">
        <f t="shared" si="3"/>
        <v>0.18577655449779951</v>
      </c>
      <c r="I132">
        <f t="shared" si="4"/>
        <v>0.36368505869846457</v>
      </c>
      <c r="J132">
        <f t="shared" si="5"/>
        <v>0.88896431855365488</v>
      </c>
    </row>
    <row r="133" spans="2:10" ht="15" x14ac:dyDescent="0.2">
      <c r="B133" s="3" t="s">
        <v>135</v>
      </c>
      <c r="C133" s="4">
        <v>29.999477755647401</v>
      </c>
      <c r="D133" s="4">
        <v>59.107202062953597</v>
      </c>
      <c r="F133" s="4">
        <v>42.970031661770598</v>
      </c>
      <c r="H133">
        <f t="shared" si="3"/>
        <v>0.18869103227520312</v>
      </c>
      <c r="I133">
        <f t="shared" si="4"/>
        <v>0.37177310428539634</v>
      </c>
      <c r="J133">
        <f t="shared" si="5"/>
        <v>0.90289189082821553</v>
      </c>
    </row>
    <row r="134" spans="2:10" ht="15" x14ac:dyDescent="0.2">
      <c r="B134" s="3" t="s">
        <v>136</v>
      </c>
      <c r="C134" s="4">
        <v>30.044701515582901</v>
      </c>
      <c r="D134" s="4">
        <v>58.816225790456997</v>
      </c>
      <c r="F134" s="4">
        <v>43.035321121850401</v>
      </c>
      <c r="H134">
        <f t="shared" si="3"/>
        <v>0.18897548115845039</v>
      </c>
      <c r="I134">
        <f t="shared" si="4"/>
        <v>0.36994291865109347</v>
      </c>
      <c r="J134">
        <f t="shared" si="5"/>
        <v>0.90426376145020193</v>
      </c>
    </row>
    <row r="135" spans="2:10" ht="15" x14ac:dyDescent="0.2">
      <c r="B135" s="3" t="s">
        <v>137</v>
      </c>
      <c r="C135" s="4">
        <v>29.832875937983601</v>
      </c>
      <c r="D135" s="4">
        <v>58.401632427551498</v>
      </c>
      <c r="F135" s="4">
        <v>42.7322115035333</v>
      </c>
      <c r="H135">
        <f t="shared" si="3"/>
        <v>0.18764313840151761</v>
      </c>
      <c r="I135">
        <f t="shared" si="4"/>
        <v>0.36733520493493188</v>
      </c>
      <c r="J135">
        <f t="shared" si="5"/>
        <v>0.89789478274977363</v>
      </c>
    </row>
    <row r="136" spans="2:10" ht="15" x14ac:dyDescent="0.2">
      <c r="B136" s="3" t="s">
        <v>138</v>
      </c>
      <c r="C136" s="4">
        <v>26.810390670179</v>
      </c>
      <c r="D136" s="4">
        <v>52.656070457762098</v>
      </c>
      <c r="F136" s="4">
        <v>38.401959622710997</v>
      </c>
      <c r="H136">
        <f t="shared" si="3"/>
        <v>0.16863227861709079</v>
      </c>
      <c r="I136">
        <f t="shared" si="4"/>
        <v>0.33119670852805283</v>
      </c>
      <c r="J136">
        <f t="shared" si="5"/>
        <v>0.80690696735292122</v>
      </c>
    </row>
    <row r="137" spans="2:10" ht="15" x14ac:dyDescent="0.2">
      <c r="B137" s="3" t="s">
        <v>139</v>
      </c>
      <c r="C137" s="4">
        <v>34.628833859715101</v>
      </c>
      <c r="D137" s="4">
        <v>54.920240346148397</v>
      </c>
      <c r="F137" s="4">
        <v>40.1842990737211</v>
      </c>
      <c r="H137">
        <f t="shared" ref="H137:H200" si="6">C137/158.9873</f>
        <v>0.21780880522982088</v>
      </c>
      <c r="I137">
        <f t="shared" ref="I137:I200" si="7">D137/158.9873</f>
        <v>0.34543790822379145</v>
      </c>
      <c r="J137">
        <f t="shared" ref="J137:J200" si="8">F137*$L$281</f>
        <v>0.8443577155787354</v>
      </c>
    </row>
    <row r="138" spans="2:10" ht="15" x14ac:dyDescent="0.2">
      <c r="B138" s="3" t="s">
        <v>140</v>
      </c>
      <c r="C138" s="4">
        <v>37.016974705084301</v>
      </c>
      <c r="D138" s="4">
        <v>58.707194001299698</v>
      </c>
      <c r="F138" s="4">
        <v>42.9546549513353</v>
      </c>
      <c r="H138">
        <f t="shared" si="6"/>
        <v>0.23282975876113565</v>
      </c>
      <c r="I138">
        <f t="shared" si="7"/>
        <v>0.36925712935121041</v>
      </c>
      <c r="J138">
        <f t="shared" si="8"/>
        <v>0.90256879338977458</v>
      </c>
    </row>
    <row r="139" spans="2:10" ht="15" x14ac:dyDescent="0.2">
      <c r="B139" s="3" t="s">
        <v>141</v>
      </c>
      <c r="C139" s="4">
        <v>35.931663414728199</v>
      </c>
      <c r="D139" s="4">
        <v>56.985593215999998</v>
      </c>
      <c r="F139" s="4">
        <v>41.695010420923097</v>
      </c>
      <c r="H139">
        <f t="shared" si="6"/>
        <v>0.2260033563355576</v>
      </c>
      <c r="I139">
        <f t="shared" si="7"/>
        <v>0.35842858653489928</v>
      </c>
      <c r="J139">
        <f t="shared" si="8"/>
        <v>0.87610097877917603</v>
      </c>
    </row>
    <row r="140" spans="2:10" ht="15" x14ac:dyDescent="0.2">
      <c r="B140" s="3" t="s">
        <v>142</v>
      </c>
      <c r="C140" s="4">
        <v>35.423837105190103</v>
      </c>
      <c r="D140" s="4">
        <v>56.179748683834703</v>
      </c>
      <c r="F140" s="4">
        <v>41.105568660198301</v>
      </c>
      <c r="H140">
        <f t="shared" si="6"/>
        <v>0.22280922504621503</v>
      </c>
      <c r="I140">
        <f t="shared" si="7"/>
        <v>0.35335997707889061</v>
      </c>
      <c r="J140">
        <f t="shared" si="8"/>
        <v>0.86371555188298388</v>
      </c>
    </row>
    <row r="141" spans="2:10" ht="15" x14ac:dyDescent="0.2">
      <c r="B141" s="3" t="s">
        <v>143</v>
      </c>
      <c r="C141" s="5">
        <v>31.634786179402301</v>
      </c>
      <c r="D141" s="5">
        <v>56.779069505427302</v>
      </c>
      <c r="F141" s="5">
        <v>36.7132338366713</v>
      </c>
      <c r="H141">
        <f t="shared" si="6"/>
        <v>0.19897681248377888</v>
      </c>
      <c r="I141">
        <f t="shared" si="7"/>
        <v>0.35712959151723001</v>
      </c>
      <c r="J141">
        <f t="shared" si="8"/>
        <v>0.77142324162403686</v>
      </c>
    </row>
    <row r="142" spans="2:10" ht="15" x14ac:dyDescent="0.2">
      <c r="B142" s="3" t="s">
        <v>144</v>
      </c>
      <c r="C142" s="5">
        <v>31.914489098241798</v>
      </c>
      <c r="D142" s="5">
        <v>73.828539934439206</v>
      </c>
      <c r="F142" s="5">
        <v>47.381100945266702</v>
      </c>
      <c r="H142">
        <f t="shared" si="6"/>
        <v>0.2007360908590925</v>
      </c>
      <c r="I142">
        <f t="shared" si="7"/>
        <v>0.46436753083069654</v>
      </c>
      <c r="J142">
        <f t="shared" si="8"/>
        <v>0.99557785199527205</v>
      </c>
    </row>
    <row r="143" spans="2:10" ht="15" x14ac:dyDescent="0.2">
      <c r="B143" s="3" t="s">
        <v>145</v>
      </c>
      <c r="C143" s="5">
        <v>35.603187250886499</v>
      </c>
      <c r="D143" s="5">
        <v>82.361692322695006</v>
      </c>
      <c r="F143" s="5">
        <v>52.8574405159574</v>
      </c>
      <c r="H143">
        <f t="shared" si="6"/>
        <v>0.22393730348830693</v>
      </c>
      <c r="I143">
        <f t="shared" si="7"/>
        <v>0.51803944291584925</v>
      </c>
      <c r="J143">
        <f t="shared" si="8"/>
        <v>1.1106474109082887</v>
      </c>
    </row>
    <row r="144" spans="2:10" ht="15" x14ac:dyDescent="0.2">
      <c r="B144" s="3" t="s">
        <v>146</v>
      </c>
      <c r="C144" s="5">
        <v>34.262894502719398</v>
      </c>
      <c r="D144" s="5">
        <v>79.261161514343598</v>
      </c>
      <c r="F144" s="5">
        <v>50.867606187053397</v>
      </c>
      <c r="H144">
        <f t="shared" si="6"/>
        <v>0.21550711599429262</v>
      </c>
      <c r="I144">
        <f t="shared" si="7"/>
        <v>0.49853769146556737</v>
      </c>
      <c r="J144">
        <f t="shared" si="8"/>
        <v>1.0688367533365042</v>
      </c>
    </row>
    <row r="145" spans="2:10" ht="15" x14ac:dyDescent="0.2">
      <c r="B145" s="3" t="s">
        <v>147</v>
      </c>
      <c r="C145" s="5">
        <v>28.594087019579899</v>
      </c>
      <c r="D145" s="5">
        <v>66.147375535777897</v>
      </c>
      <c r="F145" s="5">
        <v>42.451543540049798</v>
      </c>
      <c r="H145">
        <f t="shared" si="6"/>
        <v>0.17985139076882178</v>
      </c>
      <c r="I145">
        <f t="shared" si="7"/>
        <v>0.41605446180781669</v>
      </c>
      <c r="J145">
        <f t="shared" si="8"/>
        <v>0.89199735101783517</v>
      </c>
    </row>
    <row r="146" spans="2:10" ht="15" x14ac:dyDescent="0.2">
      <c r="B146" s="3" t="s">
        <v>148</v>
      </c>
      <c r="C146" s="5">
        <v>27.575586795296498</v>
      </c>
      <c r="D146" s="5">
        <v>63.791254958372697</v>
      </c>
      <c r="F146" s="5">
        <v>40.939450966955597</v>
      </c>
      <c r="H146">
        <f t="shared" si="6"/>
        <v>0.17344521729280576</v>
      </c>
      <c r="I146">
        <f t="shared" si="7"/>
        <v>0.40123490969638892</v>
      </c>
      <c r="J146">
        <f t="shared" si="8"/>
        <v>0.86022506531940601</v>
      </c>
    </row>
    <row r="147" spans="2:10" ht="15" x14ac:dyDescent="0.2">
      <c r="B147" s="3" t="s">
        <v>149</v>
      </c>
      <c r="C147" s="5">
        <v>29.440407014752999</v>
      </c>
      <c r="D147" s="5">
        <v>68.1051875304682</v>
      </c>
      <c r="F147" s="5">
        <v>43.7080127568954</v>
      </c>
      <c r="H147">
        <f t="shared" si="6"/>
        <v>0.18517458321987354</v>
      </c>
      <c r="I147">
        <f t="shared" si="7"/>
        <v>0.42836872838565215</v>
      </c>
      <c r="J147">
        <f t="shared" si="8"/>
        <v>0.91839844552702243</v>
      </c>
    </row>
    <row r="148" spans="2:10" ht="15" x14ac:dyDescent="0.2">
      <c r="B148" s="3" t="s">
        <v>150</v>
      </c>
      <c r="C148" s="5">
        <v>23.279701597855201</v>
      </c>
      <c r="D148" s="5">
        <v>53.853482466487897</v>
      </c>
      <c r="F148" s="5">
        <v>34.561665329758704</v>
      </c>
      <c r="H148">
        <f t="shared" si="6"/>
        <v>0.14642491317139922</v>
      </c>
      <c r="I148">
        <f t="shared" si="7"/>
        <v>0.338728203236912</v>
      </c>
      <c r="J148">
        <f t="shared" si="8"/>
        <v>0.72621420448057417</v>
      </c>
    </row>
    <row r="149" spans="2:10" ht="15" x14ac:dyDescent="0.2">
      <c r="B149" s="3" t="s">
        <v>151</v>
      </c>
      <c r="C149" s="5">
        <v>19.403500528566301</v>
      </c>
      <c r="D149" s="5">
        <v>44.8865751612514</v>
      </c>
      <c r="F149" s="5">
        <v>28.806953932600599</v>
      </c>
      <c r="H149">
        <f t="shared" si="6"/>
        <v>0.12204434271521247</v>
      </c>
      <c r="I149">
        <f t="shared" si="7"/>
        <v>0.28232805489024215</v>
      </c>
      <c r="J149">
        <f t="shared" si="8"/>
        <v>0.60529546056506955</v>
      </c>
    </row>
    <row r="150" spans="2:10" ht="15" x14ac:dyDescent="0.2">
      <c r="B150" s="3" t="s">
        <v>152</v>
      </c>
      <c r="C150" s="5">
        <v>18.923498748498101</v>
      </c>
      <c r="D150" s="5">
        <v>43.776175728589898</v>
      </c>
      <c r="F150" s="5">
        <v>28.094330499234299</v>
      </c>
      <c r="H150">
        <f t="shared" si="6"/>
        <v>0.11902522244542867</v>
      </c>
      <c r="I150">
        <f t="shared" si="7"/>
        <v>0.27534385280201562</v>
      </c>
      <c r="J150">
        <f t="shared" si="8"/>
        <v>0.59032172435130192</v>
      </c>
    </row>
    <row r="151" spans="2:10" ht="15" x14ac:dyDescent="0.2">
      <c r="B151" s="3" t="s">
        <v>153</v>
      </c>
      <c r="C151" s="5">
        <v>15.871321530998401</v>
      </c>
      <c r="D151" s="5">
        <v>36.715502223978703</v>
      </c>
      <c r="F151" s="5">
        <v>23.562986870325499</v>
      </c>
      <c r="H151">
        <f t="shared" si="6"/>
        <v>9.9827605921972387E-2</v>
      </c>
      <c r="I151">
        <f t="shared" si="7"/>
        <v>0.23093355396298132</v>
      </c>
      <c r="J151">
        <f t="shared" si="8"/>
        <v>0.49510854300431689</v>
      </c>
    </row>
    <row r="152" spans="2:10" ht="15" x14ac:dyDescent="0.2">
      <c r="B152" s="3" t="s">
        <v>154</v>
      </c>
      <c r="C152" s="5">
        <v>12.806168075456</v>
      </c>
      <c r="D152" s="5">
        <v>29.622025273567999</v>
      </c>
      <c r="F152" s="5">
        <v>19.009802536927999</v>
      </c>
      <c r="H152">
        <f t="shared" si="6"/>
        <v>8.0548371319319217E-2</v>
      </c>
      <c r="I152">
        <f t="shared" si="7"/>
        <v>0.18631692766383226</v>
      </c>
      <c r="J152">
        <f t="shared" si="8"/>
        <v>0.39943644193560479</v>
      </c>
    </row>
    <row r="153" spans="2:10" ht="15" x14ac:dyDescent="0.2">
      <c r="B153" s="3" t="s">
        <v>155</v>
      </c>
      <c r="C153" s="5">
        <v>12.806168075456</v>
      </c>
      <c r="D153" s="5">
        <v>29.622025273567999</v>
      </c>
      <c r="F153" s="5">
        <v>19.009802536927999</v>
      </c>
      <c r="H153">
        <f t="shared" si="6"/>
        <v>8.0548371319319217E-2</v>
      </c>
      <c r="I153">
        <f t="shared" si="7"/>
        <v>0.18631692766383226</v>
      </c>
      <c r="J153">
        <f t="shared" si="8"/>
        <v>0.39943644193560479</v>
      </c>
    </row>
    <row r="154" spans="2:10" ht="15" x14ac:dyDescent="0.2">
      <c r="B154" s="3" t="s">
        <v>156</v>
      </c>
      <c r="C154" s="5">
        <v>12.806168075456</v>
      </c>
      <c r="D154" s="5">
        <v>29.622025273567999</v>
      </c>
      <c r="F154" s="5">
        <v>19.009802536927999</v>
      </c>
      <c r="H154">
        <f t="shared" si="6"/>
        <v>8.0548371319319217E-2</v>
      </c>
      <c r="I154">
        <f t="shared" si="7"/>
        <v>0.18631692766383226</v>
      </c>
      <c r="J154">
        <f t="shared" si="8"/>
        <v>0.39943644193560479</v>
      </c>
    </row>
    <row r="155" spans="2:10" ht="15" x14ac:dyDescent="0.2">
      <c r="B155" s="3" t="s">
        <v>157</v>
      </c>
      <c r="C155" s="5">
        <v>12.806168075456</v>
      </c>
      <c r="D155" s="5">
        <v>29.622025273567999</v>
      </c>
      <c r="F155" s="5">
        <v>19.009802536927999</v>
      </c>
      <c r="H155">
        <f t="shared" si="6"/>
        <v>8.0548371319319217E-2</v>
      </c>
      <c r="I155">
        <f t="shared" si="7"/>
        <v>0.18631692766383226</v>
      </c>
      <c r="J155">
        <f t="shared" si="8"/>
        <v>0.39943644193560479</v>
      </c>
    </row>
    <row r="156" spans="2:10" ht="15" x14ac:dyDescent="0.2">
      <c r="B156" s="3" t="s">
        <v>158</v>
      </c>
      <c r="C156" s="5">
        <v>24.542646678255998</v>
      </c>
      <c r="D156" s="5">
        <v>49.085293356511997</v>
      </c>
      <c r="F156" s="5">
        <v>32.723372104360003</v>
      </c>
      <c r="H156">
        <f t="shared" si="6"/>
        <v>0.15436859848714959</v>
      </c>
      <c r="I156">
        <f t="shared" si="7"/>
        <v>0.30873719697429919</v>
      </c>
      <c r="J156">
        <f t="shared" si="8"/>
        <v>0.68758774827403613</v>
      </c>
    </row>
    <row r="157" spans="2:10" ht="15" x14ac:dyDescent="0.2">
      <c r="B157" s="3" t="s">
        <v>159</v>
      </c>
      <c r="C157" s="5">
        <v>24.542646678255998</v>
      </c>
      <c r="D157" s="5">
        <v>49.085293356511997</v>
      </c>
      <c r="F157" s="5">
        <v>32.723372104360003</v>
      </c>
      <c r="H157">
        <f t="shared" si="6"/>
        <v>0.15436859848714959</v>
      </c>
      <c r="I157">
        <f t="shared" si="7"/>
        <v>0.30873719697429919</v>
      </c>
      <c r="J157">
        <f t="shared" si="8"/>
        <v>0.68758774827403613</v>
      </c>
    </row>
    <row r="158" spans="2:10" ht="15" x14ac:dyDescent="0.2">
      <c r="B158" s="3" t="s">
        <v>160</v>
      </c>
      <c r="C158" s="5">
        <v>24.542646678255998</v>
      </c>
      <c r="D158" s="5">
        <v>49.085293356511997</v>
      </c>
      <c r="F158" s="5">
        <v>32.723372104360003</v>
      </c>
      <c r="H158">
        <f t="shared" si="6"/>
        <v>0.15436859848714959</v>
      </c>
      <c r="I158">
        <f t="shared" si="7"/>
        <v>0.30873719697429919</v>
      </c>
      <c r="J158">
        <f t="shared" si="8"/>
        <v>0.68758774827403613</v>
      </c>
    </row>
    <row r="159" spans="2:10" ht="15" x14ac:dyDescent="0.2">
      <c r="B159" s="3" t="s">
        <v>161</v>
      </c>
      <c r="C159" s="5">
        <v>24.542646678255998</v>
      </c>
      <c r="D159" s="5">
        <v>49.085293356511997</v>
      </c>
      <c r="F159" s="5">
        <v>32.723372104360003</v>
      </c>
      <c r="H159">
        <f t="shared" si="6"/>
        <v>0.15436859848714959</v>
      </c>
      <c r="I159">
        <f t="shared" si="7"/>
        <v>0.30873719697429919</v>
      </c>
      <c r="J159">
        <f t="shared" si="8"/>
        <v>0.68758774827403613</v>
      </c>
    </row>
    <row r="160" spans="2:10" ht="15" x14ac:dyDescent="0.2">
      <c r="B160" s="3" t="s">
        <v>162</v>
      </c>
      <c r="C160" s="5">
        <v>24.542646678255998</v>
      </c>
      <c r="D160" s="5">
        <v>49.085293356511997</v>
      </c>
      <c r="F160" s="5">
        <v>32.723372104360003</v>
      </c>
      <c r="H160">
        <f t="shared" si="6"/>
        <v>0.15436859848714959</v>
      </c>
      <c r="I160">
        <f t="shared" si="7"/>
        <v>0.30873719697429919</v>
      </c>
      <c r="J160">
        <f t="shared" si="8"/>
        <v>0.68758774827403613</v>
      </c>
    </row>
    <row r="161" spans="2:10" ht="15" x14ac:dyDescent="0.2">
      <c r="B161" s="3" t="s">
        <v>163</v>
      </c>
      <c r="C161" s="5">
        <v>24.542646678255998</v>
      </c>
      <c r="D161" s="5">
        <v>49.085293356511997</v>
      </c>
      <c r="F161" s="5">
        <v>32.723372104360003</v>
      </c>
      <c r="H161">
        <f t="shared" si="6"/>
        <v>0.15436859848714959</v>
      </c>
      <c r="I161">
        <f t="shared" si="7"/>
        <v>0.30873719697429919</v>
      </c>
      <c r="J161">
        <f t="shared" si="8"/>
        <v>0.68758774827403613</v>
      </c>
    </row>
    <row r="162" spans="2:10" ht="15" x14ac:dyDescent="0.2">
      <c r="B162" s="3" t="s">
        <v>164</v>
      </c>
      <c r="C162" s="5">
        <v>24.542646678255998</v>
      </c>
      <c r="D162" s="5">
        <v>49.085293356511997</v>
      </c>
      <c r="F162" s="5">
        <v>32.723372104360003</v>
      </c>
      <c r="H162">
        <f t="shared" si="6"/>
        <v>0.15436859848714959</v>
      </c>
      <c r="I162">
        <f t="shared" si="7"/>
        <v>0.30873719697429919</v>
      </c>
      <c r="J162">
        <f t="shared" si="8"/>
        <v>0.68758774827403613</v>
      </c>
    </row>
    <row r="163" spans="2:10" ht="15" x14ac:dyDescent="0.2">
      <c r="B163" s="3" t="s">
        <v>165</v>
      </c>
      <c r="C163" s="5">
        <v>31.046396304000002</v>
      </c>
      <c r="D163" s="5">
        <v>51.743993840000002</v>
      </c>
      <c r="F163" s="5">
        <v>39.983995239999999</v>
      </c>
      <c r="H163">
        <f t="shared" si="6"/>
        <v>0.19527595162632488</v>
      </c>
      <c r="I163">
        <f t="shared" si="7"/>
        <v>0.32545991937720814</v>
      </c>
      <c r="J163">
        <f t="shared" si="8"/>
        <v>0.84014890538766718</v>
      </c>
    </row>
    <row r="164" spans="2:10" ht="15" x14ac:dyDescent="0.2">
      <c r="B164" s="3" t="s">
        <v>166</v>
      </c>
      <c r="C164" s="5">
        <v>31.046396304000002</v>
      </c>
      <c r="D164" s="5">
        <v>51.743993840000002</v>
      </c>
      <c r="F164" s="5">
        <v>39.983995239999999</v>
      </c>
      <c r="H164">
        <f t="shared" si="6"/>
        <v>0.19527595162632488</v>
      </c>
      <c r="I164">
        <f t="shared" si="7"/>
        <v>0.32545991937720814</v>
      </c>
      <c r="J164">
        <f t="shared" si="8"/>
        <v>0.84014890538766718</v>
      </c>
    </row>
    <row r="165" spans="2:10" ht="15" x14ac:dyDescent="0.2">
      <c r="B165" s="3" t="s">
        <v>167</v>
      </c>
      <c r="C165" s="5">
        <v>31.046396304000002</v>
      </c>
      <c r="D165" s="5">
        <v>51.743993840000002</v>
      </c>
      <c r="F165" s="5">
        <v>39.983995239999999</v>
      </c>
      <c r="H165">
        <f t="shared" si="6"/>
        <v>0.19527595162632488</v>
      </c>
      <c r="I165">
        <f t="shared" si="7"/>
        <v>0.32545991937720814</v>
      </c>
      <c r="J165">
        <f t="shared" si="8"/>
        <v>0.84014890538766718</v>
      </c>
    </row>
    <row r="166" spans="2:10" ht="15" x14ac:dyDescent="0.2">
      <c r="B166" s="3" t="s">
        <v>168</v>
      </c>
      <c r="C166" s="5">
        <v>31.046396304000002</v>
      </c>
      <c r="D166" s="5">
        <v>51.743993840000002</v>
      </c>
      <c r="F166" s="5">
        <v>39.983995239999999</v>
      </c>
      <c r="H166">
        <f t="shared" si="6"/>
        <v>0.19527595162632488</v>
      </c>
      <c r="I166">
        <f t="shared" si="7"/>
        <v>0.32545991937720814</v>
      </c>
      <c r="J166">
        <f t="shared" si="8"/>
        <v>0.84014890538766718</v>
      </c>
    </row>
    <row r="167" spans="2:10" ht="15" x14ac:dyDescent="0.2">
      <c r="B167" s="3" t="s">
        <v>169</v>
      </c>
      <c r="C167" s="5">
        <v>31.046396304000002</v>
      </c>
      <c r="D167" s="5">
        <v>51.743993840000002</v>
      </c>
      <c r="F167" s="5">
        <v>39.983995239999999</v>
      </c>
      <c r="H167">
        <f t="shared" si="6"/>
        <v>0.19527595162632488</v>
      </c>
      <c r="I167">
        <f t="shared" si="7"/>
        <v>0.32545991937720814</v>
      </c>
      <c r="J167">
        <f t="shared" si="8"/>
        <v>0.84014890538766718</v>
      </c>
    </row>
    <row r="168" spans="2:10" ht="15" x14ac:dyDescent="0.2">
      <c r="B168" s="3" t="s">
        <v>170</v>
      </c>
      <c r="C168" s="5">
        <v>31.046396304000002</v>
      </c>
      <c r="D168" s="5">
        <v>51.743993840000002</v>
      </c>
      <c r="F168" s="5">
        <v>39.983995239999999</v>
      </c>
      <c r="H168">
        <f t="shared" si="6"/>
        <v>0.19527595162632488</v>
      </c>
      <c r="I168">
        <f t="shared" si="7"/>
        <v>0.32545991937720814</v>
      </c>
      <c r="J168">
        <f t="shared" si="8"/>
        <v>0.84014890538766718</v>
      </c>
    </row>
    <row r="169" spans="2:10" ht="15" x14ac:dyDescent="0.2">
      <c r="B169" s="3" t="s">
        <v>171</v>
      </c>
      <c r="C169" s="5">
        <v>31.046396304000002</v>
      </c>
      <c r="D169" s="5">
        <v>51.743993840000002</v>
      </c>
      <c r="F169" s="5">
        <v>39.983995239999999</v>
      </c>
      <c r="H169">
        <f t="shared" si="6"/>
        <v>0.19527595162632488</v>
      </c>
      <c r="I169">
        <f t="shared" si="7"/>
        <v>0.32545991937720814</v>
      </c>
      <c r="J169">
        <f t="shared" si="8"/>
        <v>0.84014890538766718</v>
      </c>
    </row>
    <row r="170" spans="2:10" ht="15" x14ac:dyDescent="0.2">
      <c r="B170" s="3" t="s">
        <v>172</v>
      </c>
      <c r="C170" s="5">
        <v>31.046396304000002</v>
      </c>
      <c r="D170" s="5">
        <v>51.743993840000002</v>
      </c>
      <c r="F170" s="5">
        <v>39.983995239999999</v>
      </c>
      <c r="H170">
        <f t="shared" si="6"/>
        <v>0.19527595162632488</v>
      </c>
      <c r="I170">
        <f t="shared" si="7"/>
        <v>0.32545991937720814</v>
      </c>
      <c r="J170">
        <f t="shared" si="8"/>
        <v>0.84014890538766718</v>
      </c>
    </row>
    <row r="171" spans="2:10" ht="15" x14ac:dyDescent="0.2">
      <c r="B171" s="3" t="s">
        <v>173</v>
      </c>
      <c r="C171" s="5">
        <v>31.046396304000002</v>
      </c>
      <c r="D171" s="5">
        <v>51.743993840000002</v>
      </c>
      <c r="F171" s="5">
        <v>39.983995239999999</v>
      </c>
      <c r="H171">
        <f t="shared" si="6"/>
        <v>0.19527595162632488</v>
      </c>
      <c r="I171">
        <f t="shared" si="7"/>
        <v>0.32545991937720814</v>
      </c>
      <c r="J171">
        <f t="shared" si="8"/>
        <v>0.84014890538766718</v>
      </c>
    </row>
    <row r="172" spans="2:10" ht="15" x14ac:dyDescent="0.2">
      <c r="B172" s="3" t="s">
        <v>174</v>
      </c>
      <c r="C172" s="5">
        <v>31.046396304000002</v>
      </c>
      <c r="D172" s="5">
        <v>51.743993840000002</v>
      </c>
      <c r="F172" s="5">
        <v>39.983995239999999</v>
      </c>
      <c r="H172">
        <f t="shared" si="6"/>
        <v>0.19527595162632488</v>
      </c>
      <c r="I172">
        <f t="shared" si="7"/>
        <v>0.32545991937720814</v>
      </c>
      <c r="J172">
        <f t="shared" si="8"/>
        <v>0.84014890538766718</v>
      </c>
    </row>
    <row r="173" spans="2:10" ht="15" x14ac:dyDescent="0.2">
      <c r="B173" s="3" t="s">
        <v>175</v>
      </c>
      <c r="C173" s="5">
        <v>31.046396304000002</v>
      </c>
      <c r="D173" s="5">
        <v>51.743993840000002</v>
      </c>
      <c r="F173" s="5">
        <v>39.983995239999999</v>
      </c>
      <c r="H173">
        <f t="shared" si="6"/>
        <v>0.19527595162632488</v>
      </c>
      <c r="I173">
        <f t="shared" si="7"/>
        <v>0.32545991937720814</v>
      </c>
      <c r="J173">
        <f t="shared" si="8"/>
        <v>0.84014890538766718</v>
      </c>
    </row>
    <row r="174" spans="2:10" ht="15" x14ac:dyDescent="0.2">
      <c r="B174" s="3" t="s">
        <v>176</v>
      </c>
      <c r="C174" s="5">
        <v>31.046396304000002</v>
      </c>
      <c r="D174" s="5">
        <v>51.743993840000002</v>
      </c>
      <c r="F174" s="5">
        <v>39.983995239999999</v>
      </c>
      <c r="H174">
        <f t="shared" si="6"/>
        <v>0.19527595162632488</v>
      </c>
      <c r="I174">
        <f t="shared" si="7"/>
        <v>0.32545991937720814</v>
      </c>
      <c r="J174">
        <f t="shared" si="8"/>
        <v>0.84014890538766718</v>
      </c>
    </row>
    <row r="175" spans="2:10" ht="15" x14ac:dyDescent="0.2">
      <c r="B175" s="3" t="s">
        <v>177</v>
      </c>
      <c r="C175" s="5">
        <v>35.750395744000002</v>
      </c>
      <c r="D175" s="5">
        <v>56.447993279999999</v>
      </c>
      <c r="F175" s="5">
        <v>44.687994680000003</v>
      </c>
      <c r="H175">
        <f t="shared" si="6"/>
        <v>0.22486321702425288</v>
      </c>
      <c r="I175">
        <f t="shared" si="7"/>
        <v>0.35504718477513608</v>
      </c>
      <c r="J175">
        <f t="shared" si="8"/>
        <v>0.93898995308033395</v>
      </c>
    </row>
    <row r="176" spans="2:10" ht="15" x14ac:dyDescent="0.2">
      <c r="B176" s="3" t="s">
        <v>178</v>
      </c>
      <c r="C176" s="5">
        <v>35.750395744000002</v>
      </c>
      <c r="D176" s="5">
        <v>56.447993279999999</v>
      </c>
      <c r="F176" s="5">
        <v>44.687994680000003</v>
      </c>
      <c r="H176">
        <f t="shared" si="6"/>
        <v>0.22486321702425288</v>
      </c>
      <c r="I176">
        <f t="shared" si="7"/>
        <v>0.35504718477513608</v>
      </c>
      <c r="J176">
        <f t="shared" si="8"/>
        <v>0.93898995308033395</v>
      </c>
    </row>
    <row r="177" spans="2:10" ht="15" x14ac:dyDescent="0.2">
      <c r="B177" s="3" t="s">
        <v>179</v>
      </c>
      <c r="C177" s="5">
        <v>35.750395744000002</v>
      </c>
      <c r="D177" s="5">
        <v>56.447993279999999</v>
      </c>
      <c r="F177" s="5">
        <v>44.687994680000003</v>
      </c>
      <c r="H177">
        <f t="shared" si="6"/>
        <v>0.22486321702425288</v>
      </c>
      <c r="I177">
        <f t="shared" si="7"/>
        <v>0.35504718477513608</v>
      </c>
      <c r="J177">
        <f t="shared" si="8"/>
        <v>0.93898995308033395</v>
      </c>
    </row>
    <row r="178" spans="2:10" ht="15" x14ac:dyDescent="0.2">
      <c r="B178" s="3" t="s">
        <v>180</v>
      </c>
      <c r="C178" s="5">
        <v>35.750395744000002</v>
      </c>
      <c r="D178" s="5">
        <v>56.447993279999999</v>
      </c>
      <c r="F178" s="5">
        <v>44.687994680000003</v>
      </c>
      <c r="H178">
        <f t="shared" si="6"/>
        <v>0.22486321702425288</v>
      </c>
      <c r="I178">
        <f t="shared" si="7"/>
        <v>0.35504718477513608</v>
      </c>
      <c r="J178">
        <f t="shared" si="8"/>
        <v>0.93898995308033395</v>
      </c>
    </row>
    <row r="179" spans="2:10" ht="15" x14ac:dyDescent="0.2">
      <c r="B179" s="3" t="s">
        <v>181</v>
      </c>
      <c r="C179" s="5">
        <v>35.750395744000002</v>
      </c>
      <c r="D179" s="5">
        <v>56.447993279999999</v>
      </c>
      <c r="F179" s="5">
        <v>44.687994680000003</v>
      </c>
      <c r="H179">
        <f t="shared" si="6"/>
        <v>0.22486321702425288</v>
      </c>
      <c r="I179">
        <f t="shared" si="7"/>
        <v>0.35504718477513608</v>
      </c>
      <c r="J179">
        <f t="shared" si="8"/>
        <v>0.93898995308033395</v>
      </c>
    </row>
    <row r="180" spans="2:10" ht="15" x14ac:dyDescent="0.2">
      <c r="B180" s="3" t="s">
        <v>182</v>
      </c>
      <c r="C180" s="5">
        <v>35.750395744000002</v>
      </c>
      <c r="D180" s="5">
        <v>56.447993279999999</v>
      </c>
      <c r="F180" s="5">
        <v>44.687994680000003</v>
      </c>
      <c r="H180">
        <f t="shared" si="6"/>
        <v>0.22486321702425288</v>
      </c>
      <c r="I180">
        <f t="shared" si="7"/>
        <v>0.35504718477513608</v>
      </c>
      <c r="J180">
        <f t="shared" si="8"/>
        <v>0.93898995308033395</v>
      </c>
    </row>
    <row r="181" spans="2:10" ht="15" x14ac:dyDescent="0.2">
      <c r="B181" s="3" t="s">
        <v>183</v>
      </c>
      <c r="C181" s="5">
        <v>35.750395744000002</v>
      </c>
      <c r="D181" s="5">
        <v>56.447993279999999</v>
      </c>
      <c r="F181" s="5">
        <v>44.687994680000003</v>
      </c>
      <c r="H181">
        <f t="shared" si="6"/>
        <v>0.22486321702425288</v>
      </c>
      <c r="I181">
        <f t="shared" si="7"/>
        <v>0.35504718477513608</v>
      </c>
      <c r="J181">
        <f t="shared" si="8"/>
        <v>0.93898995308033395</v>
      </c>
    </row>
    <row r="182" spans="2:10" ht="15" x14ac:dyDescent="0.2">
      <c r="B182" s="3" t="s">
        <v>184</v>
      </c>
      <c r="C182" s="5">
        <v>35.750395744000002</v>
      </c>
      <c r="D182" s="5">
        <v>56.447993279999999</v>
      </c>
      <c r="F182" s="5">
        <v>44.687994680000003</v>
      </c>
      <c r="H182">
        <f t="shared" si="6"/>
        <v>0.22486321702425288</v>
      </c>
      <c r="I182">
        <f t="shared" si="7"/>
        <v>0.35504718477513608</v>
      </c>
      <c r="J182">
        <f t="shared" si="8"/>
        <v>0.93898995308033395</v>
      </c>
    </row>
    <row r="183" spans="2:10" ht="15" x14ac:dyDescent="0.2">
      <c r="B183" s="3" t="s">
        <v>185</v>
      </c>
      <c r="C183" s="5">
        <v>35.750395744000002</v>
      </c>
      <c r="D183" s="5">
        <v>56.447993279999999</v>
      </c>
      <c r="F183" s="5">
        <v>44.687994680000003</v>
      </c>
      <c r="H183">
        <f t="shared" si="6"/>
        <v>0.22486321702425288</v>
      </c>
      <c r="I183">
        <f t="shared" si="7"/>
        <v>0.35504718477513608</v>
      </c>
      <c r="J183">
        <f t="shared" si="8"/>
        <v>0.93898995308033395</v>
      </c>
    </row>
    <row r="184" spans="2:10" ht="15" x14ac:dyDescent="0.2">
      <c r="B184" s="3" t="s">
        <v>186</v>
      </c>
      <c r="C184" s="5">
        <v>35.750395744000002</v>
      </c>
      <c r="D184" s="5">
        <v>56.447993279999999</v>
      </c>
      <c r="F184" s="5">
        <v>44.687994680000003</v>
      </c>
      <c r="H184">
        <f t="shared" si="6"/>
        <v>0.22486321702425288</v>
      </c>
      <c r="I184">
        <f t="shared" si="7"/>
        <v>0.35504718477513608</v>
      </c>
      <c r="J184">
        <f t="shared" si="8"/>
        <v>0.93898995308033395</v>
      </c>
    </row>
    <row r="185" spans="2:10" ht="15" x14ac:dyDescent="0.2">
      <c r="B185" s="3" t="s">
        <v>187</v>
      </c>
      <c r="C185" s="5">
        <v>35.750395744000002</v>
      </c>
      <c r="D185" s="5">
        <v>56.447993279999999</v>
      </c>
      <c r="F185" s="5">
        <v>44.687994680000003</v>
      </c>
      <c r="H185">
        <f t="shared" si="6"/>
        <v>0.22486321702425288</v>
      </c>
      <c r="I185">
        <f t="shared" si="7"/>
        <v>0.35504718477513608</v>
      </c>
      <c r="J185">
        <f t="shared" si="8"/>
        <v>0.93898995308033395</v>
      </c>
    </row>
    <row r="186" spans="2:10" ht="15" x14ac:dyDescent="0.2">
      <c r="B186" s="3" t="s">
        <v>188</v>
      </c>
      <c r="C186" s="5">
        <v>35.750395744000002</v>
      </c>
      <c r="D186" s="5">
        <v>56.447993279999999</v>
      </c>
      <c r="F186" s="5">
        <v>44.687994680000003</v>
      </c>
      <c r="H186">
        <f t="shared" si="6"/>
        <v>0.22486321702425288</v>
      </c>
      <c r="I186">
        <f t="shared" si="7"/>
        <v>0.35504718477513608</v>
      </c>
      <c r="J186">
        <f t="shared" si="8"/>
        <v>0.93898995308033395</v>
      </c>
    </row>
    <row r="187" spans="2:10" ht="15" x14ac:dyDescent="0.2">
      <c r="B187" s="3" t="s">
        <v>189</v>
      </c>
      <c r="C187" s="5">
        <v>35.750395744000002</v>
      </c>
      <c r="D187" s="5">
        <v>56.447993279999999</v>
      </c>
      <c r="F187" s="5">
        <v>44.687994680000003</v>
      </c>
      <c r="H187">
        <f t="shared" si="6"/>
        <v>0.22486321702425288</v>
      </c>
      <c r="I187">
        <f t="shared" si="7"/>
        <v>0.35504718477513608</v>
      </c>
      <c r="J187">
        <f t="shared" si="8"/>
        <v>0.93898995308033395</v>
      </c>
    </row>
    <row r="188" spans="2:10" ht="15" x14ac:dyDescent="0.2">
      <c r="B188" s="3" t="s">
        <v>190</v>
      </c>
      <c r="C188" s="5">
        <v>36.926395604</v>
      </c>
      <c r="D188" s="5">
        <v>70.559991600000004</v>
      </c>
      <c r="F188" s="5">
        <v>52.684793728000002</v>
      </c>
      <c r="H188">
        <f t="shared" si="6"/>
        <v>0.23226003337373488</v>
      </c>
      <c r="I188">
        <f t="shared" si="7"/>
        <v>0.44380898096892019</v>
      </c>
      <c r="J188">
        <f t="shared" si="8"/>
        <v>1.1070197341578674</v>
      </c>
    </row>
    <row r="189" spans="2:10" ht="15" x14ac:dyDescent="0.2">
      <c r="B189" s="3" t="s">
        <v>191</v>
      </c>
      <c r="C189" s="5">
        <v>36.926395604</v>
      </c>
      <c r="D189" s="5">
        <v>70.559991600000004</v>
      </c>
      <c r="F189" s="5">
        <v>52.684793728000002</v>
      </c>
      <c r="H189">
        <f t="shared" si="6"/>
        <v>0.23226003337373488</v>
      </c>
      <c r="I189">
        <f t="shared" si="7"/>
        <v>0.44380898096892019</v>
      </c>
      <c r="J189">
        <f t="shared" si="8"/>
        <v>1.1070197341578674</v>
      </c>
    </row>
    <row r="190" spans="2:10" ht="15" x14ac:dyDescent="0.2">
      <c r="B190" s="3" t="s">
        <v>192</v>
      </c>
      <c r="C190" s="5">
        <v>36.926395604</v>
      </c>
      <c r="D190" s="5">
        <v>70.559991600000004</v>
      </c>
      <c r="F190" s="5">
        <v>52.684793728000002</v>
      </c>
      <c r="H190">
        <f t="shared" si="6"/>
        <v>0.23226003337373488</v>
      </c>
      <c r="I190">
        <f t="shared" si="7"/>
        <v>0.44380898096892019</v>
      </c>
      <c r="J190">
        <f t="shared" si="8"/>
        <v>1.1070197341578674</v>
      </c>
    </row>
    <row r="191" spans="2:10" ht="15" x14ac:dyDescent="0.2">
      <c r="B191" s="3" t="s">
        <v>193</v>
      </c>
      <c r="C191" s="5">
        <v>36.926395604</v>
      </c>
      <c r="D191" s="5">
        <v>70.559991600000004</v>
      </c>
      <c r="F191" s="5">
        <v>52.684793728000002</v>
      </c>
      <c r="H191">
        <f t="shared" si="6"/>
        <v>0.23226003337373488</v>
      </c>
      <c r="I191">
        <f t="shared" si="7"/>
        <v>0.44380898096892019</v>
      </c>
      <c r="J191">
        <f t="shared" si="8"/>
        <v>1.1070197341578674</v>
      </c>
    </row>
    <row r="192" spans="2:10" ht="15" x14ac:dyDescent="0.2">
      <c r="B192" s="3" t="s">
        <v>194</v>
      </c>
      <c r="C192" s="5">
        <v>36.926395604</v>
      </c>
      <c r="D192" s="5">
        <v>70.559991600000004</v>
      </c>
      <c r="F192" s="5">
        <v>52.684793728000002</v>
      </c>
      <c r="H192">
        <f t="shared" si="6"/>
        <v>0.23226003337373488</v>
      </c>
      <c r="I192">
        <f t="shared" si="7"/>
        <v>0.44380898096892019</v>
      </c>
      <c r="J192">
        <f t="shared" si="8"/>
        <v>1.1070197341578674</v>
      </c>
    </row>
    <row r="193" spans="2:10" ht="15" x14ac:dyDescent="0.2">
      <c r="B193" s="3" t="s">
        <v>195</v>
      </c>
      <c r="C193" s="5">
        <v>36.926395604</v>
      </c>
      <c r="D193" s="5">
        <v>70.559991600000004</v>
      </c>
      <c r="F193" s="5">
        <v>52.684793728000002</v>
      </c>
      <c r="H193">
        <f t="shared" si="6"/>
        <v>0.23226003337373488</v>
      </c>
      <c r="I193">
        <f t="shared" si="7"/>
        <v>0.44380898096892019</v>
      </c>
      <c r="J193">
        <f t="shared" si="8"/>
        <v>1.1070197341578674</v>
      </c>
    </row>
    <row r="194" spans="2:10" ht="15" x14ac:dyDescent="0.2">
      <c r="B194" s="3" t="s">
        <v>196</v>
      </c>
      <c r="C194" s="5">
        <v>37.829563496479999</v>
      </c>
      <c r="D194" s="5">
        <v>70.559991600000004</v>
      </c>
      <c r="F194" s="5">
        <v>54.985049454159999</v>
      </c>
      <c r="H194">
        <f t="shared" si="6"/>
        <v>0.23794078833013704</v>
      </c>
      <c r="I194">
        <f t="shared" si="7"/>
        <v>0.44380898096892019</v>
      </c>
      <c r="J194">
        <f t="shared" si="8"/>
        <v>1.1553530064795814</v>
      </c>
    </row>
    <row r="195" spans="2:10" ht="15" x14ac:dyDescent="0.2">
      <c r="B195" s="3" t="s">
        <v>197</v>
      </c>
      <c r="C195" s="5">
        <v>37.829563496479999</v>
      </c>
      <c r="D195" s="5">
        <v>70.559991600000004</v>
      </c>
      <c r="F195" s="5">
        <v>54.985049454159999</v>
      </c>
      <c r="H195">
        <f t="shared" si="6"/>
        <v>0.23794078833013704</v>
      </c>
      <c r="I195">
        <f t="shared" si="7"/>
        <v>0.44380898096892019</v>
      </c>
      <c r="J195">
        <f t="shared" si="8"/>
        <v>1.1553530064795814</v>
      </c>
    </row>
    <row r="196" spans="2:10" ht="15" x14ac:dyDescent="0.2">
      <c r="B196" s="3" t="s">
        <v>198</v>
      </c>
      <c r="C196" s="5">
        <v>37.829563496479999</v>
      </c>
      <c r="D196" s="5">
        <v>70.559991600000004</v>
      </c>
      <c r="F196" s="5">
        <v>54.985049454159999</v>
      </c>
      <c r="H196">
        <f t="shared" si="6"/>
        <v>0.23794078833013704</v>
      </c>
      <c r="I196">
        <f t="shared" si="7"/>
        <v>0.44380898096892019</v>
      </c>
      <c r="J196">
        <f t="shared" si="8"/>
        <v>1.1553530064795814</v>
      </c>
    </row>
    <row r="197" spans="2:10" ht="15" x14ac:dyDescent="0.2">
      <c r="B197" s="3" t="s">
        <v>199</v>
      </c>
      <c r="C197" s="5">
        <v>37.829563496479999</v>
      </c>
      <c r="D197" s="5">
        <v>70.559991600000004</v>
      </c>
      <c r="F197" s="5">
        <v>54.985049454159999</v>
      </c>
      <c r="H197">
        <f t="shared" si="6"/>
        <v>0.23794078833013704</v>
      </c>
      <c r="I197">
        <f t="shared" si="7"/>
        <v>0.44380898096892019</v>
      </c>
      <c r="J197">
        <f t="shared" si="8"/>
        <v>1.1553530064795814</v>
      </c>
    </row>
    <row r="198" spans="2:10" ht="15" x14ac:dyDescent="0.2">
      <c r="B198" s="3" t="s">
        <v>200</v>
      </c>
      <c r="C198" s="5">
        <v>37.829563496479999</v>
      </c>
      <c r="D198" s="5">
        <v>70.559991600000004</v>
      </c>
      <c r="F198" s="5">
        <v>54.985049454159999</v>
      </c>
      <c r="H198">
        <f t="shared" si="6"/>
        <v>0.23794078833013704</v>
      </c>
      <c r="I198">
        <f t="shared" si="7"/>
        <v>0.44380898096892019</v>
      </c>
      <c r="J198">
        <f t="shared" si="8"/>
        <v>1.1553530064795814</v>
      </c>
    </row>
    <row r="199" spans="2:10" ht="15" x14ac:dyDescent="0.2">
      <c r="B199" s="3" t="s">
        <v>201</v>
      </c>
      <c r="C199" s="5">
        <v>37.829563496479999</v>
      </c>
      <c r="D199" s="5">
        <v>70.559991600000004</v>
      </c>
      <c r="F199" s="5">
        <v>54.985049454159999</v>
      </c>
      <c r="H199">
        <f t="shared" si="6"/>
        <v>0.23794078833013704</v>
      </c>
      <c r="I199">
        <f t="shared" si="7"/>
        <v>0.44380898096892019</v>
      </c>
      <c r="J199">
        <f t="shared" si="8"/>
        <v>1.1553530064795814</v>
      </c>
    </row>
    <row r="200" spans="2:10" ht="15" x14ac:dyDescent="0.2">
      <c r="B200" s="3" t="s">
        <v>202</v>
      </c>
      <c r="C200" s="5">
        <v>37.829563496479999</v>
      </c>
      <c r="D200" s="5">
        <v>70.559991600000004</v>
      </c>
      <c r="F200" s="5">
        <v>54.985049454159999</v>
      </c>
      <c r="H200">
        <f t="shared" si="6"/>
        <v>0.23794078833013704</v>
      </c>
      <c r="I200">
        <f t="shared" si="7"/>
        <v>0.44380898096892019</v>
      </c>
      <c r="J200">
        <f t="shared" si="8"/>
        <v>1.1553530064795814</v>
      </c>
    </row>
    <row r="201" spans="2:10" ht="15" x14ac:dyDescent="0.2">
      <c r="B201" s="3" t="s">
        <v>203</v>
      </c>
      <c r="C201" s="5">
        <v>37.829563496479999</v>
      </c>
      <c r="D201" s="5">
        <v>70.559991600000004</v>
      </c>
      <c r="F201" s="5">
        <v>54.985049454159999</v>
      </c>
      <c r="H201">
        <f t="shared" ref="H201:H264" si="9">C201/158.9873</f>
        <v>0.23794078833013704</v>
      </c>
      <c r="I201">
        <f t="shared" ref="I201:I264" si="10">D201/158.9873</f>
        <v>0.44380898096892019</v>
      </c>
      <c r="J201">
        <f t="shared" ref="J201:J264" si="11">F201*$L$281</f>
        <v>1.1553530064795814</v>
      </c>
    </row>
    <row r="202" spans="2:10" ht="15" x14ac:dyDescent="0.2">
      <c r="B202" s="3" t="s">
        <v>204</v>
      </c>
      <c r="C202" s="5">
        <v>37.829563496479999</v>
      </c>
      <c r="D202" s="5">
        <v>70.559991600000004</v>
      </c>
      <c r="F202" s="5">
        <v>54.985049454159999</v>
      </c>
      <c r="H202">
        <f t="shared" si="9"/>
        <v>0.23794078833013704</v>
      </c>
      <c r="I202">
        <f t="shared" si="10"/>
        <v>0.44380898096892019</v>
      </c>
      <c r="J202">
        <f t="shared" si="11"/>
        <v>1.1553530064795814</v>
      </c>
    </row>
    <row r="203" spans="2:10" ht="15" x14ac:dyDescent="0.2">
      <c r="B203" s="3" t="s">
        <v>205</v>
      </c>
      <c r="C203" s="5">
        <v>37.829563496479999</v>
      </c>
      <c r="D203" s="5">
        <v>70.559991600000004</v>
      </c>
      <c r="F203" s="5">
        <v>54.985049454159999</v>
      </c>
      <c r="H203">
        <f t="shared" si="9"/>
        <v>0.23794078833013704</v>
      </c>
      <c r="I203">
        <f t="shared" si="10"/>
        <v>0.44380898096892019</v>
      </c>
      <c r="J203">
        <f t="shared" si="11"/>
        <v>1.1553530064795814</v>
      </c>
    </row>
    <row r="204" spans="2:10" ht="15" x14ac:dyDescent="0.2">
      <c r="B204" s="3" t="s">
        <v>206</v>
      </c>
      <c r="C204" s="5">
        <v>37.829563496479999</v>
      </c>
      <c r="D204" s="5">
        <v>70.559991600000004</v>
      </c>
      <c r="F204" s="5">
        <v>54.985049454159999</v>
      </c>
      <c r="H204">
        <f t="shared" si="9"/>
        <v>0.23794078833013704</v>
      </c>
      <c r="I204">
        <f t="shared" si="10"/>
        <v>0.44380898096892019</v>
      </c>
      <c r="J204">
        <f t="shared" si="11"/>
        <v>1.1553530064795814</v>
      </c>
    </row>
    <row r="205" spans="2:10" ht="15" x14ac:dyDescent="0.2">
      <c r="B205" s="3" t="s">
        <v>207</v>
      </c>
      <c r="C205" s="5">
        <v>37.829563496479999</v>
      </c>
      <c r="D205" s="5">
        <v>70.559991600000004</v>
      </c>
      <c r="F205" s="5">
        <v>54.985049454159999</v>
      </c>
      <c r="H205">
        <f t="shared" si="9"/>
        <v>0.23794078833013704</v>
      </c>
      <c r="I205">
        <f t="shared" si="10"/>
        <v>0.44380898096892019</v>
      </c>
      <c r="J205">
        <f t="shared" si="11"/>
        <v>1.1553530064795814</v>
      </c>
    </row>
    <row r="206" spans="2:10" ht="15" x14ac:dyDescent="0.2">
      <c r="B206" s="3" t="s">
        <v>208</v>
      </c>
      <c r="C206" s="5">
        <v>37.829563496479999</v>
      </c>
      <c r="D206" s="5">
        <v>70.559991600000004</v>
      </c>
      <c r="F206" s="5">
        <v>54.985049454159999</v>
      </c>
      <c r="H206">
        <f t="shared" si="9"/>
        <v>0.23794078833013704</v>
      </c>
      <c r="I206">
        <f t="shared" si="10"/>
        <v>0.44380898096892019</v>
      </c>
      <c r="J206">
        <f t="shared" si="11"/>
        <v>1.1553530064795814</v>
      </c>
    </row>
    <row r="207" spans="2:10" ht="15" x14ac:dyDescent="0.2">
      <c r="B207" s="3" t="s">
        <v>209</v>
      </c>
      <c r="C207" s="5">
        <v>37.829563496479999</v>
      </c>
      <c r="D207" s="5">
        <v>70.559991600000004</v>
      </c>
      <c r="F207" s="5">
        <v>54.985049454159999</v>
      </c>
      <c r="H207">
        <f t="shared" si="9"/>
        <v>0.23794078833013704</v>
      </c>
      <c r="I207">
        <f t="shared" si="10"/>
        <v>0.44380898096892019</v>
      </c>
      <c r="J207">
        <f t="shared" si="11"/>
        <v>1.1553530064795814</v>
      </c>
    </row>
    <row r="208" spans="2:10" ht="15" x14ac:dyDescent="0.2">
      <c r="B208" s="3" t="s">
        <v>210</v>
      </c>
      <c r="C208" s="5">
        <v>37.829563496479999</v>
      </c>
      <c r="D208" s="5">
        <v>70.559991600000004</v>
      </c>
      <c r="F208" s="5">
        <v>54.985049454159999</v>
      </c>
      <c r="H208">
        <f t="shared" si="9"/>
        <v>0.23794078833013704</v>
      </c>
      <c r="I208">
        <f t="shared" si="10"/>
        <v>0.44380898096892019</v>
      </c>
      <c r="J208">
        <f t="shared" si="11"/>
        <v>1.1553530064795814</v>
      </c>
    </row>
    <row r="209" spans="2:10" ht="15" x14ac:dyDescent="0.2">
      <c r="B209" s="3" t="s">
        <v>211</v>
      </c>
      <c r="C209" s="5">
        <v>37.829563496479999</v>
      </c>
      <c r="D209" s="5">
        <v>70.559991600000004</v>
      </c>
      <c r="F209" s="5">
        <v>54.985049454159999</v>
      </c>
      <c r="H209">
        <f t="shared" si="9"/>
        <v>0.23794078833013704</v>
      </c>
      <c r="I209">
        <f t="shared" si="10"/>
        <v>0.44380898096892019</v>
      </c>
      <c r="J209">
        <f t="shared" si="11"/>
        <v>1.1553530064795814</v>
      </c>
    </row>
    <row r="210" spans="2:10" ht="15" x14ac:dyDescent="0.2">
      <c r="B210" s="3" t="s">
        <v>212</v>
      </c>
      <c r="C210" s="5">
        <v>37.829563496479999</v>
      </c>
      <c r="D210" s="5">
        <v>70.559991600000004</v>
      </c>
      <c r="F210" s="5">
        <v>54.985049454159999</v>
      </c>
      <c r="H210">
        <f t="shared" si="9"/>
        <v>0.23794078833013704</v>
      </c>
      <c r="I210">
        <f t="shared" si="10"/>
        <v>0.44380898096892019</v>
      </c>
      <c r="J210">
        <f t="shared" si="11"/>
        <v>1.1553530064795814</v>
      </c>
    </row>
    <row r="211" spans="2:10" ht="15" x14ac:dyDescent="0.2">
      <c r="B211" s="3" t="s">
        <v>213</v>
      </c>
      <c r="C211" s="5">
        <v>37.829563496479999</v>
      </c>
      <c r="D211" s="5">
        <v>70.559991600000004</v>
      </c>
      <c r="F211" s="5">
        <v>54.985049454159999</v>
      </c>
      <c r="H211">
        <f t="shared" si="9"/>
        <v>0.23794078833013704</v>
      </c>
      <c r="I211">
        <f t="shared" si="10"/>
        <v>0.44380898096892019</v>
      </c>
      <c r="J211">
        <f t="shared" si="11"/>
        <v>1.1553530064795814</v>
      </c>
    </row>
    <row r="212" spans="2:10" ht="15" x14ac:dyDescent="0.2">
      <c r="B212" s="3" t="s">
        <v>214</v>
      </c>
      <c r="C212" s="5">
        <v>37.829563496479999</v>
      </c>
      <c r="D212" s="5">
        <v>70.559991600000004</v>
      </c>
      <c r="F212" s="5">
        <v>54.985049454159999</v>
      </c>
      <c r="H212">
        <f t="shared" si="9"/>
        <v>0.23794078833013704</v>
      </c>
      <c r="I212">
        <f t="shared" si="10"/>
        <v>0.44380898096892019</v>
      </c>
      <c r="J212">
        <f t="shared" si="11"/>
        <v>1.1553530064795814</v>
      </c>
    </row>
    <row r="213" spans="2:10" ht="15" x14ac:dyDescent="0.2">
      <c r="B213" s="3" t="s">
        <v>215</v>
      </c>
      <c r="C213" s="5">
        <v>37.829563496479999</v>
      </c>
      <c r="D213" s="5">
        <v>70.559991600000004</v>
      </c>
      <c r="F213" s="5">
        <v>54.985049454159999</v>
      </c>
      <c r="H213">
        <f t="shared" si="9"/>
        <v>0.23794078833013704</v>
      </c>
      <c r="I213">
        <f t="shared" si="10"/>
        <v>0.44380898096892019</v>
      </c>
      <c r="J213">
        <f t="shared" si="11"/>
        <v>1.1553530064795814</v>
      </c>
    </row>
    <row r="214" spans="2:10" ht="15" x14ac:dyDescent="0.2">
      <c r="B214" s="3" t="s">
        <v>216</v>
      </c>
      <c r="C214" s="5">
        <v>37.829563496479999</v>
      </c>
      <c r="D214" s="5">
        <v>70.559991600000004</v>
      </c>
      <c r="F214" s="5">
        <v>54.985049454159999</v>
      </c>
      <c r="H214">
        <f t="shared" si="9"/>
        <v>0.23794078833013704</v>
      </c>
      <c r="I214">
        <f t="shared" si="10"/>
        <v>0.44380898096892019</v>
      </c>
      <c r="J214">
        <f t="shared" si="11"/>
        <v>1.1553530064795814</v>
      </c>
    </row>
    <row r="215" spans="2:10" ht="15" x14ac:dyDescent="0.2">
      <c r="B215" s="3" t="s">
        <v>217</v>
      </c>
      <c r="C215" s="5">
        <v>37.829563496479999</v>
      </c>
      <c r="D215" s="5">
        <v>70.559991600000004</v>
      </c>
      <c r="F215" s="5">
        <v>54.985049454159999</v>
      </c>
      <c r="H215">
        <f t="shared" si="9"/>
        <v>0.23794078833013704</v>
      </c>
      <c r="I215">
        <f t="shared" si="10"/>
        <v>0.44380898096892019</v>
      </c>
      <c r="J215">
        <f t="shared" si="11"/>
        <v>1.1553530064795814</v>
      </c>
    </row>
    <row r="216" spans="2:10" ht="15" x14ac:dyDescent="0.2">
      <c r="B216" s="3" t="s">
        <v>218</v>
      </c>
      <c r="C216" s="5">
        <v>37.829563496479999</v>
      </c>
      <c r="D216" s="5">
        <v>70.559991600000004</v>
      </c>
      <c r="F216" s="5">
        <v>54.985049454159999</v>
      </c>
      <c r="H216">
        <f t="shared" si="9"/>
        <v>0.23794078833013704</v>
      </c>
      <c r="I216">
        <f t="shared" si="10"/>
        <v>0.44380898096892019</v>
      </c>
      <c r="J216">
        <f t="shared" si="11"/>
        <v>1.1553530064795814</v>
      </c>
    </row>
    <row r="217" spans="2:10" ht="15" x14ac:dyDescent="0.2">
      <c r="B217" s="3" t="s">
        <v>219</v>
      </c>
      <c r="C217" s="5">
        <v>37.829563496479999</v>
      </c>
      <c r="D217" s="5">
        <v>70.559991600000004</v>
      </c>
      <c r="F217" s="5">
        <v>54.985049454159999</v>
      </c>
      <c r="H217">
        <f t="shared" si="9"/>
        <v>0.23794078833013704</v>
      </c>
      <c r="I217">
        <f t="shared" si="10"/>
        <v>0.44380898096892019</v>
      </c>
      <c r="J217">
        <f t="shared" si="11"/>
        <v>1.1553530064795814</v>
      </c>
    </row>
    <row r="218" spans="2:10" ht="15" x14ac:dyDescent="0.2">
      <c r="B218" s="3" t="s">
        <v>220</v>
      </c>
      <c r="C218" s="5">
        <v>37.829563496479999</v>
      </c>
      <c r="D218" s="5">
        <v>70.559991600000004</v>
      </c>
      <c r="F218" s="5">
        <v>54.985049454159999</v>
      </c>
      <c r="H218">
        <f t="shared" si="9"/>
        <v>0.23794078833013704</v>
      </c>
      <c r="I218">
        <f t="shared" si="10"/>
        <v>0.44380898096892019</v>
      </c>
      <c r="J218">
        <f t="shared" si="11"/>
        <v>1.1553530064795814</v>
      </c>
    </row>
    <row r="219" spans="2:10" ht="15" x14ac:dyDescent="0.2">
      <c r="B219" s="3" t="s">
        <v>221</v>
      </c>
      <c r="C219" s="5">
        <v>37.829563496479999</v>
      </c>
      <c r="D219" s="5">
        <v>70.559991600000004</v>
      </c>
      <c r="F219" s="5">
        <v>54.985049454159999</v>
      </c>
      <c r="H219">
        <f t="shared" si="9"/>
        <v>0.23794078833013704</v>
      </c>
      <c r="I219">
        <f t="shared" si="10"/>
        <v>0.44380898096892019</v>
      </c>
      <c r="J219">
        <f t="shared" si="11"/>
        <v>1.1553530064795814</v>
      </c>
    </row>
    <row r="220" spans="2:10" ht="15" x14ac:dyDescent="0.2">
      <c r="B220" s="3" t="s">
        <v>222</v>
      </c>
      <c r="C220" s="5">
        <v>37.829563496479999</v>
      </c>
      <c r="D220" s="5">
        <v>70.559991600000004</v>
      </c>
      <c r="F220" s="5">
        <v>54.985049454159999</v>
      </c>
      <c r="H220">
        <f t="shared" si="9"/>
        <v>0.23794078833013704</v>
      </c>
      <c r="I220">
        <f t="shared" si="10"/>
        <v>0.44380898096892019</v>
      </c>
      <c r="J220">
        <f t="shared" si="11"/>
        <v>1.1553530064795814</v>
      </c>
    </row>
    <row r="221" spans="2:10" ht="15" x14ac:dyDescent="0.2">
      <c r="B221" s="3" t="s">
        <v>223</v>
      </c>
      <c r="C221" s="5">
        <v>37.829563496479999</v>
      </c>
      <c r="D221" s="5">
        <v>70.559991600000004</v>
      </c>
      <c r="F221" s="5">
        <v>54.985049454159999</v>
      </c>
      <c r="H221">
        <f t="shared" si="9"/>
        <v>0.23794078833013704</v>
      </c>
      <c r="I221">
        <f t="shared" si="10"/>
        <v>0.44380898096892019</v>
      </c>
      <c r="J221">
        <f t="shared" si="11"/>
        <v>1.1553530064795814</v>
      </c>
    </row>
    <row r="222" spans="2:10" ht="15" x14ac:dyDescent="0.2">
      <c r="B222" s="3" t="s">
        <v>224</v>
      </c>
      <c r="C222" s="5">
        <v>37.829563496479999</v>
      </c>
      <c r="D222" s="5">
        <v>70.559991600000004</v>
      </c>
      <c r="F222" s="5">
        <v>54.985049454159999</v>
      </c>
      <c r="H222">
        <f t="shared" si="9"/>
        <v>0.23794078833013704</v>
      </c>
      <c r="I222">
        <f t="shared" si="10"/>
        <v>0.44380898096892019</v>
      </c>
      <c r="J222">
        <f t="shared" si="11"/>
        <v>1.1553530064795814</v>
      </c>
    </row>
    <row r="223" spans="2:10" ht="15" x14ac:dyDescent="0.2">
      <c r="B223" s="3" t="s">
        <v>225</v>
      </c>
      <c r="C223" s="5">
        <v>37.829563496479999</v>
      </c>
      <c r="D223" s="5">
        <v>70.559991600000004</v>
      </c>
      <c r="F223" s="5">
        <v>54.985049454159999</v>
      </c>
      <c r="H223">
        <f t="shared" si="9"/>
        <v>0.23794078833013704</v>
      </c>
      <c r="I223">
        <f t="shared" si="10"/>
        <v>0.44380898096892019</v>
      </c>
      <c r="J223">
        <f t="shared" si="11"/>
        <v>1.1553530064795814</v>
      </c>
    </row>
    <row r="224" spans="2:10" ht="15" x14ac:dyDescent="0.2">
      <c r="B224" s="3" t="s">
        <v>226</v>
      </c>
      <c r="C224" s="5">
        <v>37.829395496499998</v>
      </c>
      <c r="D224" s="5">
        <v>70.559991600000004</v>
      </c>
      <c r="F224" s="5">
        <v>54.986393454000002</v>
      </c>
      <c r="H224">
        <f t="shared" si="9"/>
        <v>0.23793973164208712</v>
      </c>
      <c r="I224">
        <f t="shared" si="10"/>
        <v>0.44380898096892019</v>
      </c>
      <c r="J224">
        <f t="shared" si="11"/>
        <v>1.1553812467789222</v>
      </c>
    </row>
    <row r="225" spans="2:10" ht="15" x14ac:dyDescent="0.2">
      <c r="B225" s="3" t="s">
        <v>227</v>
      </c>
      <c r="C225" s="5">
        <v>37.829563496479999</v>
      </c>
      <c r="D225" s="5">
        <v>70.559991600000004</v>
      </c>
      <c r="F225" s="5">
        <v>54.985049454159999</v>
      </c>
      <c r="H225">
        <f t="shared" si="9"/>
        <v>0.23794078833013704</v>
      </c>
      <c r="I225">
        <f t="shared" si="10"/>
        <v>0.44380898096892019</v>
      </c>
      <c r="J225">
        <f t="shared" si="11"/>
        <v>1.1553530064795814</v>
      </c>
    </row>
    <row r="226" spans="2:10" ht="15" x14ac:dyDescent="0.2">
      <c r="B226" s="3" t="s">
        <v>228</v>
      </c>
      <c r="C226" s="5">
        <v>37.829563496479999</v>
      </c>
      <c r="D226" s="5">
        <v>70.559991600000004</v>
      </c>
      <c r="F226" s="5">
        <v>54.985049454159999</v>
      </c>
      <c r="H226">
        <f t="shared" si="9"/>
        <v>0.23794078833013704</v>
      </c>
      <c r="I226">
        <f t="shared" si="10"/>
        <v>0.44380898096892019</v>
      </c>
      <c r="J226">
        <f t="shared" si="11"/>
        <v>1.1553530064795814</v>
      </c>
    </row>
    <row r="227" spans="2:10" ht="15" x14ac:dyDescent="0.2">
      <c r="B227" s="3" t="s">
        <v>229</v>
      </c>
      <c r="C227" s="5">
        <v>37.829563496479999</v>
      </c>
      <c r="D227" s="5">
        <v>70.559991600000004</v>
      </c>
      <c r="F227" s="5">
        <v>54.985049454159999</v>
      </c>
      <c r="H227">
        <f t="shared" si="9"/>
        <v>0.23794078833013704</v>
      </c>
      <c r="I227">
        <f t="shared" si="10"/>
        <v>0.44380898096892019</v>
      </c>
      <c r="J227">
        <f t="shared" si="11"/>
        <v>1.1553530064795814</v>
      </c>
    </row>
    <row r="228" spans="2:10" ht="15" x14ac:dyDescent="0.2">
      <c r="B228" s="3" t="s">
        <v>230</v>
      </c>
      <c r="C228" s="5">
        <v>37.829563496479999</v>
      </c>
      <c r="D228" s="5">
        <v>70.559991600000004</v>
      </c>
      <c r="F228" s="5">
        <v>54.985049454159999</v>
      </c>
      <c r="H228">
        <f t="shared" si="9"/>
        <v>0.23794078833013704</v>
      </c>
      <c r="I228">
        <f t="shared" si="10"/>
        <v>0.44380898096892019</v>
      </c>
      <c r="J228">
        <f t="shared" si="11"/>
        <v>1.1553530064795814</v>
      </c>
    </row>
    <row r="229" spans="2:10" ht="15" x14ac:dyDescent="0.2">
      <c r="B229" s="3" t="s">
        <v>231</v>
      </c>
      <c r="C229" s="5">
        <v>37.829563496479999</v>
      </c>
      <c r="D229" s="5">
        <v>70.559991600000004</v>
      </c>
      <c r="F229" s="5">
        <v>54.985049454159999</v>
      </c>
      <c r="H229">
        <f t="shared" si="9"/>
        <v>0.23794078833013704</v>
      </c>
      <c r="I229">
        <f t="shared" si="10"/>
        <v>0.44380898096892019</v>
      </c>
      <c r="J229">
        <f t="shared" si="11"/>
        <v>1.1553530064795814</v>
      </c>
    </row>
    <row r="230" spans="2:10" ht="15" x14ac:dyDescent="0.2">
      <c r="B230" s="3" t="s">
        <v>232</v>
      </c>
      <c r="C230" s="5">
        <v>37.829563496479999</v>
      </c>
      <c r="D230" s="5">
        <v>70.559991600000004</v>
      </c>
      <c r="F230" s="5">
        <v>54.985049454159999</v>
      </c>
      <c r="H230">
        <f t="shared" si="9"/>
        <v>0.23794078833013704</v>
      </c>
      <c r="I230">
        <f t="shared" si="10"/>
        <v>0.44380898096892019</v>
      </c>
      <c r="J230">
        <f t="shared" si="11"/>
        <v>1.1553530064795814</v>
      </c>
    </row>
    <row r="231" spans="2:10" ht="15" x14ac:dyDescent="0.2">
      <c r="B231" s="3" t="s">
        <v>233</v>
      </c>
      <c r="C231" s="5">
        <v>37.829563496479999</v>
      </c>
      <c r="D231" s="5">
        <v>70.559991600000004</v>
      </c>
      <c r="F231" s="5">
        <v>54.985049454159999</v>
      </c>
      <c r="H231">
        <f t="shared" si="9"/>
        <v>0.23794078833013704</v>
      </c>
      <c r="I231">
        <f t="shared" si="10"/>
        <v>0.44380898096892019</v>
      </c>
      <c r="J231">
        <f t="shared" si="11"/>
        <v>1.1553530064795814</v>
      </c>
    </row>
    <row r="232" spans="2:10" ht="15" x14ac:dyDescent="0.2">
      <c r="B232" s="3" t="s">
        <v>234</v>
      </c>
      <c r="C232" s="5">
        <v>37.829563496479999</v>
      </c>
      <c r="D232" s="5">
        <v>70.559991600000004</v>
      </c>
      <c r="F232" s="5">
        <v>54.985049454159999</v>
      </c>
      <c r="H232">
        <f t="shared" si="9"/>
        <v>0.23794078833013704</v>
      </c>
      <c r="I232">
        <f t="shared" si="10"/>
        <v>0.44380898096892019</v>
      </c>
      <c r="J232">
        <f t="shared" si="11"/>
        <v>1.1553530064795814</v>
      </c>
    </row>
    <row r="233" spans="2:10" ht="15" x14ac:dyDescent="0.2">
      <c r="B233" s="3" t="s">
        <v>235</v>
      </c>
      <c r="C233" s="5">
        <v>37.829563496479999</v>
      </c>
      <c r="D233" s="5">
        <v>70.559991600000004</v>
      </c>
      <c r="F233" s="5">
        <v>54.985049454159999</v>
      </c>
      <c r="H233">
        <f t="shared" si="9"/>
        <v>0.23794078833013704</v>
      </c>
      <c r="I233">
        <f t="shared" si="10"/>
        <v>0.44380898096892019</v>
      </c>
      <c r="J233">
        <f t="shared" si="11"/>
        <v>1.1553530064795814</v>
      </c>
    </row>
    <row r="234" spans="2:10" ht="15" x14ac:dyDescent="0.2">
      <c r="B234" s="3" t="s">
        <v>236</v>
      </c>
      <c r="C234" s="5">
        <v>37.829563496479999</v>
      </c>
      <c r="D234" s="5">
        <v>70.559991600000004</v>
      </c>
      <c r="F234" s="5">
        <v>54.985049454159999</v>
      </c>
      <c r="H234">
        <f t="shared" si="9"/>
        <v>0.23794078833013704</v>
      </c>
      <c r="I234">
        <f t="shared" si="10"/>
        <v>0.44380898096892019</v>
      </c>
      <c r="J234">
        <f t="shared" si="11"/>
        <v>1.1553530064795814</v>
      </c>
    </row>
    <row r="235" spans="2:10" ht="15" x14ac:dyDescent="0.2">
      <c r="B235" s="3" t="s">
        <v>237</v>
      </c>
      <c r="C235" s="5">
        <v>37.829563496479999</v>
      </c>
      <c r="D235" s="5">
        <v>70.559991600000004</v>
      </c>
      <c r="F235" s="5">
        <v>54.985049454159999</v>
      </c>
      <c r="H235">
        <f t="shared" si="9"/>
        <v>0.23794078833013704</v>
      </c>
      <c r="I235">
        <f t="shared" si="10"/>
        <v>0.44380898096892019</v>
      </c>
      <c r="J235">
        <f t="shared" si="11"/>
        <v>1.1553530064795814</v>
      </c>
    </row>
    <row r="236" spans="2:10" ht="15" x14ac:dyDescent="0.2">
      <c r="B236" s="3" t="s">
        <v>238</v>
      </c>
      <c r="C236" s="5">
        <v>37.799999999999997</v>
      </c>
      <c r="D236" s="5">
        <v>70.56</v>
      </c>
      <c r="F236" s="5">
        <v>55.02</v>
      </c>
      <c r="H236">
        <f t="shared" si="9"/>
        <v>0.23775483953749763</v>
      </c>
      <c r="I236">
        <f t="shared" si="10"/>
        <v>0.44380903380332892</v>
      </c>
      <c r="J236">
        <f t="shared" si="11"/>
        <v>1.1560873918918926</v>
      </c>
    </row>
    <row r="237" spans="2:10" ht="15" x14ac:dyDescent="0.2">
      <c r="B237" s="3" t="s">
        <v>239</v>
      </c>
      <c r="C237" s="5">
        <v>37.799999999999997</v>
      </c>
      <c r="D237" s="5">
        <v>70.56</v>
      </c>
      <c r="F237" s="5">
        <v>55.02</v>
      </c>
      <c r="H237">
        <f t="shared" si="9"/>
        <v>0.23775483953749763</v>
      </c>
      <c r="I237">
        <f t="shared" si="10"/>
        <v>0.44380903380332892</v>
      </c>
      <c r="J237">
        <f t="shared" si="11"/>
        <v>1.1560873918918926</v>
      </c>
    </row>
    <row r="238" spans="2:10" ht="15" x14ac:dyDescent="0.2">
      <c r="B238" s="3" t="s">
        <v>240</v>
      </c>
      <c r="C238" s="5">
        <v>37.799999999999997</v>
      </c>
      <c r="D238" s="5">
        <v>70.56</v>
      </c>
      <c r="F238" s="5">
        <v>55.02</v>
      </c>
      <c r="H238">
        <f t="shared" si="9"/>
        <v>0.23775483953749763</v>
      </c>
      <c r="I238">
        <f t="shared" si="10"/>
        <v>0.44380903380332892</v>
      </c>
      <c r="J238">
        <f t="shared" si="11"/>
        <v>1.1560873918918926</v>
      </c>
    </row>
    <row r="239" spans="2:10" ht="15" x14ac:dyDescent="0.2">
      <c r="B239" s="3" t="s">
        <v>241</v>
      </c>
      <c r="C239" s="5">
        <v>37.799999999999997</v>
      </c>
      <c r="D239" s="5">
        <v>70.56</v>
      </c>
      <c r="F239" s="5">
        <v>55.02</v>
      </c>
      <c r="H239">
        <f t="shared" si="9"/>
        <v>0.23775483953749763</v>
      </c>
      <c r="I239">
        <f t="shared" si="10"/>
        <v>0.44380903380332892</v>
      </c>
      <c r="J239">
        <f t="shared" si="11"/>
        <v>1.1560873918918926</v>
      </c>
    </row>
    <row r="240" spans="2:10" ht="15" x14ac:dyDescent="0.2">
      <c r="B240" s="3" t="s">
        <v>242</v>
      </c>
      <c r="C240" s="5">
        <v>37.799999999999997</v>
      </c>
      <c r="D240" s="5">
        <v>70.56</v>
      </c>
      <c r="F240" s="5">
        <v>55.02</v>
      </c>
      <c r="H240">
        <f t="shared" si="9"/>
        <v>0.23775483953749763</v>
      </c>
      <c r="I240">
        <f t="shared" si="10"/>
        <v>0.44380903380332892</v>
      </c>
      <c r="J240">
        <f t="shared" si="11"/>
        <v>1.1560873918918926</v>
      </c>
    </row>
    <row r="241" spans="2:10" ht="15" x14ac:dyDescent="0.2">
      <c r="B241" s="3" t="s">
        <v>243</v>
      </c>
      <c r="C241" s="5">
        <v>37.799999999999997</v>
      </c>
      <c r="D241" s="5">
        <v>70.56</v>
      </c>
      <c r="F241" s="5">
        <v>55.02</v>
      </c>
      <c r="H241">
        <f t="shared" si="9"/>
        <v>0.23775483953749763</v>
      </c>
      <c r="I241">
        <f t="shared" si="10"/>
        <v>0.44380903380332892</v>
      </c>
      <c r="J241">
        <f t="shared" si="11"/>
        <v>1.1560873918918926</v>
      </c>
    </row>
    <row r="242" spans="2:10" ht="15" x14ac:dyDescent="0.2">
      <c r="B242" s="3" t="s">
        <v>244</v>
      </c>
      <c r="C242" s="5">
        <v>37.799999999999997</v>
      </c>
      <c r="D242" s="5">
        <v>70.56</v>
      </c>
      <c r="F242" s="5">
        <v>55.02</v>
      </c>
      <c r="H242">
        <f t="shared" si="9"/>
        <v>0.23775483953749763</v>
      </c>
      <c r="I242">
        <f t="shared" si="10"/>
        <v>0.44380903380332892</v>
      </c>
      <c r="J242">
        <f t="shared" si="11"/>
        <v>1.1560873918918926</v>
      </c>
    </row>
    <row r="243" spans="2:10" ht="15" x14ac:dyDescent="0.2">
      <c r="B243" s="3" t="s">
        <v>245</v>
      </c>
      <c r="C243" s="5">
        <v>37.799999999999997</v>
      </c>
      <c r="D243" s="5">
        <v>70.56</v>
      </c>
      <c r="F243" s="5">
        <v>55.02</v>
      </c>
      <c r="H243">
        <f t="shared" si="9"/>
        <v>0.23775483953749763</v>
      </c>
      <c r="I243">
        <f t="shared" si="10"/>
        <v>0.44380903380332892</v>
      </c>
      <c r="J243">
        <f t="shared" si="11"/>
        <v>1.1560873918918926</v>
      </c>
    </row>
    <row r="244" spans="2:10" ht="15" x14ac:dyDescent="0.2">
      <c r="B244" s="3" t="s">
        <v>246</v>
      </c>
      <c r="C244" s="5">
        <v>37.799999999999997</v>
      </c>
      <c r="D244" s="5">
        <v>70.56</v>
      </c>
      <c r="F244" s="5">
        <v>55.02</v>
      </c>
      <c r="H244">
        <f t="shared" si="9"/>
        <v>0.23775483953749763</v>
      </c>
      <c r="I244">
        <f t="shared" si="10"/>
        <v>0.44380903380332892</v>
      </c>
      <c r="J244">
        <f t="shared" si="11"/>
        <v>1.1560873918918926</v>
      </c>
    </row>
    <row r="245" spans="2:10" ht="15" x14ac:dyDescent="0.2">
      <c r="B245" s="3" t="s">
        <v>247</v>
      </c>
      <c r="C245" s="5">
        <v>37.799999999999997</v>
      </c>
      <c r="D245" s="5">
        <v>70.56</v>
      </c>
      <c r="F245" s="5">
        <v>55.02</v>
      </c>
      <c r="H245">
        <f t="shared" si="9"/>
        <v>0.23775483953749763</v>
      </c>
      <c r="I245">
        <f t="shared" si="10"/>
        <v>0.44380903380332892</v>
      </c>
      <c r="J245">
        <f t="shared" si="11"/>
        <v>1.1560873918918926</v>
      </c>
    </row>
    <row r="246" spans="2:10" ht="15" x14ac:dyDescent="0.2">
      <c r="B246" s="3" t="s">
        <v>248</v>
      </c>
      <c r="C246" s="5">
        <v>37.799999999999997</v>
      </c>
      <c r="D246" s="5">
        <v>70.56</v>
      </c>
      <c r="F246" s="5">
        <v>55.02</v>
      </c>
      <c r="H246">
        <f t="shared" si="9"/>
        <v>0.23775483953749763</v>
      </c>
      <c r="I246">
        <f t="shared" si="10"/>
        <v>0.44380903380332892</v>
      </c>
      <c r="J246">
        <f t="shared" si="11"/>
        <v>1.1560873918918926</v>
      </c>
    </row>
    <row r="247" spans="2:10" ht="15" x14ac:dyDescent="0.2">
      <c r="B247" s="3" t="s">
        <v>249</v>
      </c>
      <c r="C247" s="5">
        <v>37.799999999999997</v>
      </c>
      <c r="D247" s="5">
        <v>70.56</v>
      </c>
      <c r="F247" s="5">
        <v>55.02</v>
      </c>
      <c r="H247">
        <f t="shared" si="9"/>
        <v>0.23775483953749763</v>
      </c>
      <c r="I247">
        <f t="shared" si="10"/>
        <v>0.44380903380332892</v>
      </c>
      <c r="J247">
        <f t="shared" si="11"/>
        <v>1.1560873918918926</v>
      </c>
    </row>
    <row r="248" spans="2:10" ht="15" x14ac:dyDescent="0.2">
      <c r="B248" s="3" t="s">
        <v>250</v>
      </c>
      <c r="C248" s="5">
        <v>41.4731541446208</v>
      </c>
      <c r="D248" s="5">
        <v>70.7193852767208</v>
      </c>
      <c r="F248" s="5">
        <v>55.139580550558698</v>
      </c>
      <c r="H248">
        <f t="shared" si="9"/>
        <v>0.26085828330074667</v>
      </c>
      <c r="I248">
        <f t="shared" si="10"/>
        <v>0.44481153700151393</v>
      </c>
      <c r="J248">
        <f t="shared" si="11"/>
        <v>1.1586000339641644</v>
      </c>
    </row>
    <row r="249" spans="2:10" ht="15" x14ac:dyDescent="0.2">
      <c r="B249" s="3" t="s">
        <v>251</v>
      </c>
      <c r="C249" s="5">
        <v>41.831309219779499</v>
      </c>
      <c r="D249" s="5">
        <v>70.728742583400205</v>
      </c>
      <c r="F249" s="5">
        <v>55.136807927875601</v>
      </c>
      <c r="H249">
        <f t="shared" si="9"/>
        <v>0.26311101087809841</v>
      </c>
      <c r="I249">
        <f t="shared" si="10"/>
        <v>0.44487039268797068</v>
      </c>
      <c r="J249">
        <f t="shared" si="11"/>
        <v>1.1585417752559422</v>
      </c>
    </row>
    <row r="250" spans="2:10" ht="15" x14ac:dyDescent="0.2">
      <c r="B250" s="3" t="s">
        <v>252</v>
      </c>
      <c r="C250" s="5">
        <v>42.663962492955001</v>
      </c>
      <c r="D250" s="5">
        <v>70.715803191447307</v>
      </c>
      <c r="F250" s="5">
        <v>55.155468949803897</v>
      </c>
      <c r="H250">
        <f t="shared" si="9"/>
        <v>0.26834824223667553</v>
      </c>
      <c r="I250">
        <f t="shared" si="10"/>
        <v>0.44478900636369889</v>
      </c>
      <c r="J250">
        <f t="shared" si="11"/>
        <v>1.158933883074392</v>
      </c>
    </row>
    <row r="251" spans="2:10" ht="15" x14ac:dyDescent="0.2">
      <c r="B251" s="3" t="s">
        <v>253</v>
      </c>
      <c r="C251" s="5">
        <v>42.764134655847897</v>
      </c>
      <c r="D251" s="5">
        <v>70.744223769600794</v>
      </c>
      <c r="F251" s="5">
        <v>55.144281186063402</v>
      </c>
      <c r="H251">
        <f t="shared" si="9"/>
        <v>0.26897830616563645</v>
      </c>
      <c r="I251">
        <f t="shared" si="10"/>
        <v>0.44496776641656782</v>
      </c>
      <c r="J251">
        <f t="shared" si="11"/>
        <v>1.1586988043284114</v>
      </c>
    </row>
    <row r="252" spans="2:10" ht="15" x14ac:dyDescent="0.2">
      <c r="B252" s="3" t="s">
        <v>254</v>
      </c>
      <c r="C252" s="5">
        <v>43.681823325559101</v>
      </c>
      <c r="D252" s="5">
        <v>70.774030563255494</v>
      </c>
      <c r="F252" s="5">
        <v>55.166691791233397</v>
      </c>
      <c r="H252">
        <f t="shared" si="9"/>
        <v>0.27475039406014884</v>
      </c>
      <c r="I252">
        <f t="shared" si="10"/>
        <v>0.44515524550234825</v>
      </c>
      <c r="J252">
        <f t="shared" si="11"/>
        <v>1.1591696988773337</v>
      </c>
    </row>
    <row r="253" spans="2:10" ht="15" x14ac:dyDescent="0.2">
      <c r="B253" s="3" t="s">
        <v>255</v>
      </c>
      <c r="C253" s="5">
        <v>44.045025953956902</v>
      </c>
      <c r="D253" s="5">
        <v>70.724628867492797</v>
      </c>
      <c r="F253" s="5">
        <v>55.169393990332502</v>
      </c>
      <c r="H253">
        <f t="shared" si="9"/>
        <v>0.27703486979121539</v>
      </c>
      <c r="I253">
        <f t="shared" si="10"/>
        <v>0.4448445181941752</v>
      </c>
      <c r="J253">
        <f t="shared" si="11"/>
        <v>1.1592264778360553</v>
      </c>
    </row>
    <row r="254" spans="2:10" ht="15" x14ac:dyDescent="0.2">
      <c r="B254" s="3" t="s">
        <v>256</v>
      </c>
      <c r="C254" s="5">
        <v>42.690812426702202</v>
      </c>
      <c r="D254" s="5">
        <v>70.755161342009501</v>
      </c>
      <c r="F254" s="5">
        <v>55.174902232299502</v>
      </c>
      <c r="H254">
        <f t="shared" si="9"/>
        <v>0.26851712323375643</v>
      </c>
      <c r="I254">
        <f t="shared" si="10"/>
        <v>0.4450365616751118</v>
      </c>
      <c r="J254">
        <f t="shared" si="11"/>
        <v>1.1593422177322663</v>
      </c>
    </row>
    <row r="255" spans="2:10" ht="15" x14ac:dyDescent="0.2">
      <c r="B255" s="3" t="s">
        <v>257</v>
      </c>
      <c r="C255" s="5">
        <v>42.654720754977497</v>
      </c>
      <c r="D255" s="5">
        <v>70.686008885916195</v>
      </c>
      <c r="F255" s="5">
        <v>55.215569101605801</v>
      </c>
      <c r="H255">
        <f t="shared" si="9"/>
        <v>0.2682901134554615</v>
      </c>
      <c r="I255">
        <f t="shared" si="10"/>
        <v>0.44460160582585018</v>
      </c>
      <c r="J255">
        <f t="shared" si="11"/>
        <v>1.1601967152763</v>
      </c>
    </row>
    <row r="256" spans="2:10" ht="15" x14ac:dyDescent="0.2">
      <c r="B256" s="3" t="s">
        <v>258</v>
      </c>
      <c r="C256" s="5">
        <v>43.6038977884388</v>
      </c>
      <c r="D256" s="5">
        <v>70.755121432466296</v>
      </c>
      <c r="F256" s="5">
        <v>55.303081660075499</v>
      </c>
      <c r="H256">
        <f t="shared" si="9"/>
        <v>0.27426025719311414</v>
      </c>
      <c r="I256">
        <f t="shared" si="10"/>
        <v>0.44503631065164512</v>
      </c>
      <c r="J256">
        <f t="shared" si="11"/>
        <v>1.1620355405303715</v>
      </c>
    </row>
    <row r="257" spans="2:10" ht="15" x14ac:dyDescent="0.2">
      <c r="B257" s="3" t="s">
        <v>259</v>
      </c>
      <c r="C257" s="5">
        <v>41.903312724435203</v>
      </c>
      <c r="D257" s="5">
        <v>70.714348817244499</v>
      </c>
      <c r="F257" s="5">
        <v>55.183914291495199</v>
      </c>
      <c r="H257">
        <f t="shared" si="9"/>
        <v>0.26356389928274271</v>
      </c>
      <c r="I257">
        <f t="shared" si="10"/>
        <v>0.44477985862546565</v>
      </c>
      <c r="J257">
        <f t="shared" si="11"/>
        <v>1.159531580291538</v>
      </c>
    </row>
    <row r="258" spans="2:10" ht="15" x14ac:dyDescent="0.2">
      <c r="B258" s="3" t="s">
        <v>260</v>
      </c>
      <c r="C258" s="5">
        <v>40.4939427566446</v>
      </c>
      <c r="D258" s="5">
        <v>70.686005121488094</v>
      </c>
      <c r="F258" s="5">
        <v>55.101300252027599</v>
      </c>
      <c r="H258">
        <f t="shared" si="9"/>
        <v>0.25469922916260984</v>
      </c>
      <c r="I258">
        <f t="shared" si="10"/>
        <v>0.44460158214831053</v>
      </c>
      <c r="J258">
        <f t="shared" si="11"/>
        <v>1.157795683355483</v>
      </c>
    </row>
    <row r="259" spans="2:10" ht="15" x14ac:dyDescent="0.2">
      <c r="B259" s="3" t="s">
        <v>261</v>
      </c>
      <c r="C259" s="5">
        <v>38.812758272712301</v>
      </c>
      <c r="D259" s="5">
        <v>70.686017339879101</v>
      </c>
      <c r="F259" s="5">
        <v>55.083246166247598</v>
      </c>
      <c r="H259">
        <f t="shared" si="9"/>
        <v>0.24412489722583061</v>
      </c>
      <c r="I259">
        <f t="shared" si="10"/>
        <v>0.44460165899967541</v>
      </c>
      <c r="J259">
        <f t="shared" si="11"/>
        <v>1.1574163285582748</v>
      </c>
    </row>
    <row r="260" spans="2:10" ht="15" x14ac:dyDescent="0.2">
      <c r="B260" s="3" t="s">
        <v>262</v>
      </c>
      <c r="C260" s="6"/>
      <c r="D260" s="5">
        <v>81.479990299999997</v>
      </c>
      <c r="F260" s="5">
        <v>60.899992750000003</v>
      </c>
      <c r="H260">
        <f t="shared" si="9"/>
        <v>0</v>
      </c>
      <c r="I260">
        <f t="shared" si="10"/>
        <v>0.51249370421411011</v>
      </c>
      <c r="J260">
        <f t="shared" si="11"/>
        <v>1.2796385638782746</v>
      </c>
    </row>
    <row r="261" spans="2:10" ht="15" x14ac:dyDescent="0.2">
      <c r="B261" s="3" t="s">
        <v>263</v>
      </c>
      <c r="C261" s="6"/>
      <c r="D261" s="5">
        <v>81.479990299999997</v>
      </c>
      <c r="F261" s="5">
        <v>60.899992750000003</v>
      </c>
      <c r="H261">
        <f t="shared" si="9"/>
        <v>0</v>
      </c>
      <c r="I261">
        <f t="shared" si="10"/>
        <v>0.51249370421411011</v>
      </c>
      <c r="J261">
        <f t="shared" si="11"/>
        <v>1.2796385638782746</v>
      </c>
    </row>
    <row r="262" spans="2:10" ht="15" x14ac:dyDescent="0.2">
      <c r="B262" s="3" t="s">
        <v>264</v>
      </c>
      <c r="C262" s="6"/>
      <c r="D262" s="5">
        <v>81.479990299999997</v>
      </c>
      <c r="F262" s="5">
        <v>60.899992750000003</v>
      </c>
      <c r="H262">
        <f t="shared" si="9"/>
        <v>0</v>
      </c>
      <c r="I262">
        <f t="shared" si="10"/>
        <v>0.51249370421411011</v>
      </c>
      <c r="J262">
        <f t="shared" si="11"/>
        <v>1.2796385638782746</v>
      </c>
    </row>
    <row r="263" spans="2:10" ht="15" x14ac:dyDescent="0.2">
      <c r="B263" s="3" t="s">
        <v>265</v>
      </c>
      <c r="C263" s="6"/>
      <c r="D263" s="5">
        <v>81.479990299999997</v>
      </c>
      <c r="F263" s="5">
        <v>60.899992750000003</v>
      </c>
      <c r="H263">
        <f t="shared" si="9"/>
        <v>0</v>
      </c>
      <c r="I263">
        <f t="shared" si="10"/>
        <v>0.51249370421411011</v>
      </c>
      <c r="J263">
        <f t="shared" si="11"/>
        <v>1.2796385638782746</v>
      </c>
    </row>
    <row r="264" spans="2:10" ht="15" x14ac:dyDescent="0.2">
      <c r="B264" s="3" t="s">
        <v>266</v>
      </c>
      <c r="C264" s="6"/>
      <c r="D264" s="5">
        <v>81.479990299999997</v>
      </c>
      <c r="F264" s="5">
        <v>60.899992750000003</v>
      </c>
      <c r="H264">
        <f t="shared" si="9"/>
        <v>0</v>
      </c>
      <c r="I264">
        <f t="shared" si="10"/>
        <v>0.51249370421411011</v>
      </c>
      <c r="J264">
        <f t="shared" si="11"/>
        <v>1.2796385638782746</v>
      </c>
    </row>
    <row r="265" spans="2:10" ht="15" x14ac:dyDescent="0.2">
      <c r="B265" s="3" t="s">
        <v>267</v>
      </c>
      <c r="C265" s="5">
        <v>43.554000000000002</v>
      </c>
      <c r="D265" s="5">
        <v>84</v>
      </c>
      <c r="F265" s="5">
        <v>62.16</v>
      </c>
      <c r="H265">
        <f t="shared" ref="H265:H287" si="12">C265/158.9873</f>
        <v>0.27394640955598343</v>
      </c>
      <c r="I265">
        <f t="shared" ref="I265:I287" si="13">D265/158.9873</f>
        <v>0.52834408786110587</v>
      </c>
      <c r="J265">
        <f t="shared" ref="J265:J287" si="14">F265*$L$281</f>
        <v>1.3061140000000007</v>
      </c>
    </row>
    <row r="266" spans="2:10" ht="15" x14ac:dyDescent="0.2">
      <c r="B266" s="3" t="s">
        <v>268</v>
      </c>
      <c r="C266" s="5">
        <v>43.554000000000002</v>
      </c>
      <c r="D266" s="6"/>
      <c r="F266" s="5">
        <v>62.16</v>
      </c>
      <c r="H266">
        <f t="shared" si="12"/>
        <v>0.27394640955598343</v>
      </c>
      <c r="I266">
        <f t="shared" si="13"/>
        <v>0</v>
      </c>
      <c r="J266">
        <f t="shared" si="14"/>
        <v>1.3061140000000007</v>
      </c>
    </row>
    <row r="267" spans="2:10" ht="15" x14ac:dyDescent="0.2">
      <c r="B267" s="3" t="s">
        <v>269</v>
      </c>
      <c r="C267" s="5">
        <v>43.554000000000002</v>
      </c>
      <c r="D267" s="6"/>
      <c r="F267" s="5">
        <v>62.16</v>
      </c>
      <c r="H267">
        <f t="shared" si="12"/>
        <v>0.27394640955598343</v>
      </c>
      <c r="I267">
        <f t="shared" si="13"/>
        <v>0</v>
      </c>
      <c r="J267">
        <f t="shared" si="14"/>
        <v>1.3061140000000007</v>
      </c>
    </row>
    <row r="268" spans="2:10" ht="15" x14ac:dyDescent="0.2">
      <c r="B268" s="3" t="s">
        <v>270</v>
      </c>
      <c r="C268" s="5">
        <v>43.554000000000002</v>
      </c>
      <c r="D268" s="6"/>
      <c r="F268" s="5">
        <v>62.16</v>
      </c>
      <c r="H268">
        <f t="shared" si="12"/>
        <v>0.27394640955598343</v>
      </c>
      <c r="I268">
        <f t="shared" si="13"/>
        <v>0</v>
      </c>
      <c r="J268">
        <f t="shared" si="14"/>
        <v>1.3061140000000007</v>
      </c>
    </row>
    <row r="269" spans="2:10" ht="15" x14ac:dyDescent="0.2">
      <c r="B269" s="3" t="s">
        <v>271</v>
      </c>
      <c r="C269" s="5">
        <v>43.554000000000002</v>
      </c>
      <c r="D269" s="6"/>
      <c r="F269" s="5">
        <v>62.16</v>
      </c>
      <c r="H269">
        <f t="shared" si="12"/>
        <v>0.27394640955598343</v>
      </c>
      <c r="I269">
        <f t="shared" si="13"/>
        <v>0</v>
      </c>
      <c r="J269">
        <f t="shared" si="14"/>
        <v>1.3061140000000007</v>
      </c>
    </row>
    <row r="270" spans="2:10" ht="15" x14ac:dyDescent="0.2">
      <c r="B270" s="3" t="s">
        <v>272</v>
      </c>
      <c r="C270" s="5">
        <v>43.554000000000002</v>
      </c>
      <c r="D270" s="6"/>
      <c r="F270" s="5">
        <v>62.16</v>
      </c>
      <c r="H270">
        <f t="shared" si="12"/>
        <v>0.27394640955598343</v>
      </c>
      <c r="I270">
        <f t="shared" si="13"/>
        <v>0</v>
      </c>
      <c r="J270">
        <f t="shared" si="14"/>
        <v>1.3061140000000007</v>
      </c>
    </row>
    <row r="271" spans="2:10" ht="15" x14ac:dyDescent="0.2">
      <c r="B271" s="3" t="s">
        <v>273</v>
      </c>
      <c r="C271" s="5">
        <v>43.554000000000002</v>
      </c>
      <c r="D271" s="6"/>
      <c r="F271" s="5">
        <v>62.16</v>
      </c>
      <c r="H271">
        <f t="shared" si="12"/>
        <v>0.27394640955598343</v>
      </c>
      <c r="I271">
        <f t="shared" si="13"/>
        <v>0</v>
      </c>
      <c r="J271">
        <f t="shared" si="14"/>
        <v>1.3061140000000007</v>
      </c>
    </row>
    <row r="272" spans="2:10" ht="15" x14ac:dyDescent="0.2">
      <c r="B272" s="3" t="s">
        <v>274</v>
      </c>
      <c r="C272" s="5">
        <v>43.554000000000002</v>
      </c>
      <c r="D272" s="6"/>
      <c r="F272" s="5">
        <v>62.16</v>
      </c>
      <c r="H272">
        <f t="shared" si="12"/>
        <v>0.27394640955598343</v>
      </c>
      <c r="I272">
        <f t="shared" si="13"/>
        <v>0</v>
      </c>
      <c r="J272">
        <f t="shared" si="14"/>
        <v>1.3061140000000007</v>
      </c>
    </row>
    <row r="273" spans="2:12" ht="15" x14ac:dyDescent="0.2">
      <c r="B273" s="3" t="s">
        <v>275</v>
      </c>
      <c r="C273" s="5">
        <v>43.554000000000002</v>
      </c>
      <c r="D273" s="6"/>
      <c r="F273" s="5">
        <v>62.16</v>
      </c>
      <c r="H273">
        <f t="shared" si="12"/>
        <v>0.27394640955598343</v>
      </c>
      <c r="I273">
        <f t="shared" si="13"/>
        <v>0</v>
      </c>
      <c r="J273">
        <f t="shared" si="14"/>
        <v>1.3061140000000007</v>
      </c>
    </row>
    <row r="274" spans="2:12" ht="15" x14ac:dyDescent="0.2">
      <c r="B274" s="3" t="s">
        <v>276</v>
      </c>
      <c r="C274" s="5">
        <v>43.554000000000002</v>
      </c>
      <c r="D274" s="5">
        <v>84</v>
      </c>
      <c r="F274" s="5">
        <v>62.16</v>
      </c>
      <c r="H274">
        <f t="shared" si="12"/>
        <v>0.27394640955598343</v>
      </c>
      <c r="I274">
        <f t="shared" si="13"/>
        <v>0.52834408786110587</v>
      </c>
      <c r="J274">
        <f t="shared" si="14"/>
        <v>1.3061140000000007</v>
      </c>
    </row>
    <row r="275" spans="2:12" ht="15" x14ac:dyDescent="0.2">
      <c r="B275" s="3" t="s">
        <v>277</v>
      </c>
      <c r="C275" s="5">
        <v>43.554000000000002</v>
      </c>
      <c r="D275" s="5">
        <v>84.84</v>
      </c>
      <c r="F275" s="5">
        <v>62.16</v>
      </c>
      <c r="H275">
        <f t="shared" si="12"/>
        <v>0.27394640955598343</v>
      </c>
      <c r="I275">
        <f t="shared" si="13"/>
        <v>0.53362752873971697</v>
      </c>
      <c r="J275">
        <f t="shared" si="14"/>
        <v>1.3061140000000007</v>
      </c>
    </row>
    <row r="276" spans="2:12" ht="15" x14ac:dyDescent="0.2">
      <c r="B276" s="3" t="s">
        <v>278</v>
      </c>
      <c r="C276" s="5">
        <v>43.554000000000002</v>
      </c>
      <c r="D276" s="5">
        <v>85.68</v>
      </c>
      <c r="F276" s="5">
        <v>62.16</v>
      </c>
      <c r="H276">
        <f t="shared" si="12"/>
        <v>0.27394640955598343</v>
      </c>
      <c r="I276">
        <f t="shared" si="13"/>
        <v>0.53891096961832807</v>
      </c>
      <c r="J276">
        <f t="shared" si="14"/>
        <v>1.3061140000000007</v>
      </c>
    </row>
    <row r="277" spans="2:12" ht="15" x14ac:dyDescent="0.2">
      <c r="B277" s="3" t="s">
        <v>279</v>
      </c>
      <c r="C277" s="5">
        <v>43.554000000000002</v>
      </c>
      <c r="D277" s="5">
        <v>86.52</v>
      </c>
      <c r="F277" s="5">
        <v>62.16</v>
      </c>
      <c r="H277">
        <f t="shared" si="12"/>
        <v>0.27394640955598343</v>
      </c>
      <c r="I277">
        <f t="shared" si="13"/>
        <v>0.54419441049693906</v>
      </c>
      <c r="J277">
        <f t="shared" si="14"/>
        <v>1.3061140000000007</v>
      </c>
    </row>
    <row r="278" spans="2:12" ht="15" x14ac:dyDescent="0.2">
      <c r="B278" s="3" t="s">
        <v>280</v>
      </c>
      <c r="C278" s="5">
        <v>43.554000000000002</v>
      </c>
      <c r="D278" s="5">
        <v>87.36</v>
      </c>
      <c r="F278" s="5">
        <v>62.16</v>
      </c>
      <c r="H278">
        <f t="shared" si="12"/>
        <v>0.27394640955598343</v>
      </c>
      <c r="I278">
        <f t="shared" si="13"/>
        <v>0.54947785137555005</v>
      </c>
      <c r="J278">
        <f t="shared" si="14"/>
        <v>1.3061140000000007</v>
      </c>
    </row>
    <row r="279" spans="2:12" ht="15" x14ac:dyDescent="0.2">
      <c r="B279" s="3" t="s">
        <v>281</v>
      </c>
      <c r="C279" s="5">
        <v>43.554000000000002</v>
      </c>
      <c r="D279" s="5">
        <v>88.2</v>
      </c>
      <c r="F279" s="5">
        <v>62.16</v>
      </c>
      <c r="H279">
        <f t="shared" si="12"/>
        <v>0.27394640955598343</v>
      </c>
      <c r="I279">
        <f t="shared" si="13"/>
        <v>0.55476129225416115</v>
      </c>
      <c r="J279">
        <f t="shared" si="14"/>
        <v>1.3061140000000007</v>
      </c>
    </row>
    <row r="280" spans="2:12" ht="15" x14ac:dyDescent="0.2">
      <c r="B280" s="3" t="s">
        <v>282</v>
      </c>
      <c r="C280" s="5">
        <v>43.554000000000002</v>
      </c>
      <c r="D280" s="5">
        <v>89.04</v>
      </c>
      <c r="F280" s="5">
        <v>62.16</v>
      </c>
      <c r="H280">
        <f t="shared" si="12"/>
        <v>0.27394640955598343</v>
      </c>
      <c r="I280">
        <f t="shared" si="13"/>
        <v>0.56004473313277225</v>
      </c>
      <c r="J280">
        <f t="shared" si="14"/>
        <v>1.3061140000000007</v>
      </c>
    </row>
    <row r="281" spans="2:12" ht="15" x14ac:dyDescent="0.2">
      <c r="B281" s="3" t="s">
        <v>283</v>
      </c>
      <c r="C281" s="5">
        <v>43.554000000000002</v>
      </c>
      <c r="D281" s="5">
        <v>89.88</v>
      </c>
      <c r="F281" s="5">
        <v>62.16</v>
      </c>
      <c r="H281">
        <f t="shared" si="12"/>
        <v>0.27394640955598343</v>
      </c>
      <c r="I281">
        <f t="shared" si="13"/>
        <v>0.56532817401138324</v>
      </c>
      <c r="J281">
        <f t="shared" si="14"/>
        <v>1.3061140000000007</v>
      </c>
      <c r="L281">
        <v>2.101212998713E-2</v>
      </c>
    </row>
    <row r="282" spans="2:12" ht="15" x14ac:dyDescent="0.2">
      <c r="B282" s="3" t="s">
        <v>284</v>
      </c>
      <c r="C282" s="5">
        <v>43.554000000000002</v>
      </c>
      <c r="D282" s="5">
        <v>90.72</v>
      </c>
      <c r="F282" s="5">
        <v>62.16</v>
      </c>
      <c r="H282">
        <f t="shared" si="12"/>
        <v>0.27394640955598343</v>
      </c>
      <c r="I282">
        <f t="shared" si="13"/>
        <v>0.57061161488999435</v>
      </c>
      <c r="J282">
        <f t="shared" si="14"/>
        <v>1.3061140000000007</v>
      </c>
      <c r="L282" s="20"/>
    </row>
    <row r="283" spans="2:12" ht="15" x14ac:dyDescent="0.2">
      <c r="B283" s="3" t="s">
        <v>285</v>
      </c>
      <c r="C283" s="5">
        <v>43.554000000000002</v>
      </c>
      <c r="D283" s="5">
        <v>91.56</v>
      </c>
      <c r="F283" s="5">
        <v>62.16</v>
      </c>
      <c r="H283">
        <f t="shared" si="12"/>
        <v>0.27394640955598343</v>
      </c>
      <c r="I283">
        <f t="shared" si="13"/>
        <v>0.57589505576860545</v>
      </c>
      <c r="J283">
        <f t="shared" si="14"/>
        <v>1.3061140000000007</v>
      </c>
    </row>
    <row r="284" spans="2:12" ht="15" x14ac:dyDescent="0.2">
      <c r="B284" s="3" t="s">
        <v>286</v>
      </c>
      <c r="C284" s="5">
        <v>43.554000000000002</v>
      </c>
      <c r="D284" s="5">
        <v>92.4</v>
      </c>
      <c r="F284" s="5">
        <v>62.16</v>
      </c>
      <c r="H284">
        <f t="shared" si="12"/>
        <v>0.27394640955598343</v>
      </c>
      <c r="I284">
        <f t="shared" si="13"/>
        <v>0.58117849664721655</v>
      </c>
      <c r="J284">
        <f t="shared" si="14"/>
        <v>1.3061140000000007</v>
      </c>
    </row>
    <row r="285" spans="2:12" ht="15" x14ac:dyDescent="0.2">
      <c r="B285" s="3" t="s">
        <v>287</v>
      </c>
      <c r="C285" s="5">
        <v>43.554000000000002</v>
      </c>
      <c r="D285" s="5">
        <v>93.24</v>
      </c>
      <c r="F285" s="5">
        <v>62.16</v>
      </c>
      <c r="H285">
        <f t="shared" si="12"/>
        <v>0.27394640955598343</v>
      </c>
      <c r="I285">
        <f t="shared" si="13"/>
        <v>0.58646193752582754</v>
      </c>
      <c r="J285">
        <f t="shared" si="14"/>
        <v>1.3061140000000007</v>
      </c>
      <c r="L285">
        <f>1.306114/F286</f>
        <v>2.101212998712999E-2</v>
      </c>
    </row>
    <row r="286" spans="2:12" ht="15" x14ac:dyDescent="0.2">
      <c r="B286" s="3" t="s">
        <v>288</v>
      </c>
      <c r="C286" s="5">
        <v>43.554000000000002</v>
      </c>
      <c r="D286" s="5">
        <v>94.08</v>
      </c>
      <c r="F286" s="5">
        <v>62.16</v>
      </c>
      <c r="H286">
        <f t="shared" si="12"/>
        <v>0.27394640955598343</v>
      </c>
      <c r="I286">
        <f t="shared" si="13"/>
        <v>0.59174537840443853</v>
      </c>
      <c r="J286">
        <f t="shared" si="14"/>
        <v>1.3061140000000007</v>
      </c>
    </row>
    <row r="287" spans="2:12" ht="15" x14ac:dyDescent="0.2">
      <c r="B287" s="3" t="s">
        <v>289</v>
      </c>
      <c r="C287" s="5">
        <v>43.554000000000002</v>
      </c>
      <c r="D287" s="5">
        <v>94.92</v>
      </c>
      <c r="F287" s="5">
        <v>62.16</v>
      </c>
      <c r="H287">
        <f t="shared" si="12"/>
        <v>0.27394640955598343</v>
      </c>
      <c r="I287">
        <f t="shared" si="13"/>
        <v>0.59702881928304963</v>
      </c>
      <c r="J287">
        <f t="shared" si="14"/>
        <v>1.3061140000000007</v>
      </c>
    </row>
    <row r="288" spans="2:12" ht="15" x14ac:dyDescent="0.2">
      <c r="B288" s="3" t="s">
        <v>290</v>
      </c>
      <c r="C288" s="5">
        <v>43.554000000000002</v>
      </c>
      <c r="D288" s="5">
        <v>95.76</v>
      </c>
      <c r="F288" s="5">
        <v>62.16</v>
      </c>
    </row>
    <row r="289" ht="26" customHeight="1" x14ac:dyDescent="0.2"/>
    <row r="290" ht="0" hidden="1" customHeight="1" x14ac:dyDescent="0.2"/>
  </sheetData>
  <mergeCells count="2">
    <mergeCell ref="B2:D2"/>
    <mergeCell ref="B5:D5"/>
  </mergeCells>
  <pageMargins left="0.78740157480314998" right="0.78740157480314998" top="1.20172047244094" bottom="1.17640157480315" header="0.78740157480314998" footer="0.78740157480314998"/>
  <pageSetup paperSize="9" orientation="landscape" horizontalDpi="300" verticalDpi="300"/>
  <headerFooter alignWithMargins="0">
    <oddHeader>&amp;L&amp;"Verdana,Regular"&amp;10 sieLAC / América Latina y El Caribe / Reportes / Tablas / Precios y Tarifas / Hidrocarburos / Precios de Referencia Mensual &amp;C&amp;"Verdana,Bold"&amp;10 Fecha: 
&amp;"-,Regular"05/08/2020 16:08:04</oddHeader>
    <oddFooter>&amp;L&amp;"Verdana,Bold"&amp;10 Sistema de Información Energética de Latinoamérica y el Caribe &amp;R&amp;"Verdana,Bold"&amp;10 Página: 
&amp;"-,Regular"&amp;P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"/>
  <sheetViews>
    <sheetView showGridLines="0" workbookViewId="0"/>
  </sheetViews>
  <sheetFormatPr baseColWidth="10" defaultRowHeight="16" x14ac:dyDescent="0.2"/>
  <cols>
    <col min="1" max="1" width="2.6640625" customWidth="1"/>
    <col min="2" max="2" width="24.83203125" customWidth="1"/>
    <col min="3" max="3" width="11.83203125" customWidth="1"/>
    <col min="4" max="4" width="8" customWidth="1"/>
    <col min="5" max="5" width="20" customWidth="1"/>
    <col min="6" max="6" width="0" hidden="1" customWidth="1"/>
    <col min="7" max="7" width="9.1640625" customWidth="1"/>
    <col min="8" max="8" width="9" customWidth="1"/>
    <col min="9" max="9" width="23" customWidth="1"/>
    <col min="10" max="10" width="11.5" customWidth="1"/>
    <col min="11" max="11" width="0" hidden="1" customWidth="1"/>
    <col min="12" max="12" width="18.33203125" customWidth="1"/>
  </cols>
  <sheetData>
    <row r="1" spans="2:10" ht="15" x14ac:dyDescent="0.2">
      <c r="B1" s="7" t="s">
        <v>6</v>
      </c>
      <c r="C1" s="7" t="s">
        <v>6</v>
      </c>
      <c r="D1" s="7" t="s">
        <v>6</v>
      </c>
      <c r="E1" s="16" t="s">
        <v>6</v>
      </c>
      <c r="F1" s="17"/>
      <c r="G1" s="7" t="s">
        <v>6</v>
      </c>
      <c r="H1" s="7" t="s">
        <v>6</v>
      </c>
      <c r="I1" s="7" t="s">
        <v>6</v>
      </c>
      <c r="J1" s="7" t="s">
        <v>6</v>
      </c>
    </row>
    <row r="2" spans="2:10" ht="24" x14ac:dyDescent="0.2">
      <c r="B2" s="8" t="s">
        <v>291</v>
      </c>
      <c r="C2" s="8" t="s">
        <v>292</v>
      </c>
      <c r="D2" s="8" t="s">
        <v>293</v>
      </c>
      <c r="E2" s="18" t="s">
        <v>294</v>
      </c>
      <c r="F2" s="17"/>
      <c r="G2" s="8" t="s">
        <v>295</v>
      </c>
      <c r="H2" s="8" t="s">
        <v>296</v>
      </c>
      <c r="I2" s="8" t="s">
        <v>297</v>
      </c>
      <c r="J2" s="8" t="s">
        <v>298</v>
      </c>
    </row>
    <row r="3" spans="2:10" ht="24" x14ac:dyDescent="0.2">
      <c r="B3" s="9" t="s">
        <v>1</v>
      </c>
      <c r="C3" s="9" t="s">
        <v>2</v>
      </c>
      <c r="D3" s="9" t="s">
        <v>7</v>
      </c>
      <c r="E3" s="19" t="s">
        <v>3</v>
      </c>
      <c r="F3" s="17"/>
      <c r="G3" s="9" t="s">
        <v>299</v>
      </c>
      <c r="H3" s="10">
        <v>31.634786179402301</v>
      </c>
      <c r="I3" s="9" t="s">
        <v>300</v>
      </c>
      <c r="J3" s="9" t="s">
        <v>300</v>
      </c>
    </row>
    <row r="4" spans="2:10" ht="26.75" customHeight="1" x14ac:dyDescent="0.2">
      <c r="B4" s="15" t="s">
        <v>301</v>
      </c>
      <c r="C4" s="12"/>
      <c r="D4" s="12"/>
      <c r="E4" s="12"/>
    </row>
  </sheetData>
  <mergeCells count="4">
    <mergeCell ref="E1:F1"/>
    <mergeCell ref="E2:F2"/>
    <mergeCell ref="E3:F3"/>
    <mergeCell ref="B4:E4"/>
  </mergeCells>
  <pageMargins left="0.78740157480314998" right="0.78740157480314998" top="1.20172047244094" bottom="1.17640157480315" header="0.78740157480314998" footer="0.78740157480314998"/>
  <pageSetup paperSize="9" orientation="landscape" horizontalDpi="300" verticalDpi="300"/>
  <headerFooter alignWithMargins="0">
    <oddHeader>&amp;L&amp;"Verdana,Regular"&amp;10 sieLAC / América Latina y El Caribe / Reportes / Tablas / Precios y Tarifas / Hidrocarburos / Precios de Referencia Mensual &amp;C&amp;"Verdana,Bold"&amp;10 Fecha: 
&amp;"-,Regular"05/08/2020 16:08:04</oddHeader>
    <oddFooter>&amp;L&amp;"Verdana,Bold"&amp;10 Sistema de Información Energética de Latinoamérica y el Caribe &amp;R&amp;"Verdana,Bold"&amp;10 Página: 
&amp;"-,Regular"&amp;P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del documento</vt:lpstr>
      <vt:lpstr>Precios de Referencia Mensual</vt:lpstr>
      <vt:lpstr>Metadato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Mariza Montes de Oca León</cp:lastModifiedBy>
  <dcterms:modified xsi:type="dcterms:W3CDTF">2020-10-28T18:26:07Z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