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eba26b6070425f/Documents/Professional Certificates/Business Analytics with Excel - Elementary to Advanced/"/>
    </mc:Choice>
  </mc:AlternateContent>
  <xr:revisionPtr revIDLastSave="22" documentId="8_{9A523ED4-7FF2-4835-9E1B-B51B40D01C03}" xr6:coauthVersionLast="47" xr6:coauthVersionMax="47" xr10:uidLastSave="{9C32E8DE-B04B-4A69-8C52-F5329426FAC9}"/>
  <bookViews>
    <workbookView xWindow="5115" yWindow="-16320" windowWidth="29040" windowHeight="15720" xr2:uid="{16346FE8-9D9D-45F9-9717-D3C2BDDE2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9" i="1" s="1"/>
  <c r="C20" i="1"/>
  <c r="C11" i="1"/>
  <c r="C19" i="1"/>
  <c r="B11" i="1" l="1"/>
  <c r="B20" i="1" s="1"/>
  <c r="G4" i="1" s="1"/>
</calcChain>
</file>

<file path=xl/sharedStrings.xml><?xml version="1.0" encoding="utf-8"?>
<sst xmlns="http://schemas.openxmlformats.org/spreadsheetml/2006/main" count="24" uniqueCount="21">
  <si>
    <t>Quality Sweater Company</t>
  </si>
  <si>
    <t xml:space="preserve">Inputs: </t>
  </si>
  <si>
    <t xml:space="preserve">Costs: </t>
  </si>
  <si>
    <t xml:space="preserve">Printing: </t>
  </si>
  <si>
    <t>Variable:</t>
  </si>
  <si>
    <t xml:space="preserve">Mailing: </t>
  </si>
  <si>
    <t>(Per catalog)</t>
  </si>
  <si>
    <t xml:space="preserve">Reply Envelope: </t>
  </si>
  <si>
    <t>(Per order)</t>
  </si>
  <si>
    <t xml:space="preserve">Average Customer Order: </t>
  </si>
  <si>
    <t xml:space="preserve">Revenue: </t>
  </si>
  <si>
    <t xml:space="preserve">Labour &amp; Materials: </t>
  </si>
  <si>
    <t xml:space="preserve">Catalogs Ordered: </t>
  </si>
  <si>
    <t>Response Rate:</t>
  </si>
  <si>
    <t>Total Orders:</t>
  </si>
  <si>
    <t>Total Revenue:</t>
  </si>
  <si>
    <t>Total Costs:</t>
  </si>
  <si>
    <t>Total Profit:</t>
  </si>
  <si>
    <t>Data Table - Response Rate</t>
  </si>
  <si>
    <t>Response Rate</t>
  </si>
  <si>
    <t>&lt;- Breakeven Value (Using Goal Seek)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</si>
</sst>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3" applyAlignment="1"/>
    <xf numFmtId="0" fontId="2" fillId="0" borderId="0" xfId="3" applyBorder="1" applyAlignment="1">
      <alignment horizontal="center"/>
    </xf>
    <xf numFmtId="6" fontId="4" fillId="0" borderId="0" xfId="0" applyNumberFormat="1" applyFont="1"/>
    <xf numFmtId="44" fontId="0" fillId="0" borderId="0" xfId="1" applyFont="1"/>
    <xf numFmtId="44" fontId="4" fillId="0" borderId="0" xfId="1" applyFont="1"/>
    <xf numFmtId="0" fontId="4" fillId="0" borderId="0" xfId="0" applyFont="1"/>
    <xf numFmtId="0" fontId="0" fillId="0" borderId="0" xfId="0" applyAlignment="1">
      <alignment horizontal="left"/>
    </xf>
    <xf numFmtId="8" fontId="4" fillId="0" borderId="0" xfId="0" applyNumberFormat="1" applyFont="1"/>
    <xf numFmtId="3" fontId="4" fillId="0" borderId="0" xfId="0" applyNumberFormat="1" applyFont="1"/>
    <xf numFmtId="164" fontId="3" fillId="2" borderId="2" xfId="2" applyNumberFormat="1" applyFont="1" applyFill="1" applyBorder="1"/>
    <xf numFmtId="44" fontId="0" fillId="0" borderId="0" xfId="0" applyNumberFormat="1"/>
    <xf numFmtId="10" fontId="0" fillId="0" borderId="3" xfId="0" applyNumberFormat="1" applyBorder="1" applyAlignment="1">
      <alignment horizontal="center"/>
    </xf>
    <xf numFmtId="44" fontId="0" fillId="0" borderId="3" xfId="1" applyFont="1" applyBorder="1"/>
    <xf numFmtId="0" fontId="4" fillId="0" borderId="3" xfId="0" applyFont="1" applyBorder="1" applyAlignment="1">
      <alignment horizontal="center"/>
    </xf>
    <xf numFmtId="44" fontId="5" fillId="0" borderId="3" xfId="0" applyNumberFormat="1" applyFont="1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Quality</a:t>
            </a:r>
            <a:r>
              <a:rPr lang="en-AU" baseline="0"/>
              <a:t> Sweater Company: Response Rate Versus Profit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Sheet1!$F$5:$F$15</c:f>
              <c:numCache>
                <c:formatCode>0.00%</c:formatCode>
                <c:ptCount val="11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</c:numCache>
            </c:numRef>
          </c:cat>
          <c:val>
            <c:numRef>
              <c:f>Sheet1!$G$5:$G$15</c:f>
              <c:numCache>
                <c:formatCode>_("$"* #,##0.00_);_("$"* \(#,##0.00\);_("$"* "-"??_);_(@_)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2-49E7-9412-AC6218384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8004703"/>
        <c:axId val="1834700399"/>
      </c:barChart>
      <c:catAx>
        <c:axId val="1948004703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00399"/>
        <c:crosses val="autoZero"/>
        <c:auto val="1"/>
        <c:lblAlgn val="ctr"/>
        <c:lblOffset val="100"/>
        <c:noMultiLvlLbl val="0"/>
      </c:catAx>
      <c:valAx>
        <c:axId val="183470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00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201012</xdr:colOff>
      <xdr:row>1</xdr:row>
      <xdr:rowOff>0</xdr:rowOff>
    </xdr:from>
    <xdr:to>
      <xdr:col>22</xdr:col>
      <xdr:colOff>160923</xdr:colOff>
      <xdr:row>22</xdr:row>
      <xdr:rowOff>89647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8D943-C4B4-430D-6376-AAC5EAF41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1071" y="257735"/>
          <a:ext cx="8431558" cy="3910853"/>
        </a:xfrm>
        <a:prstGeom prst="rect">
          <a:avLst/>
        </a:prstGeom>
      </xdr:spPr>
    </xdr:pic>
    <xdr:clientData/>
  </xdr:twoCellAnchor>
  <xdr:twoCellAnchor>
    <xdr:from>
      <xdr:col>0</xdr:col>
      <xdr:colOff>83297</xdr:colOff>
      <xdr:row>21</xdr:row>
      <xdr:rowOff>126439</xdr:rowOff>
    </xdr:from>
    <xdr:to>
      <xdr:col>6</xdr:col>
      <xdr:colOff>1154206</xdr:colOff>
      <xdr:row>42</xdr:row>
      <xdr:rowOff>145489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B85719-8DD2-279E-1330-699D6E01F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2E91-F3F1-43BE-B1FE-5EB2A2BDBFC0}">
  <sheetPr>
    <pageSetUpPr fitToPage="1"/>
  </sheetPr>
  <dimension ref="A1:G20"/>
  <sheetViews>
    <sheetView tabSelected="1" zoomScale="80" zoomScaleNormal="80" workbookViewId="0">
      <selection activeCell="T39" sqref="T39"/>
    </sheetView>
  </sheetViews>
  <sheetFormatPr defaultRowHeight="14.5" x14ac:dyDescent="0.35"/>
  <cols>
    <col min="1" max="1" width="48.7265625" customWidth="1"/>
    <col min="2" max="2" width="15.81640625" bestFit="1" customWidth="1"/>
    <col min="3" max="3" width="31.1796875" bestFit="1" customWidth="1"/>
    <col min="6" max="6" width="15.90625" customWidth="1"/>
    <col min="7" max="7" width="16.6328125" customWidth="1"/>
  </cols>
  <sheetData>
    <row r="1" spans="1:7" ht="20" thickBot="1" x14ac:dyDescent="0.5">
      <c r="A1" s="3" t="s">
        <v>0</v>
      </c>
      <c r="B1" s="3"/>
      <c r="C1" s="3"/>
      <c r="F1" s="2" t="s">
        <v>18</v>
      </c>
      <c r="G1" s="2"/>
    </row>
    <row r="2" spans="1:7" ht="15" thickTop="1" x14ac:dyDescent="0.35"/>
    <row r="3" spans="1:7" x14ac:dyDescent="0.35">
      <c r="A3" t="s">
        <v>1</v>
      </c>
      <c r="F3" s="15" t="s">
        <v>19</v>
      </c>
    </row>
    <row r="4" spans="1:7" x14ac:dyDescent="0.35">
      <c r="A4" t="s">
        <v>2</v>
      </c>
      <c r="G4" s="16">
        <f>B20</f>
        <v>0</v>
      </c>
    </row>
    <row r="5" spans="1:7" x14ac:dyDescent="0.35">
      <c r="A5" s="1" t="s">
        <v>3</v>
      </c>
      <c r="B5" s="4">
        <v>20000</v>
      </c>
      <c r="F5" s="13">
        <v>0.03</v>
      </c>
      <c r="G5" s="14">
        <f t="dataTable" ref="G5:G15" dt2D="0" dtr="0" r1="B14"/>
        <v>-21600</v>
      </c>
    </row>
    <row r="6" spans="1:7" x14ac:dyDescent="0.35">
      <c r="A6" t="s">
        <v>4</v>
      </c>
      <c r="F6" s="13">
        <v>3.5000000000000003E-2</v>
      </c>
      <c r="G6" s="14">
        <v>-17700</v>
      </c>
    </row>
    <row r="7" spans="1:7" x14ac:dyDescent="0.35">
      <c r="A7" s="1" t="s">
        <v>3</v>
      </c>
      <c r="B7" s="6">
        <v>0.1</v>
      </c>
      <c r="C7" s="1" t="s">
        <v>6</v>
      </c>
      <c r="F7" s="13">
        <v>0.04</v>
      </c>
      <c r="G7" s="14">
        <v>-13800</v>
      </c>
    </row>
    <row r="8" spans="1:7" x14ac:dyDescent="0.35">
      <c r="A8" s="1" t="s">
        <v>5</v>
      </c>
      <c r="B8" s="6">
        <v>0.15</v>
      </c>
      <c r="C8" s="1" t="s">
        <v>6</v>
      </c>
      <c r="F8" s="13">
        <v>4.4999999999999998E-2</v>
      </c>
      <c r="G8" s="14">
        <v>-9900</v>
      </c>
    </row>
    <row r="9" spans="1:7" x14ac:dyDescent="0.35">
      <c r="A9" s="1" t="s">
        <v>7</v>
      </c>
      <c r="B9" s="6">
        <v>0.2</v>
      </c>
      <c r="C9" s="1" t="s">
        <v>8</v>
      </c>
      <c r="F9" s="13">
        <v>0.05</v>
      </c>
      <c r="G9" s="14">
        <v>-6000</v>
      </c>
    </row>
    <row r="10" spans="1:7" x14ac:dyDescent="0.35">
      <c r="A10" s="1" t="s">
        <v>11</v>
      </c>
      <c r="B10" s="6">
        <v>32</v>
      </c>
      <c r="C10" s="1" t="s">
        <v>8</v>
      </c>
      <c r="F10" s="13">
        <v>5.5E-2</v>
      </c>
      <c r="G10" s="14">
        <v>-2100.0000000000291</v>
      </c>
    </row>
    <row r="11" spans="1:7" x14ac:dyDescent="0.35">
      <c r="A11" s="1" t="s">
        <v>16</v>
      </c>
      <c r="B11" s="9">
        <f>B5+(B7+B8)*B13+(B9+B10)*B15</f>
        <v>230769.23076923096</v>
      </c>
      <c r="C11" s="1" t="str">
        <f ca="1">_xlfn.FORMULATEXT(B11)</f>
        <v>=B5+(B7+B8)*B13+(B9+B10)*B15</v>
      </c>
      <c r="F11" s="13">
        <v>0.06</v>
      </c>
      <c r="G11" s="14">
        <v>1799.9999999999709</v>
      </c>
    </row>
    <row r="12" spans="1:7" x14ac:dyDescent="0.35">
      <c r="C12" s="1"/>
      <c r="F12" s="13">
        <v>6.5000000000000002E-2</v>
      </c>
      <c r="G12" s="14">
        <v>5699.9999999999709</v>
      </c>
    </row>
    <row r="13" spans="1:7" ht="15" thickBot="1" x14ac:dyDescent="0.4">
      <c r="A13" s="1" t="s">
        <v>12</v>
      </c>
      <c r="B13" s="10">
        <v>100000</v>
      </c>
      <c r="C13" s="1"/>
      <c r="F13" s="13">
        <v>7.0000000000000007E-2</v>
      </c>
      <c r="G13" s="14">
        <v>9600</v>
      </c>
    </row>
    <row r="14" spans="1:7" ht="15.5" thickTop="1" thickBot="1" x14ac:dyDescent="0.4">
      <c r="A14" s="1" t="s">
        <v>13</v>
      </c>
      <c r="B14" s="11">
        <v>5.7692307692307744E-2</v>
      </c>
      <c r="C14" s="1" t="s">
        <v>20</v>
      </c>
      <c r="F14" s="13">
        <v>7.4999999999999997E-2</v>
      </c>
      <c r="G14" s="14">
        <v>13500</v>
      </c>
    </row>
    <row r="15" spans="1:7" ht="15" thickTop="1" x14ac:dyDescent="0.35">
      <c r="A15" s="1" t="s">
        <v>14</v>
      </c>
      <c r="B15" s="7">
        <f>B14*B13</f>
        <v>5769.2307692307741</v>
      </c>
      <c r="C15" s="1"/>
      <c r="F15" s="13">
        <v>0.08</v>
      </c>
      <c r="G15" s="14">
        <v>17400</v>
      </c>
    </row>
    <row r="16" spans="1:7" x14ac:dyDescent="0.35">
      <c r="C16" s="1"/>
    </row>
    <row r="17" spans="1:3" x14ac:dyDescent="0.35">
      <c r="A17" s="8" t="s">
        <v>10</v>
      </c>
      <c r="C17" s="1"/>
    </row>
    <row r="18" spans="1:3" x14ac:dyDescent="0.35">
      <c r="A18" t="s">
        <v>9</v>
      </c>
      <c r="B18" s="9">
        <v>40</v>
      </c>
      <c r="C18" s="1"/>
    </row>
    <row r="19" spans="1:3" x14ac:dyDescent="0.35">
      <c r="A19" t="s">
        <v>15</v>
      </c>
      <c r="B19" s="5">
        <f>B15*B18</f>
        <v>230769.23076923096</v>
      </c>
      <c r="C19" s="1" t="str">
        <f ca="1">_xlfn.FORMULATEXT(B19)</f>
        <v>=B15*B18</v>
      </c>
    </row>
    <row r="20" spans="1:3" x14ac:dyDescent="0.35">
      <c r="A20" s="7" t="s">
        <v>17</v>
      </c>
      <c r="B20" s="12">
        <f>B19-B11</f>
        <v>0</v>
      </c>
      <c r="C20" s="1" t="str">
        <f ca="1">_xlfn.FORMULATEXT(B20)</f>
        <v>=B19-B11</v>
      </c>
    </row>
  </sheetData>
  <conditionalFormatting sqref="G4:G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8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Cromarty</dc:creator>
  <cp:lastModifiedBy>Mark Cromarty</cp:lastModifiedBy>
  <cp:lastPrinted>2024-01-01T09:24:59Z</cp:lastPrinted>
  <dcterms:created xsi:type="dcterms:W3CDTF">2024-01-01T08:42:58Z</dcterms:created>
  <dcterms:modified xsi:type="dcterms:W3CDTF">2024-01-01T09:24:59Z</dcterms:modified>
</cp:coreProperties>
</file>