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eba26b6070425f/Documents/Professional Certificates/Business Analytics with Excel - Elementary to Advanced/"/>
    </mc:Choice>
  </mc:AlternateContent>
  <xr:revisionPtr revIDLastSave="0" documentId="8_{0F26A362-6E48-4492-9DA0-CB4458D2A471}" xr6:coauthVersionLast="47" xr6:coauthVersionMax="47" xr10:uidLastSave="{00000000-0000-0000-0000-000000000000}"/>
  <bookViews>
    <workbookView xWindow="-110" yWindow="-110" windowWidth="29020" windowHeight="18700" xr2:uid="{500FFDEC-A082-43B0-B773-56CE4BD00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4" i="1"/>
  <c r="C22" i="1"/>
  <c r="C21" i="1"/>
  <c r="D29" i="1"/>
  <c r="D26" i="1"/>
  <c r="D24" i="1"/>
  <c r="D22" i="1"/>
  <c r="D21" i="1"/>
  <c r="C29" i="1" l="1"/>
  <c r="H29" i="1" s="1"/>
</calcChain>
</file>

<file path=xl/sharedStrings.xml><?xml version="1.0" encoding="utf-8"?>
<sst xmlns="http://schemas.openxmlformats.org/spreadsheetml/2006/main" count="14" uniqueCount="14">
  <si>
    <t>BN Bookstore</t>
  </si>
  <si>
    <t>Order:</t>
  </si>
  <si>
    <t>Order</t>
  </si>
  <si>
    <r>
      <t xml:space="preserve">Ordered </t>
    </r>
    <r>
      <rPr>
        <i/>
        <sz val="11"/>
        <color theme="1"/>
        <rFont val="Aptos Narrow"/>
        <family val="2"/>
        <scheme val="minor"/>
      </rPr>
      <t>(at least):</t>
    </r>
  </si>
  <si>
    <t>Unit Cost:</t>
  </si>
  <si>
    <t xml:space="preserve">Demand: </t>
  </si>
  <si>
    <t>Regular Price:</t>
  </si>
  <si>
    <t xml:space="preserve">Sale Price: </t>
  </si>
  <si>
    <t xml:space="preserve">Surplus: </t>
  </si>
  <si>
    <t>Method # 2:</t>
  </si>
  <si>
    <t xml:space="preserve">Costs: </t>
  </si>
  <si>
    <t xml:space="preserve">Revenue: </t>
  </si>
  <si>
    <t xml:space="preserve">Profit: 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</si>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</sst>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1" xfId="2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7" fillId="0" borderId="2" xfId="0" applyNumberFormat="1" applyFont="1" applyBorder="1" applyAlignment="1">
      <alignment horizontal="center"/>
    </xf>
    <xf numFmtId="8" fontId="4" fillId="0" borderId="2" xfId="0" applyNumberFormat="1" applyFont="1" applyBorder="1"/>
    <xf numFmtId="0" fontId="6" fillId="2" borderId="2" xfId="3" applyFont="1" applyBorder="1"/>
    <xf numFmtId="0" fontId="4" fillId="0" borderId="2" xfId="0" applyFont="1" applyBorder="1"/>
    <xf numFmtId="0" fontId="5" fillId="0" borderId="2" xfId="0" applyFont="1" applyBorder="1"/>
    <xf numFmtId="44" fontId="4" fillId="0" borderId="2" xfId="1" applyFont="1" applyBorder="1"/>
    <xf numFmtId="44" fontId="4" fillId="0" borderId="2" xfId="0" applyNumberFormat="1" applyFont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2" applyAlignment="1">
      <alignment horizontal="left" vertical="center" wrapText="1"/>
    </xf>
  </cellXfs>
  <cellStyles count="4">
    <cellStyle name="Currency" xfId="1" builtinId="4"/>
    <cellStyle name="Good" xfId="3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8</xdr:row>
      <xdr:rowOff>173048</xdr:rowOff>
    </xdr:from>
    <xdr:to>
      <xdr:col>16</xdr:col>
      <xdr:colOff>654050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CD206-31FA-FAC7-6FCD-164F06767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5700" y="1646248"/>
          <a:ext cx="8058150" cy="3313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3B6-9AA3-40D3-8C18-2191D2053D5B}">
  <sheetPr>
    <pageSetUpPr fitToPage="1"/>
  </sheetPr>
  <dimension ref="B10:Q39"/>
  <sheetViews>
    <sheetView tabSelected="1" workbookViewId="0">
      <selection activeCell="L7" sqref="L7"/>
    </sheetView>
  </sheetViews>
  <sheetFormatPr defaultRowHeight="14.5" x14ac:dyDescent="0.35"/>
  <cols>
    <col min="1" max="1" width="27.36328125" customWidth="1"/>
    <col min="2" max="2" width="22.81640625" customWidth="1"/>
    <col min="3" max="3" width="30.7265625" bestFit="1" customWidth="1"/>
    <col min="4" max="4" width="32.26953125" customWidth="1"/>
    <col min="5" max="5" width="15.36328125" bestFit="1" customWidth="1"/>
    <col min="6" max="6" width="11.90625" customWidth="1"/>
    <col min="7" max="7" width="8.1796875" bestFit="1" customWidth="1"/>
    <col min="8" max="8" width="11.7265625" customWidth="1"/>
    <col min="9" max="18" width="11.1796875" bestFit="1" customWidth="1"/>
  </cols>
  <sheetData>
    <row r="10" spans="2:6" ht="20" thickBot="1" x14ac:dyDescent="0.5">
      <c r="B10" s="1" t="s">
        <v>0</v>
      </c>
      <c r="C10" s="1"/>
      <c r="E10" s="2" t="s">
        <v>3</v>
      </c>
      <c r="F10" s="2" t="s">
        <v>4</v>
      </c>
    </row>
    <row r="11" spans="2:6" ht="15" thickTop="1" x14ac:dyDescent="0.35">
      <c r="E11" s="3">
        <v>0</v>
      </c>
      <c r="F11" s="4">
        <v>24</v>
      </c>
    </row>
    <row r="12" spans="2:6" x14ac:dyDescent="0.35">
      <c r="E12" s="3">
        <v>1000</v>
      </c>
      <c r="F12" s="4">
        <v>23</v>
      </c>
    </row>
    <row r="13" spans="2:6" x14ac:dyDescent="0.35">
      <c r="B13" s="2" t="s">
        <v>6</v>
      </c>
      <c r="C13" s="6">
        <v>30</v>
      </c>
      <c r="E13" s="3">
        <v>2000</v>
      </c>
      <c r="F13" s="4">
        <v>22.25</v>
      </c>
    </row>
    <row r="14" spans="2:6" x14ac:dyDescent="0.35">
      <c r="B14" s="2" t="s">
        <v>7</v>
      </c>
      <c r="C14" s="6">
        <v>10</v>
      </c>
      <c r="E14" s="3">
        <v>3000</v>
      </c>
      <c r="F14" s="4">
        <v>21.75</v>
      </c>
    </row>
    <row r="15" spans="2:6" x14ac:dyDescent="0.35">
      <c r="E15" s="3">
        <v>4000</v>
      </c>
      <c r="F15" s="4">
        <v>21.3</v>
      </c>
    </row>
    <row r="18" spans="2:17" x14ac:dyDescent="0.35">
      <c r="B18" s="2" t="s">
        <v>5</v>
      </c>
      <c r="C18" s="7">
        <v>4000</v>
      </c>
    </row>
    <row r="19" spans="2:17" x14ac:dyDescent="0.35">
      <c r="B19" s="2" t="s">
        <v>1</v>
      </c>
      <c r="C19" s="7">
        <v>3500</v>
      </c>
    </row>
    <row r="20" spans="2:17" x14ac:dyDescent="0.35">
      <c r="B20" s="2"/>
      <c r="C20" s="2"/>
    </row>
    <row r="21" spans="2:17" x14ac:dyDescent="0.35">
      <c r="B21" s="2" t="s">
        <v>8</v>
      </c>
      <c r="C21" s="8">
        <f>MAX(C19-C18,0)</f>
        <v>0</v>
      </c>
      <c r="D21" s="12" t="str">
        <f ca="1">_xlfn.FORMULATEXT(C21)</f>
        <v>=MAX(C19-C18,0)</v>
      </c>
      <c r="E21" s="13"/>
    </row>
    <row r="22" spans="2:17" x14ac:dyDescent="0.35">
      <c r="B22" s="9" t="s">
        <v>9</v>
      </c>
      <c r="C22" s="8">
        <f>IF(C18&gt;C19,0,C19-C18)</f>
        <v>0</v>
      </c>
      <c r="D22" s="12" t="str">
        <f ca="1">_xlfn.FORMULATEXT(C22)</f>
        <v>=IF(C18&gt;C19,0,C19-C18)</v>
      </c>
      <c r="E22" s="13"/>
    </row>
    <row r="23" spans="2:17" x14ac:dyDescent="0.35">
      <c r="B23" s="2"/>
      <c r="C23" s="2"/>
      <c r="D23" s="12"/>
      <c r="E23" s="13"/>
    </row>
    <row r="24" spans="2:17" x14ac:dyDescent="0.35">
      <c r="B24" s="2" t="s">
        <v>10</v>
      </c>
      <c r="C24" s="10">
        <f>VLOOKUP(C19,E11:F15,2,TRUE)*C19</f>
        <v>76125</v>
      </c>
      <c r="D24" s="12" t="str">
        <f t="shared" ref="D23:D29" ca="1" si="0">_xlfn.FORMULATEXT(C24)</f>
        <v>=VLOOKUP(C19,E11:F15,2,TRUE)*C19</v>
      </c>
      <c r="E24" s="13"/>
    </row>
    <row r="25" spans="2:17" x14ac:dyDescent="0.35">
      <c r="B25" s="2"/>
      <c r="C25" s="2"/>
      <c r="D25" s="12"/>
      <c r="E25" s="13"/>
    </row>
    <row r="26" spans="2:17" x14ac:dyDescent="0.35">
      <c r="B26" s="2" t="s">
        <v>11</v>
      </c>
      <c r="C26" s="10">
        <f>MIN(C18:C19)*C13</f>
        <v>105000</v>
      </c>
      <c r="D26" s="12" t="str">
        <f t="shared" ca="1" si="0"/>
        <v>=MIN(C18:C19)*C13</v>
      </c>
      <c r="E26" s="13"/>
    </row>
    <row r="27" spans="2:17" x14ac:dyDescent="0.35">
      <c r="B27" s="2"/>
      <c r="C27" s="2"/>
      <c r="D27" s="12"/>
      <c r="E27" s="13"/>
    </row>
    <row r="28" spans="2:17" ht="20" thickBot="1" x14ac:dyDescent="0.5">
      <c r="B28" s="2"/>
      <c r="C28" s="2"/>
      <c r="D28" s="12"/>
      <c r="E28" s="13"/>
      <c r="I28" s="1" t="s">
        <v>13</v>
      </c>
      <c r="J28" s="1"/>
      <c r="K28" s="1"/>
      <c r="L28" s="1"/>
      <c r="M28" s="1"/>
      <c r="N28" s="1"/>
      <c r="O28" s="1"/>
      <c r="P28" s="1"/>
      <c r="Q28" s="1"/>
    </row>
    <row r="29" spans="2:17" ht="15" thickTop="1" x14ac:dyDescent="0.35">
      <c r="B29" s="2" t="s">
        <v>12</v>
      </c>
      <c r="C29" s="11">
        <f>C26-C24</f>
        <v>28875</v>
      </c>
      <c r="D29" s="12" t="str">
        <f t="shared" ca="1" si="0"/>
        <v>=C26-C24</v>
      </c>
      <c r="E29" s="13"/>
      <c r="H29" s="5">
        <f>C29</f>
        <v>28875</v>
      </c>
      <c r="I29" s="3">
        <v>500</v>
      </c>
      <c r="J29" s="3">
        <v>1000</v>
      </c>
      <c r="K29" s="3">
        <v>1500</v>
      </c>
      <c r="L29" s="3">
        <v>2000</v>
      </c>
      <c r="M29" s="3">
        <v>2500</v>
      </c>
      <c r="N29" s="3">
        <v>3000</v>
      </c>
      <c r="O29" s="3">
        <v>3500</v>
      </c>
      <c r="P29" s="3">
        <v>4000</v>
      </c>
      <c r="Q29" s="3">
        <v>4500</v>
      </c>
    </row>
    <row r="30" spans="2:17" ht="15" customHeight="1" thickBot="1" x14ac:dyDescent="0.4">
      <c r="G30" s="14" t="s">
        <v>2</v>
      </c>
      <c r="H30" s="3">
        <v>500</v>
      </c>
      <c r="I30" s="4">
        <f t="dataTable" ref="I30:Q38" dt2D="1" dtr="1" r1="C18" r2="C19"/>
        <v>3000</v>
      </c>
      <c r="J30" s="4">
        <v>3000</v>
      </c>
      <c r="K30" s="4">
        <v>3000</v>
      </c>
      <c r="L30" s="4">
        <v>3000</v>
      </c>
      <c r="M30" s="4">
        <v>3000</v>
      </c>
      <c r="N30" s="4">
        <v>3000</v>
      </c>
      <c r="O30" s="4">
        <v>3000</v>
      </c>
      <c r="P30" s="4">
        <v>3000</v>
      </c>
      <c r="Q30" s="4">
        <v>3000</v>
      </c>
    </row>
    <row r="31" spans="2:17" ht="15.5" customHeight="1" thickTop="1" thickBot="1" x14ac:dyDescent="0.4">
      <c r="G31" s="14"/>
      <c r="H31" s="3">
        <v>1000</v>
      </c>
      <c r="I31" s="4">
        <v>-8000</v>
      </c>
      <c r="J31" s="4">
        <v>7000</v>
      </c>
      <c r="K31" s="4">
        <v>7000</v>
      </c>
      <c r="L31" s="4">
        <v>7000</v>
      </c>
      <c r="M31" s="4">
        <v>7000</v>
      </c>
      <c r="N31" s="4">
        <v>7000</v>
      </c>
      <c r="O31" s="4">
        <v>7000</v>
      </c>
      <c r="P31" s="4">
        <v>7000</v>
      </c>
      <c r="Q31" s="4">
        <v>7000</v>
      </c>
    </row>
    <row r="32" spans="2:17" ht="15.5" customHeight="1" thickTop="1" thickBot="1" x14ac:dyDescent="0.4">
      <c r="G32" s="14"/>
      <c r="H32" s="3">
        <v>1500</v>
      </c>
      <c r="I32" s="4">
        <v>-19500</v>
      </c>
      <c r="J32" s="4">
        <v>-4500</v>
      </c>
      <c r="K32" s="4">
        <v>10500</v>
      </c>
      <c r="L32" s="4">
        <v>10500</v>
      </c>
      <c r="M32" s="4">
        <v>10500</v>
      </c>
      <c r="N32" s="4">
        <v>10500</v>
      </c>
      <c r="O32" s="4">
        <v>10500</v>
      </c>
      <c r="P32" s="4">
        <v>10500</v>
      </c>
      <c r="Q32" s="4">
        <v>10500</v>
      </c>
    </row>
    <row r="33" spans="7:17" ht="15.5" customHeight="1" thickTop="1" thickBot="1" x14ac:dyDescent="0.4">
      <c r="G33" s="14"/>
      <c r="H33" s="3">
        <v>2000</v>
      </c>
      <c r="I33" s="4">
        <v>-29500</v>
      </c>
      <c r="J33" s="4">
        <v>-14500</v>
      </c>
      <c r="K33" s="4">
        <v>500</v>
      </c>
      <c r="L33" s="4">
        <v>15500</v>
      </c>
      <c r="M33" s="4">
        <v>15500</v>
      </c>
      <c r="N33" s="4">
        <v>15500</v>
      </c>
      <c r="O33" s="4">
        <v>15500</v>
      </c>
      <c r="P33" s="4">
        <v>15500</v>
      </c>
      <c r="Q33" s="4">
        <v>15500</v>
      </c>
    </row>
    <row r="34" spans="7:17" ht="15.5" customHeight="1" thickTop="1" thickBot="1" x14ac:dyDescent="0.4">
      <c r="G34" s="14"/>
      <c r="H34" s="3">
        <v>2500</v>
      </c>
      <c r="I34" s="4">
        <v>-40625</v>
      </c>
      <c r="J34" s="4">
        <v>-25625</v>
      </c>
      <c r="K34" s="4">
        <v>-10625</v>
      </c>
      <c r="L34" s="4">
        <v>4375</v>
      </c>
      <c r="M34" s="4">
        <v>19375</v>
      </c>
      <c r="N34" s="4">
        <v>19375</v>
      </c>
      <c r="O34" s="4">
        <v>19375</v>
      </c>
      <c r="P34" s="4">
        <v>19375</v>
      </c>
      <c r="Q34" s="4">
        <v>19375</v>
      </c>
    </row>
    <row r="35" spans="7:17" ht="15.5" customHeight="1" thickTop="1" thickBot="1" x14ac:dyDescent="0.4">
      <c r="G35" s="14"/>
      <c r="H35" s="3">
        <v>3000</v>
      </c>
      <c r="I35" s="4">
        <v>-50250</v>
      </c>
      <c r="J35" s="4">
        <v>-35250</v>
      </c>
      <c r="K35" s="4">
        <v>-20250</v>
      </c>
      <c r="L35" s="4">
        <v>-5250</v>
      </c>
      <c r="M35" s="4">
        <v>9750</v>
      </c>
      <c r="N35" s="4">
        <v>24750</v>
      </c>
      <c r="O35" s="4">
        <v>24750</v>
      </c>
      <c r="P35" s="4">
        <v>24750</v>
      </c>
      <c r="Q35" s="4">
        <v>24750</v>
      </c>
    </row>
    <row r="36" spans="7:17" ht="15.5" customHeight="1" thickTop="1" thickBot="1" x14ac:dyDescent="0.4">
      <c r="G36" s="14"/>
      <c r="H36" s="3">
        <v>3500</v>
      </c>
      <c r="I36" s="4">
        <v>-61125</v>
      </c>
      <c r="J36" s="4">
        <v>-46125</v>
      </c>
      <c r="K36" s="4">
        <v>-31125</v>
      </c>
      <c r="L36" s="4">
        <v>-16125</v>
      </c>
      <c r="M36" s="4">
        <v>-1125</v>
      </c>
      <c r="N36" s="4">
        <v>13875</v>
      </c>
      <c r="O36" s="4">
        <v>28875</v>
      </c>
      <c r="P36" s="4">
        <v>28875</v>
      </c>
      <c r="Q36" s="4">
        <v>28875</v>
      </c>
    </row>
    <row r="37" spans="7:17" ht="15.5" customHeight="1" thickTop="1" thickBot="1" x14ac:dyDescent="0.4">
      <c r="G37" s="14"/>
      <c r="H37" s="3">
        <v>4000</v>
      </c>
      <c r="I37" s="4">
        <v>-70200</v>
      </c>
      <c r="J37" s="4">
        <v>-55200</v>
      </c>
      <c r="K37" s="4">
        <v>-40200</v>
      </c>
      <c r="L37" s="4">
        <v>-25200</v>
      </c>
      <c r="M37" s="4">
        <v>-10200</v>
      </c>
      <c r="N37" s="4">
        <v>4800</v>
      </c>
      <c r="O37" s="4">
        <v>19800</v>
      </c>
      <c r="P37" s="4">
        <v>34800</v>
      </c>
      <c r="Q37" s="4">
        <v>34800</v>
      </c>
    </row>
    <row r="38" spans="7:17" ht="15.5" customHeight="1" thickTop="1" thickBot="1" x14ac:dyDescent="0.4">
      <c r="G38" s="14"/>
      <c r="H38" s="3">
        <v>4500</v>
      </c>
      <c r="I38" s="4">
        <v>-80850</v>
      </c>
      <c r="J38" s="4">
        <v>-65850</v>
      </c>
      <c r="K38" s="4">
        <v>-50850</v>
      </c>
      <c r="L38" s="4">
        <v>-35850</v>
      </c>
      <c r="M38" s="4">
        <v>-20850</v>
      </c>
      <c r="N38" s="4">
        <v>-5850</v>
      </c>
      <c r="O38" s="4">
        <v>9150</v>
      </c>
      <c r="P38" s="4">
        <v>24150</v>
      </c>
      <c r="Q38" s="4">
        <v>39150</v>
      </c>
    </row>
    <row r="39" spans="7:17" ht="15" thickTop="1" x14ac:dyDescent="0.35"/>
  </sheetData>
  <mergeCells count="3">
    <mergeCell ref="B10:C10"/>
    <mergeCell ref="I28:Q28"/>
    <mergeCell ref="G30:G38"/>
  </mergeCells>
  <conditionalFormatting sqref="I30:Q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Cromarty</dc:creator>
  <cp:lastModifiedBy>Mark Cromarty</cp:lastModifiedBy>
  <cp:lastPrinted>2024-01-01T10:14:31Z</cp:lastPrinted>
  <dcterms:created xsi:type="dcterms:W3CDTF">2024-01-01T09:28:20Z</dcterms:created>
  <dcterms:modified xsi:type="dcterms:W3CDTF">2024-01-01T10:16:30Z</dcterms:modified>
</cp:coreProperties>
</file>