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Fidias\Coding-related\Python\Traffic-Regression-Tool\data\reg_input\"/>
    </mc:Choice>
  </mc:AlternateContent>
  <xr:revisionPtr revIDLastSave="0" documentId="13_ncr:1_{E1D54E0B-1480-4CD6-B43B-382C77B2583C}" xr6:coauthVersionLast="47" xr6:coauthVersionMax="47" xr10:uidLastSave="{00000000-0000-0000-0000-000000000000}"/>
  <bookViews>
    <workbookView xWindow="-38510" yWindow="-10810" windowWidth="37690" windowHeight="21820" xr2:uid="{00000000-000D-0000-FFFF-FFFF00000000}"/>
  </bookViews>
  <sheets>
    <sheet name="Basic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B37" i="1" l="1"/>
  <c r="BA37" i="1"/>
  <c r="AZ37" i="1"/>
  <c r="AY37" i="1"/>
  <c r="AX37" i="1"/>
  <c r="AW37" i="1"/>
  <c r="AV37" i="1"/>
  <c r="AU37" i="1"/>
  <c r="AT37" i="1"/>
  <c r="AS37" i="1"/>
  <c r="AR37" i="1"/>
  <c r="AQ37" i="1"/>
  <c r="AP37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BB36" i="1"/>
  <c r="BA36" i="1"/>
  <c r="AZ36" i="1"/>
  <c r="AY36" i="1"/>
  <c r="AX36" i="1"/>
  <c r="AW36" i="1"/>
  <c r="AV36" i="1"/>
  <c r="AU36" i="1"/>
  <c r="AT36" i="1"/>
  <c r="AS36" i="1"/>
  <c r="AR36" i="1"/>
  <c r="AQ36" i="1"/>
  <c r="AP36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BB35" i="1"/>
  <c r="BA35" i="1"/>
  <c r="AZ35" i="1"/>
  <c r="AY35" i="1"/>
  <c r="AX35" i="1"/>
  <c r="AW35" i="1"/>
  <c r="AV35" i="1"/>
  <c r="AU35" i="1"/>
  <c r="AT35" i="1"/>
  <c r="AS35" i="1"/>
  <c r="AR35" i="1"/>
  <c r="AQ35" i="1"/>
  <c r="AP35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BB34" i="1"/>
  <c r="BA34" i="1"/>
  <c r="AZ34" i="1"/>
  <c r="AY34" i="1"/>
  <c r="AX34" i="1"/>
  <c r="AW34" i="1"/>
  <c r="AV34" i="1"/>
  <c r="AU34" i="1"/>
  <c r="AT34" i="1"/>
  <c r="AS34" i="1"/>
  <c r="AR34" i="1"/>
  <c r="AQ34" i="1"/>
  <c r="AP34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</calcChain>
</file>

<file path=xl/sharedStrings.xml><?xml version="1.0" encoding="utf-8"?>
<sst xmlns="http://schemas.openxmlformats.org/spreadsheetml/2006/main" count="230" uniqueCount="78">
  <si>
    <t>Confidential</t>
  </si>
  <si>
    <t>Development Test Data</t>
  </si>
  <si>
    <t>Development Test Data Regression Inputs</t>
  </si>
  <si>
    <t>Regression Inputs</t>
  </si>
  <si>
    <t>Q1</t>
  </si>
  <si>
    <t>Q2</t>
  </si>
  <si>
    <t>Q3</t>
  </si>
  <si>
    <t>Q4</t>
  </si>
  <si>
    <t>Dependent Variables</t>
  </si>
  <si>
    <t>abs/pct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</si>
  <si>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</si>
  <si>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</si>
  <si>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</si>
  <si>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</si>
  <si>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</si>
  <si>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</si>
  <si>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</si>
  <si>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</si>
  <si>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</si>
  <si>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</si>
  <si>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</si>
  <si>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</si>
  <si>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</si>
  <si>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</si>
  <si>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</si>
  <si>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</si>
  <si>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</si>
  <si>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</si>
  <si>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</si>
  <si>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</si>
  <si>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</si>
  <si>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</si>
  <si>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</si>
  <si>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</si>
  <si>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</si>
  <si>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</si>
  <si>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</si>
  <si>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</si>
  <si>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</si>
  <si>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</si>
  <si>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</si>
  <si>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</si>
  <si>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</si>
  <si>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</si>
  <si>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</si>
  <si>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</si>
  <si>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</si>
  <si>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</si>
  <si>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</si>
  <si>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</si>
  <si>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</si>
  <si>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</si>
  <si>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</si>
  <si>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</si>
  <si>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</si>
  <si>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</si>
  <si>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</si>
  <si>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</si>
  <si>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abs</t>
  </si>
  <si>
    <t>Independent Variables</t>
  </si>
  <si>
    <t>GDP</t>
  </si>
  <si>
    <t>Unemployment</t>
  </si>
  <si>
    <t>Ramp Up</t>
  </si>
  <si>
    <t>Signage</t>
  </si>
  <si>
    <t>Cong_IC2</t>
  </si>
  <si>
    <t>Cong_A20</t>
  </si>
  <si>
    <t>END</t>
  </si>
  <si>
    <t>A32 LV Traffic VKM</t>
  </si>
  <si>
    <t>A41 LV Traffic VKM</t>
  </si>
  <si>
    <t>A43 LV Traffic VKM</t>
  </si>
  <si>
    <t>A32 HV Traffic VKM</t>
  </si>
  <si>
    <t>A41 HV Traffic VKM</t>
  </si>
  <si>
    <t>A43 HV Traffic VKM</t>
  </si>
  <si>
    <t>pct_val_or_dummy</t>
  </si>
  <si>
    <t>Timestep</t>
  </si>
  <si>
    <t>Monthly</t>
  </si>
  <si>
    <t>Quarterly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</si>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</sst>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;[Red]\(#,##0\);\-"/>
    <numFmt numFmtId="165" formatCode="[Red]&quot;E: &quot;#,##0;[Red]&quot;E: &quot;\-#,##0;[Blue]&quot;OK&quot;"/>
    <numFmt numFmtId="166" formatCode="#,##0.0%;[Red]\(#,##0.0%\);\-"/>
    <numFmt numFmtId="167" formatCode="#,##0;\(#,##0\);\-"/>
  </numFmts>
  <fonts count="28" x14ac:knownFonts="1">
    <font>
      <sz val="10"/>
      <color theme="1"/>
      <name val="Calibri"/>
      <family val="2"/>
    </font>
    <font>
      <sz val="10"/>
      <name val="Calibri"/>
      <family val="2"/>
    </font>
    <font>
      <b/>
      <sz val="13"/>
      <color theme="0"/>
      <name val="Calibri"/>
      <family val="2"/>
    </font>
    <font>
      <b/>
      <sz val="18"/>
      <color theme="1"/>
      <name val="Calibri"/>
      <family val="2"/>
    </font>
    <font>
      <b/>
      <sz val="10"/>
      <name val="Calibri"/>
      <family val="2"/>
    </font>
    <font>
      <b/>
      <sz val="14"/>
      <color theme="1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i/>
      <sz val="10"/>
      <color theme="8"/>
      <name val="Calibri"/>
      <family val="2"/>
    </font>
    <font>
      <sz val="10"/>
      <color theme="9"/>
      <name val="Calibri"/>
      <family val="2"/>
    </font>
    <font>
      <b/>
      <sz val="10"/>
      <color theme="0"/>
      <name val="Calibri"/>
      <family val="2"/>
    </font>
    <font>
      <sz val="10"/>
      <color theme="0" tint="-0.499984740745262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theme="1"/>
      <name val="Calibri"/>
      <family val="2"/>
    </font>
    <font>
      <sz val="10"/>
      <color theme="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B0D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rgb="FFFFFFFF"/>
      </right>
      <top/>
      <bottom/>
      <diagonal/>
    </border>
  </borders>
  <cellStyleXfs count="52">
    <xf numFmtId="0" fontId="0" fillId="0" borderId="0"/>
    <xf numFmtId="0" fontId="2" fillId="2" borderId="0">
      <alignment vertical="center"/>
    </xf>
    <xf numFmtId="0" fontId="8" fillId="0" borderId="0">
      <alignment vertical="center"/>
    </xf>
    <xf numFmtId="165" fontId="1" fillId="0" borderId="0">
      <alignment horizontal="center" vertical="center"/>
    </xf>
    <xf numFmtId="164" fontId="1" fillId="11" borderId="2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6" fillId="3" borderId="0">
      <alignment vertical="center"/>
    </xf>
    <xf numFmtId="0" fontId="7" fillId="0" borderId="6">
      <alignment vertical="center"/>
    </xf>
    <xf numFmtId="0" fontId="7" fillId="0" borderId="1">
      <alignment vertical="center"/>
    </xf>
    <xf numFmtId="15" fontId="1" fillId="5" borderId="3">
      <alignment vertical="center"/>
    </xf>
    <xf numFmtId="17" fontId="1" fillId="5" borderId="2">
      <alignment vertical="center"/>
    </xf>
    <xf numFmtId="164" fontId="1" fillId="5" borderId="2">
      <alignment vertical="center"/>
    </xf>
    <xf numFmtId="166" fontId="1" fillId="5" borderId="2">
      <alignment vertical="center"/>
    </xf>
    <xf numFmtId="0" fontId="1" fillId="5" borderId="2">
      <alignment vertical="center"/>
    </xf>
    <xf numFmtId="0" fontId="1" fillId="5" borderId="5">
      <alignment vertical="center"/>
    </xf>
    <xf numFmtId="15" fontId="1" fillId="4" borderId="2">
      <alignment vertical="center"/>
    </xf>
    <xf numFmtId="17" fontId="1" fillId="4" borderId="2">
      <alignment vertical="center"/>
    </xf>
    <xf numFmtId="164" fontId="1" fillId="4" borderId="2">
      <alignment vertical="center"/>
    </xf>
    <xf numFmtId="166" fontId="1" fillId="4" borderId="2">
      <alignment vertical="center"/>
    </xf>
    <xf numFmtId="0" fontId="1" fillId="4" borderId="2">
      <alignment vertical="center"/>
    </xf>
    <xf numFmtId="0" fontId="1" fillId="4" borderId="2">
      <alignment vertical="center"/>
    </xf>
    <xf numFmtId="15" fontId="1" fillId="11" borderId="3">
      <alignment vertical="center"/>
    </xf>
    <xf numFmtId="17" fontId="1" fillId="11" borderId="2">
      <alignment vertical="center"/>
    </xf>
    <xf numFmtId="166" fontId="1" fillId="11" borderId="2">
      <alignment vertical="center"/>
    </xf>
    <xf numFmtId="0" fontId="1" fillId="11" borderId="2">
      <alignment vertical="center"/>
    </xf>
    <xf numFmtId="0" fontId="1" fillId="11" borderId="2">
      <alignment vertical="center"/>
    </xf>
    <xf numFmtId="15" fontId="1" fillId="0" borderId="4">
      <alignment vertical="center"/>
    </xf>
    <xf numFmtId="17" fontId="1" fillId="0" borderId="4">
      <alignment vertical="center"/>
    </xf>
    <xf numFmtId="164" fontId="1" fillId="0" borderId="4">
      <alignment vertical="center"/>
    </xf>
    <xf numFmtId="166" fontId="1" fillId="0" borderId="4">
      <alignment vertical="center"/>
    </xf>
    <xf numFmtId="164" fontId="4" fillId="0" borderId="15">
      <alignment vertical="center"/>
    </xf>
    <xf numFmtId="166" fontId="4" fillId="0" borderId="16">
      <alignment vertical="center"/>
    </xf>
    <xf numFmtId="167" fontId="11" fillId="0" borderId="0">
      <alignment horizontal="left" vertical="center"/>
    </xf>
    <xf numFmtId="0" fontId="9" fillId="0" borderId="0">
      <alignment vertical="center"/>
    </xf>
    <xf numFmtId="0" fontId="1" fillId="3" borderId="0">
      <alignment vertical="center"/>
    </xf>
    <xf numFmtId="0" fontId="10" fillId="6" borderId="0">
      <alignment vertical="center"/>
    </xf>
    <xf numFmtId="0" fontId="13" fillId="0" borderId="0"/>
    <xf numFmtId="0" fontId="14" fillId="0" borderId="6"/>
    <xf numFmtId="0" fontId="15" fillId="0" borderId="7"/>
    <xf numFmtId="0" fontId="16" fillId="0" borderId="8"/>
    <xf numFmtId="0" fontId="16" fillId="0" borderId="0"/>
    <xf numFmtId="0" fontId="17" fillId="7" borderId="9"/>
    <xf numFmtId="0" fontId="18" fillId="8" borderId="10"/>
    <xf numFmtId="0" fontId="19" fillId="8" borderId="9"/>
    <xf numFmtId="0" fontId="20" fillId="0" borderId="11"/>
    <xf numFmtId="0" fontId="21" fillId="9" borderId="12"/>
    <xf numFmtId="0" fontId="22" fillId="0" borderId="0"/>
    <xf numFmtId="0" fontId="12" fillId="10" borderId="13"/>
    <xf numFmtId="0" fontId="23" fillId="0" borderId="0"/>
    <xf numFmtId="0" fontId="24" fillId="0" borderId="14"/>
    <xf numFmtId="43" fontId="26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1">
      <alignment vertical="center"/>
    </xf>
    <xf numFmtId="0" fontId="25" fillId="12" borderId="17" xfId="8" applyFont="1" applyFill="1" applyBorder="1">
      <alignment vertical="center"/>
    </xf>
    <xf numFmtId="164" fontId="1" fillId="5" borderId="2" xfId="12">
      <alignment vertical="center"/>
    </xf>
    <xf numFmtId="0" fontId="11" fillId="0" borderId="0" xfId="33" applyNumberFormat="1">
      <alignment horizontal="left" vertical="center"/>
    </xf>
    <xf numFmtId="0" fontId="2" fillId="2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25" fillId="12" borderId="17" xfId="0" applyFont="1" applyFill="1" applyBorder="1" applyAlignment="1">
      <alignment vertical="center"/>
    </xf>
    <xf numFmtId="164" fontId="1" fillId="5" borderId="2" xfId="0" applyNumberFormat="1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43" fontId="0" fillId="0" borderId="0" xfId="51" applyFont="1"/>
    <xf numFmtId="0" fontId="27" fillId="0" borderId="0" xfId="0" applyFont="1"/>
  </cellXfs>
  <cellStyles count="52">
    <cellStyle name="A1.Title1" xfId="5" xr:uid="{00000000-0005-0000-0000-000005000000}"/>
    <cellStyle name="A1.Title2" xfId="6" xr:uid="{00000000-0005-0000-0000-000006000000}"/>
    <cellStyle name="A2.Heading1" xfId="1" xr:uid="{00000000-0005-0000-0000-000001000000}"/>
    <cellStyle name="A2.Heading2" xfId="7" xr:uid="{00000000-0005-0000-0000-000007000000}"/>
    <cellStyle name="A2.Heading3" xfId="8" xr:uid="{00000000-0005-0000-0000-000008000000}"/>
    <cellStyle name="A2.Heading4" xfId="9" xr:uid="{00000000-0005-0000-0000-000009000000}"/>
    <cellStyle name="B1.dateDD-MMM-YY" xfId="10" xr:uid="{00000000-0005-0000-0000-00000A000000}"/>
    <cellStyle name="B1.dateMMM-YY" xfId="11" xr:uid="{00000000-0005-0000-0000-00000B000000}"/>
    <cellStyle name="B1.general" xfId="12" xr:uid="{00000000-0005-0000-0000-00000C000000}"/>
    <cellStyle name="B1.percentage" xfId="13" xr:uid="{00000000-0005-0000-0000-00000D000000}"/>
    <cellStyle name="B1.text" xfId="14" xr:uid="{00000000-0005-0000-0000-00000E000000}"/>
    <cellStyle name="B1.textgrid" xfId="15" xr:uid="{00000000-0005-0000-0000-00000F000000}"/>
    <cellStyle name="B2.dateDD-MMM-YY" xfId="16" xr:uid="{00000000-0005-0000-0000-000010000000}"/>
    <cellStyle name="B2.dateMMM-YY" xfId="17" xr:uid="{00000000-0005-0000-0000-000011000000}"/>
    <cellStyle name="B2.general" xfId="18" xr:uid="{00000000-0005-0000-0000-000012000000}"/>
    <cellStyle name="B2.percentage" xfId="19" xr:uid="{00000000-0005-0000-0000-000013000000}"/>
    <cellStyle name="B2.text" xfId="20" xr:uid="{00000000-0005-0000-0000-000014000000}"/>
    <cellStyle name="B2.textgrid" xfId="21" xr:uid="{00000000-0005-0000-0000-000015000000}"/>
    <cellStyle name="B4.dateDD-MMM-YY" xfId="22" xr:uid="{00000000-0005-0000-0000-000016000000}"/>
    <cellStyle name="B4.dateMMM-YY" xfId="23" xr:uid="{00000000-0005-0000-0000-000017000000}"/>
    <cellStyle name="B4.general" xfId="4" xr:uid="{00000000-0005-0000-0000-000004000000}"/>
    <cellStyle name="B4.percentage" xfId="24" xr:uid="{00000000-0005-0000-0000-000018000000}"/>
    <cellStyle name="B4.text" xfId="25" xr:uid="{00000000-0005-0000-0000-000019000000}"/>
    <cellStyle name="B4.textgrid" xfId="26" xr:uid="{00000000-0005-0000-0000-00001A000000}"/>
    <cellStyle name="C1.dateDD-MMM-YY" xfId="27" xr:uid="{00000000-0005-0000-0000-00001B000000}"/>
    <cellStyle name="C1.dateMMM-YY" xfId="28" xr:uid="{00000000-0005-0000-0000-00001C000000}"/>
    <cellStyle name="C1.general" xfId="29" xr:uid="{00000000-0005-0000-0000-00001D000000}"/>
    <cellStyle name="C1.percentage" xfId="30" xr:uid="{00000000-0005-0000-0000-00001E000000}"/>
    <cellStyle name="C2.total" xfId="31" xr:uid="{00000000-0005-0000-0000-00001F000000}"/>
    <cellStyle name="C2.totalpercentage" xfId="32" xr:uid="{00000000-0005-0000-0000-000020000000}"/>
    <cellStyle name="Calculation" xfId="44" builtinId="22" hidden="1"/>
    <cellStyle name="Check Cell" xfId="46" builtinId="23" hidden="1"/>
    <cellStyle name="Comma" xfId="51" builtinId="3"/>
    <cellStyle name="Explanatory Text" xfId="49" builtinId="53" hidden="1"/>
    <cellStyle name="Heading 1" xfId="38" builtinId="16" hidden="1"/>
    <cellStyle name="Heading 2" xfId="39" builtinId="17" hidden="1"/>
    <cellStyle name="Heading 3" xfId="40" builtinId="18" hidden="1"/>
    <cellStyle name="Heading 4" xfId="41" builtinId="19" hidden="1"/>
    <cellStyle name="Input" xfId="42" builtinId="20" hidden="1"/>
    <cellStyle name="Linked Cell" xfId="45" builtinId="24" hidden="1"/>
    <cellStyle name="Normal" xfId="0" builtinId="0"/>
    <cellStyle name="Note" xfId="48" builtinId="10" hidden="1"/>
    <cellStyle name="Output" xfId="43" builtinId="21" hidden="1"/>
    <cellStyle name="Title" xfId="37" builtinId="15" hidden="1"/>
    <cellStyle name="Total" xfId="50" builtinId="25" hidden="1"/>
    <cellStyle name="Warning Text" xfId="47" builtinId="11" hidden="1"/>
    <cellStyle name="X.lookup/units" xfId="33" xr:uid="{00000000-0005-0000-0000-000021000000}"/>
    <cellStyle name="X.rangename" xfId="34" xr:uid="{00000000-0005-0000-0000-000022000000}"/>
    <cellStyle name="X.usernotes" xfId="2" xr:uid="{00000000-0005-0000-0000-000002000000}"/>
    <cellStyle name="Y.check" xfId="3" xr:uid="{00000000-0005-0000-0000-000003000000}"/>
    <cellStyle name="Y.inactive" xfId="35" xr:uid="{00000000-0005-0000-0000-000023000000}"/>
    <cellStyle name="Z.devhighlight" xfId="36" xr:uid="{00000000-0005-0000-0000-00002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eer 2023">
      <a:dk1>
        <a:srgbClr val="161B21"/>
      </a:dk1>
      <a:lt1>
        <a:srgbClr val="FFFFFF"/>
      </a:lt1>
      <a:dk2>
        <a:srgbClr val="009DC8"/>
      </a:dk2>
      <a:lt2>
        <a:srgbClr val="9D9BA0"/>
      </a:lt2>
      <a:accent1>
        <a:srgbClr val="009DC8"/>
      </a:accent1>
      <a:accent2>
        <a:srgbClr val="161B21"/>
      </a:accent2>
      <a:accent3>
        <a:srgbClr val="F8982D"/>
      </a:accent3>
      <a:accent4>
        <a:srgbClr val="00895E"/>
      </a:accent4>
      <a:accent5>
        <a:srgbClr val="0073E3"/>
      </a:accent5>
      <a:accent6>
        <a:srgbClr val="C03200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theme="6" tint="0.79998168889431442"/>
    <pageSetUpPr fitToPage="1"/>
  </sheetPr>
  <dimension ref="B2:BO54"/>
  <sheetViews>
    <sheetView showGridLines="0" tabSelected="1" topLeftCell="A3" zoomScaleNormal="100" workbookViewId="0">
      <selection activeCell="H50" sqref="H50"/>
    </sheetView>
  </sheetViews>
  <sheetFormatPr defaultColWidth="9.09765625" defaultRowHeight="13" x14ac:dyDescent="0.3"/>
  <cols>
    <col min="1" max="1" width="5" customWidth="1"/>
    <col min="2" max="3" width="9.09765625" customWidth="1"/>
    <col min="4" max="4" width="19.296875" bestFit="1" customWidth="1"/>
    <col min="5" max="6" width="9.09765625" customWidth="1"/>
    <col min="7" max="10" width="10.296875" customWidth="1"/>
    <col min="11" max="19" width="9.09765625" customWidth="1"/>
  </cols>
  <sheetData>
    <row r="2" spans="2:67" ht="17.25" customHeight="1" x14ac:dyDescent="0.3">
      <c r="B2" s="1" t="s">
        <v>0</v>
      </c>
      <c r="C2" s="1"/>
      <c r="D2" s="1"/>
      <c r="E2" s="1"/>
      <c r="F2" s="1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2:67" ht="17.25" customHeight="1" x14ac:dyDescent="0.3">
      <c r="B3" s="1" t="s">
        <v>1</v>
      </c>
      <c r="C3" s="1"/>
      <c r="D3" s="1"/>
      <c r="E3" s="1"/>
      <c r="F3" s="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2:67" ht="17.25" customHeight="1" x14ac:dyDescent="0.3">
      <c r="B4" s="1" t="s">
        <v>2</v>
      </c>
      <c r="C4" s="1"/>
      <c r="D4" s="1"/>
      <c r="E4" s="1"/>
      <c r="F4" s="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6" spans="2:67" ht="17.25" customHeight="1" x14ac:dyDescent="0.3">
      <c r="B6" s="1" t="s">
        <v>3</v>
      </c>
      <c r="C6" s="1"/>
      <c r="D6" s="1"/>
      <c r="E6" s="1"/>
      <c r="F6" s="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r="11" spans="2:67" x14ac:dyDescent="0.3">
      <c r="G11" s="6">
        <v>2012</v>
      </c>
      <c r="H11" s="6">
        <v>2012</v>
      </c>
      <c r="I11" s="6">
        <v>2012</v>
      </c>
      <c r="J11" s="6">
        <v>2012</v>
      </c>
      <c r="K11" s="6">
        <v>2013</v>
      </c>
      <c r="L11" s="6">
        <v>2013</v>
      </c>
      <c r="M11" s="6">
        <v>2013</v>
      </c>
      <c r="N11" s="6">
        <v>2013</v>
      </c>
      <c r="O11" s="6">
        <v>2014</v>
      </c>
      <c r="P11" s="6">
        <v>2014</v>
      </c>
      <c r="Q11" s="6">
        <v>2014</v>
      </c>
      <c r="R11" s="6">
        <v>2014</v>
      </c>
      <c r="S11" s="6">
        <v>2015</v>
      </c>
      <c r="T11" s="6">
        <v>2015</v>
      </c>
      <c r="U11" s="6">
        <v>2015</v>
      </c>
      <c r="V11" s="6">
        <v>2015</v>
      </c>
      <c r="W11" s="6">
        <v>2016</v>
      </c>
      <c r="X11" s="6">
        <v>2016</v>
      </c>
      <c r="Y11" s="6">
        <v>2016</v>
      </c>
      <c r="Z11" s="6">
        <v>2016</v>
      </c>
      <c r="AA11" s="6">
        <v>2017</v>
      </c>
      <c r="AB11" s="6">
        <v>2017</v>
      </c>
      <c r="AC11" s="6">
        <v>2017</v>
      </c>
      <c r="AD11" s="6">
        <v>2017</v>
      </c>
      <c r="AE11" s="6">
        <v>2018</v>
      </c>
      <c r="AF11" s="6">
        <v>2018</v>
      </c>
      <c r="AG11" s="6">
        <v>2018</v>
      </c>
      <c r="AH11" s="6">
        <v>2018</v>
      </c>
      <c r="AI11" s="6">
        <v>2019</v>
      </c>
      <c r="AJ11" s="6">
        <v>2019</v>
      </c>
      <c r="AK11" s="6">
        <v>2019</v>
      </c>
      <c r="AL11" s="6">
        <v>2019</v>
      </c>
      <c r="AM11" s="6">
        <v>2020</v>
      </c>
      <c r="AN11" s="6">
        <v>2020</v>
      </c>
      <c r="AO11" s="6">
        <v>2020</v>
      </c>
      <c r="AP11" s="6">
        <v>2020</v>
      </c>
      <c r="AQ11" s="6">
        <v>2021</v>
      </c>
      <c r="AR11" s="6">
        <v>2021</v>
      </c>
      <c r="AS11" s="6">
        <v>2021</v>
      </c>
      <c r="AT11" s="6">
        <v>2021</v>
      </c>
      <c r="AU11" s="6">
        <v>2022</v>
      </c>
      <c r="AV11" s="6">
        <v>2022</v>
      </c>
      <c r="AW11" s="6">
        <v>2022</v>
      </c>
      <c r="AX11" s="6">
        <v>2022</v>
      </c>
      <c r="AY11" s="6">
        <v>2023</v>
      </c>
      <c r="AZ11" s="6">
        <v>2023</v>
      </c>
      <c r="BA11" s="6">
        <v>2023</v>
      </c>
      <c r="BB11" s="6">
        <v>2023</v>
      </c>
    </row>
    <row r="12" spans="2:67" x14ac:dyDescent="0.3">
      <c r="D12" s="4"/>
      <c r="G12" s="6" t="s">
        <v>4</v>
      </c>
      <c r="H12" s="6" t="s">
        <v>5</v>
      </c>
      <c r="I12" s="6" t="s">
        <v>6</v>
      </c>
      <c r="J12" s="6" t="s">
        <v>7</v>
      </c>
      <c r="K12" s="6" t="s">
        <v>4</v>
      </c>
      <c r="L12" s="6" t="s">
        <v>5</v>
      </c>
      <c r="M12" s="6" t="s">
        <v>6</v>
      </c>
      <c r="N12" s="6" t="s">
        <v>7</v>
      </c>
      <c r="O12" s="6" t="s">
        <v>4</v>
      </c>
      <c r="P12" s="6" t="s">
        <v>5</v>
      </c>
      <c r="Q12" s="6" t="s">
        <v>6</v>
      </c>
      <c r="R12" s="6" t="s">
        <v>7</v>
      </c>
      <c r="S12" s="6" t="s">
        <v>4</v>
      </c>
      <c r="T12" s="6" t="s">
        <v>5</v>
      </c>
      <c r="U12" s="6" t="s">
        <v>6</v>
      </c>
      <c r="V12" s="6" t="s">
        <v>7</v>
      </c>
      <c r="W12" s="6" t="s">
        <v>4</v>
      </c>
      <c r="X12" s="6" t="s">
        <v>5</v>
      </c>
      <c r="Y12" s="6" t="s">
        <v>6</v>
      </c>
      <c r="Z12" s="6" t="s">
        <v>7</v>
      </c>
      <c r="AA12" s="6" t="s">
        <v>4</v>
      </c>
      <c r="AB12" s="6" t="s">
        <v>5</v>
      </c>
      <c r="AC12" s="6" t="s">
        <v>6</v>
      </c>
      <c r="AD12" s="6" t="s">
        <v>7</v>
      </c>
      <c r="AE12" s="6" t="s">
        <v>4</v>
      </c>
      <c r="AF12" s="6" t="s">
        <v>5</v>
      </c>
      <c r="AG12" s="6" t="s">
        <v>6</v>
      </c>
      <c r="AH12" s="6" t="s">
        <v>7</v>
      </c>
      <c r="AI12" s="6" t="s">
        <v>4</v>
      </c>
      <c r="AJ12" s="6" t="s">
        <v>5</v>
      </c>
      <c r="AK12" s="6" t="s">
        <v>6</v>
      </c>
      <c r="AL12" s="6" t="s">
        <v>7</v>
      </c>
      <c r="AM12" s="6" t="s">
        <v>4</v>
      </c>
      <c r="AN12" s="6" t="s">
        <v>5</v>
      </c>
      <c r="AO12" s="6" t="s">
        <v>6</v>
      </c>
      <c r="AP12" s="6" t="s">
        <v>7</v>
      </c>
      <c r="AQ12" s="6" t="s">
        <v>4</v>
      </c>
      <c r="AR12" s="6" t="s">
        <v>5</v>
      </c>
      <c r="AS12" s="6" t="s">
        <v>6</v>
      </c>
      <c r="AT12" s="6" t="s">
        <v>7</v>
      </c>
      <c r="AU12" s="6" t="s">
        <v>4</v>
      </c>
      <c r="AV12" s="6" t="s">
        <v>5</v>
      </c>
      <c r="AW12" s="6" t="s">
        <v>6</v>
      </c>
      <c r="AX12" s="6" t="s">
        <v>7</v>
      </c>
      <c r="AY12" s="6" t="s">
        <v>4</v>
      </c>
      <c r="AZ12" s="6" t="s">
        <v>5</v>
      </c>
      <c r="BA12" s="6" t="s">
        <v>6</v>
      </c>
      <c r="BB12" s="6" t="s">
        <v>7</v>
      </c>
    </row>
    <row r="13" spans="2:67" x14ac:dyDescent="0.3">
      <c r="D13" s="2" t="s">
        <v>8</v>
      </c>
      <c r="E13" s="7" t="s">
        <v>9</v>
      </c>
      <c r="G13" s="7" t="s">
        <v>10</v>
      </c>
      <c r="H13" s="7" t="s">
        <v>11</v>
      </c>
      <c r="I13" s="7" t="s">
        <v>12</v>
      </c>
      <c r="J13" s="7" t="s">
        <v>13</v>
      </c>
      <c r="K13" s="7" t="s">
        <v>14</v>
      </c>
      <c r="L13" s="7" t="s">
        <v>15</v>
      </c>
      <c r="M13" s="7" t="s">
        <v>16</v>
      </c>
      <c r="N13" s="7" t="s">
        <v>17</v>
      </c>
      <c r="O13" s="7" t="s">
        <v>18</v>
      </c>
      <c r="P13" s="7" t="s">
        <v>19</v>
      </c>
      <c r="Q13" s="7" t="s">
        <v>20</v>
      </c>
      <c r="R13" s="7" t="s">
        <v>21</v>
      </c>
      <c r="S13" s="7" t="s">
        <v>22</v>
      </c>
      <c r="T13" s="7" t="s">
        <v>23</v>
      </c>
      <c r="U13" s="7" t="s">
        <v>24</v>
      </c>
      <c r="V13" s="7" t="s">
        <v>25</v>
      </c>
      <c r="W13" s="7" t="s">
        <v>26</v>
      </c>
      <c r="X13" s="7" t="s">
        <v>27</v>
      </c>
      <c r="Y13" s="7" t="s">
        <v>28</v>
      </c>
      <c r="Z13" s="7" t="s">
        <v>29</v>
      </c>
      <c r="AA13" s="7" t="s">
        <v>30</v>
      </c>
      <c r="AB13" s="7" t="s">
        <v>31</v>
      </c>
      <c r="AC13" s="7" t="s">
        <v>32</v>
      </c>
      <c r="AD13" s="7" t="s">
        <v>33</v>
      </c>
      <c r="AE13" s="7" t="s">
        <v>34</v>
      </c>
      <c r="AF13" s="7" t="s">
        <v>35</v>
      </c>
      <c r="AG13" s="7" t="s">
        <v>36</v>
      </c>
      <c r="AH13" s="7" t="s">
        <v>37</v>
      </c>
      <c r="AI13" s="7" t="s">
        <v>38</v>
      </c>
      <c r="AJ13" s="7" t="s">
        <v>39</v>
      </c>
      <c r="AK13" s="7" t="s">
        <v>40</v>
      </c>
      <c r="AL13" s="7" t="s">
        <v>41</v>
      </c>
      <c r="AM13" s="7" t="s">
        <v>42</v>
      </c>
      <c r="AN13" s="7" t="s">
        <v>43</v>
      </c>
      <c r="AO13" s="7" t="s">
        <v>44</v>
      </c>
      <c r="AP13" s="7" t="s">
        <v>45</v>
      </c>
      <c r="AQ13" s="7" t="s">
        <v>46</v>
      </c>
      <c r="AR13" s="7" t="s">
        <v>47</v>
      </c>
      <c r="AS13" s="7" t="s">
        <v>48</v>
      </c>
      <c r="AT13" s="7" t="s">
        <v>49</v>
      </c>
      <c r="AU13" s="7" t="s">
        <v>50</v>
      </c>
      <c r="AV13" s="7" t="s">
        <v>51</v>
      </c>
      <c r="AW13" s="7" t="s">
        <v>52</v>
      </c>
      <c r="AX13" s="7" t="s">
        <v>53</v>
      </c>
      <c r="AY13" s="7" t="s">
        <v>54</v>
      </c>
      <c r="AZ13" s="7" t="s">
        <v>55</v>
      </c>
      <c r="BA13" s="7" t="s">
        <v>56</v>
      </c>
      <c r="BB13" s="7" t="s">
        <v>57</v>
      </c>
    </row>
    <row r="14" spans="2:67" x14ac:dyDescent="0.3">
      <c r="D14" s="3" t="s">
        <v>67</v>
      </c>
      <c r="E14" s="8" t="s">
        <v>58</v>
      </c>
      <c r="G14" s="8">
        <v>10875335.240000002</v>
      </c>
      <c r="H14" s="8">
        <v>10973190.52</v>
      </c>
      <c r="I14" s="8">
        <v>11752964.720000001</v>
      </c>
      <c r="J14" s="8">
        <v>12272105.039999999</v>
      </c>
      <c r="K14" s="8">
        <v>11538471.800000001</v>
      </c>
      <c r="L14" s="8">
        <v>12507217.520000001</v>
      </c>
      <c r="M14" s="8">
        <v>13539426.620000001</v>
      </c>
      <c r="N14" s="8">
        <v>14377053.560000001</v>
      </c>
      <c r="O14" s="8">
        <v>13564758.940000003</v>
      </c>
      <c r="P14" s="8">
        <v>14518845.699999999</v>
      </c>
      <c r="Q14" s="8">
        <v>15516470.520000003</v>
      </c>
      <c r="R14" s="8">
        <v>16290590.300000001</v>
      </c>
      <c r="S14" s="8">
        <v>15639573.199999999</v>
      </c>
      <c r="T14" s="8">
        <v>16786771.419999998</v>
      </c>
      <c r="U14" s="8">
        <v>18193787.620000001</v>
      </c>
      <c r="V14" s="8">
        <v>18480011.399999999</v>
      </c>
      <c r="W14" s="8">
        <v>17805433.199999999</v>
      </c>
      <c r="X14" s="8">
        <v>19107177.84</v>
      </c>
      <c r="Y14" s="8">
        <v>20342598.220000003</v>
      </c>
      <c r="Z14" s="8">
        <v>20668795.579999998</v>
      </c>
      <c r="AA14" s="8">
        <v>20287522.160000004</v>
      </c>
      <c r="AB14" s="8">
        <v>21855592.199999999</v>
      </c>
      <c r="AC14" s="8">
        <v>22821781.579999998</v>
      </c>
      <c r="AD14" s="8">
        <v>22708856</v>
      </c>
      <c r="AE14" s="8">
        <v>21823884.319999997</v>
      </c>
      <c r="AF14" s="8">
        <v>23407363.179999996</v>
      </c>
      <c r="AG14" s="8">
        <v>24573073.739999998</v>
      </c>
      <c r="AH14" s="8">
        <v>24954923.02</v>
      </c>
      <c r="AI14" s="8">
        <v>24008056.18</v>
      </c>
      <c r="AJ14" s="8">
        <v>25103014.040000003</v>
      </c>
      <c r="AK14" s="8">
        <v>26327858.600000005</v>
      </c>
      <c r="AL14" s="8">
        <v>26597666.080000002</v>
      </c>
      <c r="AM14" s="8">
        <v>22033499.460000001</v>
      </c>
      <c r="AN14" s="8">
        <v>14520131.100000001</v>
      </c>
      <c r="AO14" s="8">
        <v>23866769.639999997</v>
      </c>
      <c r="AP14" s="8">
        <v>20667091.439999998</v>
      </c>
      <c r="AQ14" s="8">
        <v>16875779.300000001</v>
      </c>
      <c r="AR14" s="8">
        <v>23987349.880000003</v>
      </c>
      <c r="AS14" s="8">
        <v>26981483.220000003</v>
      </c>
      <c r="AT14" s="8">
        <v>27225710.140000004</v>
      </c>
      <c r="AU14" s="8">
        <v>24879879.959999997</v>
      </c>
      <c r="AV14" s="8">
        <v>26910505.340000004</v>
      </c>
      <c r="AW14" s="8">
        <v>29277363.660000004</v>
      </c>
      <c r="AX14" s="8">
        <v>28385128.159999996</v>
      </c>
      <c r="AY14" s="8">
        <v>27984399.560000002</v>
      </c>
      <c r="AZ14" s="8">
        <v>30249230.760000002</v>
      </c>
      <c r="BA14" s="8">
        <v>32092372.039999995</v>
      </c>
      <c r="BB14" s="8">
        <v>31145984.920000002</v>
      </c>
    </row>
    <row r="15" spans="2:67" x14ac:dyDescent="0.3">
      <c r="D15" s="8" t="s">
        <v>68</v>
      </c>
      <c r="E15" s="8" t="s">
        <v>58</v>
      </c>
      <c r="G15" s="8">
        <v>10987705.479999999</v>
      </c>
      <c r="H15" s="8">
        <v>11091030.780000001</v>
      </c>
      <c r="I15" s="8">
        <v>12666704.719999999</v>
      </c>
      <c r="J15" s="8">
        <v>11654223.139999999</v>
      </c>
      <c r="K15" s="8">
        <v>10932143.9</v>
      </c>
      <c r="L15" s="8">
        <v>12123543.760000002</v>
      </c>
      <c r="M15" s="8">
        <v>14421989.859999998</v>
      </c>
      <c r="N15" s="8">
        <v>13581566.040000001</v>
      </c>
      <c r="O15" s="8">
        <v>12480759.460000001</v>
      </c>
      <c r="P15" s="8">
        <v>13787857.579999998</v>
      </c>
      <c r="Q15" s="8">
        <v>16636912.959999999</v>
      </c>
      <c r="R15" s="8">
        <v>15939602.539999999</v>
      </c>
      <c r="S15" s="8">
        <v>15056799.76</v>
      </c>
      <c r="T15" s="8">
        <v>17422226.039999999</v>
      </c>
      <c r="U15" s="8">
        <v>21707252.5</v>
      </c>
      <c r="V15" s="8">
        <v>18604840.640000004</v>
      </c>
      <c r="W15" s="8">
        <v>18391871.82</v>
      </c>
      <c r="X15" s="8">
        <v>20611245.180000003</v>
      </c>
      <c r="Y15" s="8">
        <v>25055793.5</v>
      </c>
      <c r="Z15" s="8">
        <v>21762762.399999995</v>
      </c>
      <c r="AA15" s="8">
        <v>20875854.460000001</v>
      </c>
      <c r="AB15" s="8">
        <v>23690499.5</v>
      </c>
      <c r="AC15" s="8">
        <v>28237761.059999999</v>
      </c>
      <c r="AD15" s="8">
        <v>25032625.239999998</v>
      </c>
      <c r="AE15" s="8">
        <v>23949319.340000004</v>
      </c>
      <c r="AF15" s="8">
        <v>26656097.32</v>
      </c>
      <c r="AG15" s="8">
        <v>31269868.299999997</v>
      </c>
      <c r="AH15" s="8">
        <v>28590391.899999991</v>
      </c>
      <c r="AI15" s="8">
        <v>26655464.480000004</v>
      </c>
      <c r="AJ15" s="8">
        <v>29548623.879999995</v>
      </c>
      <c r="AK15" s="8">
        <v>34255761.280000001</v>
      </c>
      <c r="AL15" s="8">
        <v>31673637.680000003</v>
      </c>
      <c r="AM15" s="8">
        <v>25706078.82</v>
      </c>
      <c r="AN15" s="8">
        <v>17221944.259999998</v>
      </c>
      <c r="AO15" s="8">
        <v>31835679.119999997</v>
      </c>
      <c r="AP15" s="8">
        <v>24493381.880000003</v>
      </c>
      <c r="AQ15" s="8">
        <v>19550430.799999997</v>
      </c>
      <c r="AR15" s="8">
        <v>29101310.640000001</v>
      </c>
      <c r="AS15" s="8">
        <v>37076377.020000003</v>
      </c>
      <c r="AT15" s="8">
        <v>34917300.719999999</v>
      </c>
      <c r="AU15" s="8">
        <v>29577625.899999999</v>
      </c>
      <c r="AV15" s="8">
        <v>34040023.740000002</v>
      </c>
      <c r="AW15" s="8">
        <v>42094903.320000008</v>
      </c>
      <c r="AX15" s="8">
        <v>36795055.820000008</v>
      </c>
      <c r="AY15" s="8">
        <v>35202844.999999993</v>
      </c>
      <c r="AZ15" s="8">
        <v>39976541.240000002</v>
      </c>
      <c r="BA15" s="8">
        <v>44731170.879999995</v>
      </c>
      <c r="BB15" s="8">
        <v>41709164.980000004</v>
      </c>
    </row>
    <row r="16" spans="2:67" x14ac:dyDescent="0.3">
      <c r="D16" s="8" t="s">
        <v>69</v>
      </c>
      <c r="E16" s="8" t="s">
        <v>58</v>
      </c>
      <c r="G16" s="8">
        <v>1499854.5</v>
      </c>
      <c r="H16" s="8">
        <v>1481366.9199999997</v>
      </c>
      <c r="I16" s="8">
        <v>1558918.0599999998</v>
      </c>
      <c r="J16" s="8">
        <v>1545529.14</v>
      </c>
      <c r="K16" s="8">
        <v>1367622.72</v>
      </c>
      <c r="L16" s="8">
        <v>1496342.1600000001</v>
      </c>
      <c r="M16" s="8">
        <v>1683445.76</v>
      </c>
      <c r="N16" s="8">
        <v>1731997.5799999996</v>
      </c>
      <c r="O16" s="8">
        <v>1615219.78</v>
      </c>
      <c r="P16" s="8">
        <v>1727379.24</v>
      </c>
      <c r="Q16" s="8">
        <v>1827336.3599999999</v>
      </c>
      <c r="R16" s="8">
        <v>1931317.7399999995</v>
      </c>
      <c r="S16" s="8">
        <v>1801724.5599999998</v>
      </c>
      <c r="T16" s="8">
        <v>1961555.7800000003</v>
      </c>
      <c r="U16" s="8">
        <v>2086996.72</v>
      </c>
      <c r="V16" s="8">
        <v>2115778.0000000005</v>
      </c>
      <c r="W16" s="8">
        <v>2130078.5800000005</v>
      </c>
      <c r="X16" s="8">
        <v>2310083.2399999998</v>
      </c>
      <c r="Y16" s="8">
        <v>2407760.4200000004</v>
      </c>
      <c r="Z16" s="8">
        <v>2405379.3600000003</v>
      </c>
      <c r="AA16" s="8">
        <v>2283701.98</v>
      </c>
      <c r="AB16" s="8">
        <v>2519945.16</v>
      </c>
      <c r="AC16" s="8">
        <v>2611776.34</v>
      </c>
      <c r="AD16" s="8">
        <v>2697097.92</v>
      </c>
      <c r="AE16" s="8">
        <v>2573189.58</v>
      </c>
      <c r="AF16" s="8">
        <v>2779360.62</v>
      </c>
      <c r="AG16" s="8">
        <v>2863094.3000000003</v>
      </c>
      <c r="AH16" s="8">
        <v>3081363.3999999994</v>
      </c>
      <c r="AI16" s="8">
        <v>2964244.3200000003</v>
      </c>
      <c r="AJ16" s="8">
        <v>3127535.74</v>
      </c>
      <c r="AK16" s="8">
        <v>3237465.8200000003</v>
      </c>
      <c r="AL16" s="8">
        <v>3445013.0400000005</v>
      </c>
      <c r="AM16" s="8">
        <v>2880916.7</v>
      </c>
      <c r="AN16" s="8">
        <v>1943678.08</v>
      </c>
      <c r="AO16" s="8">
        <v>3063651.5999999996</v>
      </c>
      <c r="AP16" s="8">
        <v>2745423.8000000003</v>
      </c>
      <c r="AQ16" s="8">
        <v>2256672.9200000004</v>
      </c>
      <c r="AR16" s="8">
        <v>3248182.9599999995</v>
      </c>
      <c r="AS16" s="8">
        <v>3587770.78</v>
      </c>
      <c r="AT16" s="8">
        <v>3869301.5</v>
      </c>
      <c r="AU16" s="8">
        <v>3357912.38</v>
      </c>
      <c r="AV16" s="8">
        <v>3703188.1999999997</v>
      </c>
      <c r="AW16" s="8">
        <v>4029473.9999999991</v>
      </c>
      <c r="AX16" s="8">
        <v>4101033.7800000003</v>
      </c>
      <c r="AY16" s="8">
        <v>3843852.4400000004</v>
      </c>
      <c r="AZ16" s="8">
        <v>4163311.0599999996</v>
      </c>
      <c r="BA16" s="8">
        <v>4085426.54</v>
      </c>
      <c r="BB16" s="8">
        <v>4377827.66</v>
      </c>
    </row>
    <row r="17" spans="4:54" x14ac:dyDescent="0.3">
      <c r="D17" s="8" t="s">
        <v>70</v>
      </c>
      <c r="E17" s="8" t="s">
        <v>58</v>
      </c>
      <c r="G17" s="8">
        <v>622186.26</v>
      </c>
      <c r="H17" s="8">
        <v>626782.28</v>
      </c>
      <c r="I17" s="8">
        <v>712394.28000000014</v>
      </c>
      <c r="J17" s="8">
        <v>719443.3600000001</v>
      </c>
      <c r="K17" s="8">
        <v>725499.50000000012</v>
      </c>
      <c r="L17" s="8">
        <v>764801.08000000007</v>
      </c>
      <c r="M17" s="8">
        <v>830271.18</v>
      </c>
      <c r="N17" s="8">
        <v>868043.84</v>
      </c>
      <c r="O17" s="8">
        <v>902140.15999999992</v>
      </c>
      <c r="P17" s="8">
        <v>989918.10000000009</v>
      </c>
      <c r="Q17" s="8">
        <v>1047807.08</v>
      </c>
      <c r="R17" s="8">
        <v>1042261.9000000003</v>
      </c>
      <c r="S17" s="8">
        <v>1037840.6000000001</v>
      </c>
      <c r="T17" s="8">
        <v>1119443.68</v>
      </c>
      <c r="U17" s="8">
        <v>1167113.78</v>
      </c>
      <c r="V17" s="8">
        <v>1201843.8</v>
      </c>
      <c r="W17" s="8">
        <v>1222294.2000000002</v>
      </c>
      <c r="X17" s="8">
        <v>1355182.0600000003</v>
      </c>
      <c r="Y17" s="8">
        <v>1358323.4800000002</v>
      </c>
      <c r="Z17" s="8">
        <v>1380058.82</v>
      </c>
      <c r="AA17" s="8">
        <v>1430611.0400000003</v>
      </c>
      <c r="AB17" s="8">
        <v>1521439.4</v>
      </c>
      <c r="AC17" s="8">
        <v>1560558.22</v>
      </c>
      <c r="AD17" s="8">
        <v>1519228.4000000001</v>
      </c>
      <c r="AE17" s="8">
        <v>1524653.48</v>
      </c>
      <c r="AF17" s="8">
        <v>1675886.72</v>
      </c>
      <c r="AG17" s="8">
        <v>1656598.2600000002</v>
      </c>
      <c r="AH17" s="8">
        <v>1687564.8800000001</v>
      </c>
      <c r="AI17" s="8">
        <v>1719180.9200000002</v>
      </c>
      <c r="AJ17" s="8">
        <v>1756290.2600000002</v>
      </c>
      <c r="AK17" s="8">
        <v>1824054.9000000001</v>
      </c>
      <c r="AL17" s="8">
        <v>1835931.2200000002</v>
      </c>
      <c r="AM17" s="8">
        <v>1725052.24</v>
      </c>
      <c r="AN17" s="8">
        <v>1432961.7</v>
      </c>
      <c r="AO17" s="8">
        <v>1747406.16</v>
      </c>
      <c r="AP17" s="8">
        <v>1691497.7600000002</v>
      </c>
      <c r="AQ17" s="8">
        <v>1709877.8000000003</v>
      </c>
      <c r="AR17" s="8">
        <v>1918250.4200000002</v>
      </c>
      <c r="AS17" s="8">
        <v>1941862.78</v>
      </c>
      <c r="AT17" s="8">
        <v>1998053.3599999999</v>
      </c>
      <c r="AU17" s="8">
        <v>1986816.3400000003</v>
      </c>
      <c r="AV17" s="8">
        <v>2053058.1600000001</v>
      </c>
      <c r="AW17" s="8">
        <v>2084117.94</v>
      </c>
      <c r="AX17" s="8">
        <v>1939596.34</v>
      </c>
      <c r="AY17" s="8">
        <v>2127851.64</v>
      </c>
      <c r="AZ17" s="8">
        <v>2203131.9400000004</v>
      </c>
      <c r="BA17" s="8">
        <v>2146422.7599999998</v>
      </c>
      <c r="BB17" s="8">
        <v>2176342.08</v>
      </c>
    </row>
    <row r="18" spans="4:54" x14ac:dyDescent="0.3">
      <c r="D18" s="8" t="s">
        <v>71</v>
      </c>
      <c r="E18" s="8" t="s">
        <v>58</v>
      </c>
      <c r="G18" s="8">
        <v>1436778.92</v>
      </c>
      <c r="H18" s="8">
        <v>1442720.6199999999</v>
      </c>
      <c r="I18" s="8">
        <v>1484282.08</v>
      </c>
      <c r="J18" s="8">
        <v>1523048.7600000002</v>
      </c>
      <c r="K18" s="8">
        <v>1411717.0000000002</v>
      </c>
      <c r="L18" s="8">
        <v>1564219.0400000003</v>
      </c>
      <c r="M18" s="8">
        <v>1582634.4400000002</v>
      </c>
      <c r="N18" s="8">
        <v>1665880.9600000002</v>
      </c>
      <c r="O18" s="8">
        <v>1657582.84</v>
      </c>
      <c r="P18" s="8">
        <v>1841215.2200000002</v>
      </c>
      <c r="Q18" s="8">
        <v>1953279.7400000002</v>
      </c>
      <c r="R18" s="8">
        <v>2078906.86</v>
      </c>
      <c r="S18" s="8">
        <v>2072788.44</v>
      </c>
      <c r="T18" s="8">
        <v>2360892.86</v>
      </c>
      <c r="U18" s="8">
        <v>2488188.7000000002</v>
      </c>
      <c r="V18" s="8">
        <v>2506475.56</v>
      </c>
      <c r="W18" s="8">
        <v>2425147.08</v>
      </c>
      <c r="X18" s="8">
        <v>2730029.12</v>
      </c>
      <c r="Y18" s="8">
        <v>2774401.4000000004</v>
      </c>
      <c r="Z18" s="8">
        <v>2830185.5999999992</v>
      </c>
      <c r="AA18" s="8">
        <v>2827158.0399999991</v>
      </c>
      <c r="AB18" s="8">
        <v>3144007.5</v>
      </c>
      <c r="AC18" s="8">
        <v>3144387.6399999997</v>
      </c>
      <c r="AD18" s="8">
        <v>3287926.5599999996</v>
      </c>
      <c r="AE18" s="8">
        <v>3297607.46</v>
      </c>
      <c r="AF18" s="8">
        <v>3609756.88</v>
      </c>
      <c r="AG18" s="8">
        <v>3510269.4000000008</v>
      </c>
      <c r="AH18" s="8">
        <v>3857256.6</v>
      </c>
      <c r="AI18" s="8">
        <v>3739918.3200000003</v>
      </c>
      <c r="AJ18" s="8">
        <v>3961278.0200000005</v>
      </c>
      <c r="AK18" s="8">
        <v>4024744.92</v>
      </c>
      <c r="AL18" s="8">
        <v>4337321.5199999996</v>
      </c>
      <c r="AM18" s="8">
        <v>3991038.98</v>
      </c>
      <c r="AN18" s="8">
        <v>3048380.6399999997</v>
      </c>
      <c r="AO18" s="8">
        <v>3910575.6800000006</v>
      </c>
      <c r="AP18" s="8">
        <v>4012118.8200000003</v>
      </c>
      <c r="AQ18" s="8">
        <v>3779790</v>
      </c>
      <c r="AR18" s="8">
        <v>4337147.0599999996</v>
      </c>
      <c r="AS18" s="8">
        <v>4354795.9800000014</v>
      </c>
      <c r="AT18" s="8">
        <v>4922743.6800000006</v>
      </c>
      <c r="AU18" s="8">
        <v>4567471.9000000004</v>
      </c>
      <c r="AV18" s="8">
        <v>4722719.5599999996</v>
      </c>
      <c r="AW18" s="8">
        <v>4820623.6800000006</v>
      </c>
      <c r="AX18" s="8">
        <v>5083252.38</v>
      </c>
      <c r="AY18" s="8">
        <v>4966972.3999999994</v>
      </c>
      <c r="AZ18" s="8">
        <v>5128200.5599999996</v>
      </c>
      <c r="BA18" s="8">
        <v>5078551.0200000005</v>
      </c>
      <c r="BB18" s="8">
        <v>5518069.1200000001</v>
      </c>
    </row>
    <row r="19" spans="4:54" x14ac:dyDescent="0.3">
      <c r="D19" s="8" t="s">
        <v>72</v>
      </c>
      <c r="E19" s="8" t="s">
        <v>58</v>
      </c>
      <c r="G19" s="8">
        <v>63065.700000000004</v>
      </c>
      <c r="H19" s="8">
        <v>59559.68</v>
      </c>
      <c r="I19" s="8">
        <v>62643.840000000011</v>
      </c>
      <c r="J19" s="8">
        <v>61275.55999999999</v>
      </c>
      <c r="K19" s="8">
        <v>65516.280000000006</v>
      </c>
      <c r="L19" s="8">
        <v>61190.240000000013</v>
      </c>
      <c r="M19" s="8">
        <v>69319.34</v>
      </c>
      <c r="N19" s="8">
        <v>71975.320000000007</v>
      </c>
      <c r="O19" s="8">
        <v>67503.92</v>
      </c>
      <c r="P19" s="8">
        <v>72264.459999999992</v>
      </c>
      <c r="Q19" s="8">
        <v>72305.539999999994</v>
      </c>
      <c r="R19" s="8">
        <v>76917.559999999983</v>
      </c>
      <c r="S19" s="8">
        <v>79834.240000000005</v>
      </c>
      <c r="T19" s="8">
        <v>84868.12</v>
      </c>
      <c r="U19" s="8">
        <v>87004.280000000013</v>
      </c>
      <c r="V19" s="8">
        <v>89412.2</v>
      </c>
      <c r="W19" s="8">
        <v>92926.12000000001</v>
      </c>
      <c r="X19" s="8">
        <v>101889.46</v>
      </c>
      <c r="Y19" s="8">
        <v>100173.58</v>
      </c>
      <c r="Z19" s="8">
        <v>100034.54</v>
      </c>
      <c r="AA19" s="8">
        <v>102911.72</v>
      </c>
      <c r="AB19" s="8">
        <v>110201.84</v>
      </c>
      <c r="AC19" s="8">
        <v>115998.86</v>
      </c>
      <c r="AD19" s="8">
        <v>119884.08000000002</v>
      </c>
      <c r="AE19" s="8">
        <v>117060.62000000001</v>
      </c>
      <c r="AF19" s="8">
        <v>127926.28000000001</v>
      </c>
      <c r="AG19" s="8">
        <v>128770</v>
      </c>
      <c r="AH19" s="8">
        <v>140193.40000000002</v>
      </c>
      <c r="AI19" s="8">
        <v>142478.07999999999</v>
      </c>
      <c r="AJ19" s="8">
        <v>154637.75999999998</v>
      </c>
      <c r="AK19" s="8">
        <v>150401.78</v>
      </c>
      <c r="AL19" s="8">
        <v>167009.16</v>
      </c>
      <c r="AM19" s="8">
        <v>152375.20000000001</v>
      </c>
      <c r="AN19" s="8">
        <v>116357.52</v>
      </c>
      <c r="AO19" s="8">
        <v>153741.90000000002</v>
      </c>
      <c r="AP19" s="8">
        <v>153860.40000000002</v>
      </c>
      <c r="AQ19" s="8">
        <v>145282.58000000002</v>
      </c>
      <c r="AR19" s="8">
        <v>190868.74</v>
      </c>
      <c r="AS19" s="8">
        <v>198059.32</v>
      </c>
      <c r="AT19" s="8">
        <v>208394.1</v>
      </c>
      <c r="AU19" s="8">
        <v>190878.22</v>
      </c>
      <c r="AV19" s="8">
        <v>194024</v>
      </c>
      <c r="AW19" s="8">
        <v>202010.89999999997</v>
      </c>
      <c r="AX19" s="8">
        <v>208084.42</v>
      </c>
      <c r="AY19" s="8">
        <v>209131.96000000005</v>
      </c>
      <c r="AZ19" s="8">
        <v>214718.84000000003</v>
      </c>
      <c r="BA19" s="8">
        <v>208326.15999999997</v>
      </c>
      <c r="BB19" s="8">
        <v>206708.24</v>
      </c>
    </row>
    <row r="22" spans="4:54" x14ac:dyDescent="0.3">
      <c r="G22" s="6">
        <v>2012</v>
      </c>
      <c r="H22" s="6">
        <v>2012</v>
      </c>
      <c r="I22" s="6">
        <v>2012</v>
      </c>
      <c r="J22" s="6">
        <v>2012</v>
      </c>
      <c r="K22" s="6">
        <v>2013</v>
      </c>
      <c r="L22" s="6">
        <v>2013</v>
      </c>
      <c r="M22" s="6">
        <v>2013</v>
      </c>
      <c r="N22" s="6">
        <v>2013</v>
      </c>
      <c r="O22" s="6">
        <v>2014</v>
      </c>
      <c r="P22" s="6">
        <v>2014</v>
      </c>
      <c r="Q22" s="6">
        <v>2014</v>
      </c>
      <c r="R22" s="6">
        <v>2014</v>
      </c>
      <c r="S22" s="6">
        <v>2015</v>
      </c>
      <c r="T22" s="6">
        <v>2015</v>
      </c>
      <c r="U22" s="6">
        <v>2015</v>
      </c>
      <c r="V22" s="6">
        <v>2015</v>
      </c>
      <c r="W22" s="6">
        <v>2016</v>
      </c>
      <c r="X22" s="6">
        <v>2016</v>
      </c>
      <c r="Y22" s="6">
        <v>2016</v>
      </c>
      <c r="Z22" s="6">
        <v>2016</v>
      </c>
      <c r="AA22" s="6">
        <v>2017</v>
      </c>
      <c r="AB22" s="6">
        <v>2017</v>
      </c>
      <c r="AC22" s="6">
        <v>2017</v>
      </c>
      <c r="AD22" s="6">
        <v>2017</v>
      </c>
      <c r="AE22" s="6">
        <v>2018</v>
      </c>
      <c r="AF22" s="6">
        <v>2018</v>
      </c>
      <c r="AG22" s="6">
        <v>2018</v>
      </c>
      <c r="AH22" s="6">
        <v>2018</v>
      </c>
      <c r="AI22" s="6">
        <v>2019</v>
      </c>
      <c r="AJ22" s="6">
        <v>2019</v>
      </c>
      <c r="AK22" s="6">
        <v>2019</v>
      </c>
      <c r="AL22" s="6">
        <v>2019</v>
      </c>
      <c r="AM22" s="6">
        <v>2020</v>
      </c>
      <c r="AN22" s="6">
        <v>2020</v>
      </c>
      <c r="AO22" s="6">
        <v>2020</v>
      </c>
      <c r="AP22" s="6">
        <v>2020</v>
      </c>
      <c r="AQ22" s="6">
        <v>2021</v>
      </c>
      <c r="AR22" s="6">
        <v>2021</v>
      </c>
      <c r="AS22" s="6">
        <v>2021</v>
      </c>
      <c r="AT22" s="6">
        <v>2021</v>
      </c>
      <c r="AU22" s="6">
        <v>2022</v>
      </c>
      <c r="AV22" s="6">
        <v>2022</v>
      </c>
      <c r="AW22" s="6">
        <v>2022</v>
      </c>
      <c r="AX22" s="6">
        <v>2022</v>
      </c>
      <c r="AY22" s="6">
        <v>2023</v>
      </c>
      <c r="AZ22" s="6">
        <v>2023</v>
      </c>
      <c r="BA22" s="6">
        <v>2023</v>
      </c>
      <c r="BB22" s="6">
        <v>2023</v>
      </c>
    </row>
    <row r="23" spans="4:54" x14ac:dyDescent="0.3">
      <c r="G23" s="6" t="s">
        <v>4</v>
      </c>
      <c r="H23" s="6" t="s">
        <v>5</v>
      </c>
      <c r="I23" s="6" t="s">
        <v>6</v>
      </c>
      <c r="J23" s="6" t="s">
        <v>7</v>
      </c>
      <c r="K23" s="6" t="s">
        <v>4</v>
      </c>
      <c r="L23" s="6" t="s">
        <v>5</v>
      </c>
      <c r="M23" s="6" t="s">
        <v>6</v>
      </c>
      <c r="N23" s="6" t="s">
        <v>7</v>
      </c>
      <c r="O23" s="6" t="s">
        <v>4</v>
      </c>
      <c r="P23" s="6" t="s">
        <v>5</v>
      </c>
      <c r="Q23" s="6" t="s">
        <v>6</v>
      </c>
      <c r="R23" s="6" t="s">
        <v>7</v>
      </c>
      <c r="S23" s="6" t="s">
        <v>4</v>
      </c>
      <c r="T23" s="6" t="s">
        <v>5</v>
      </c>
      <c r="U23" s="6" t="s">
        <v>6</v>
      </c>
      <c r="V23" s="6" t="s">
        <v>7</v>
      </c>
      <c r="W23" s="6" t="s">
        <v>4</v>
      </c>
      <c r="X23" s="6" t="s">
        <v>5</v>
      </c>
      <c r="Y23" s="6" t="s">
        <v>6</v>
      </c>
      <c r="Z23" s="6" t="s">
        <v>7</v>
      </c>
      <c r="AA23" s="6" t="s">
        <v>4</v>
      </c>
      <c r="AB23" s="6" t="s">
        <v>5</v>
      </c>
      <c r="AC23" s="6" t="s">
        <v>6</v>
      </c>
      <c r="AD23" s="6" t="s">
        <v>7</v>
      </c>
      <c r="AE23" s="6" t="s">
        <v>4</v>
      </c>
      <c r="AF23" s="6" t="s">
        <v>5</v>
      </c>
      <c r="AG23" s="6" t="s">
        <v>6</v>
      </c>
      <c r="AH23" s="6" t="s">
        <v>7</v>
      </c>
      <c r="AI23" s="6" t="s">
        <v>4</v>
      </c>
      <c r="AJ23" s="6" t="s">
        <v>5</v>
      </c>
      <c r="AK23" s="6" t="s">
        <v>6</v>
      </c>
      <c r="AL23" s="6" t="s">
        <v>7</v>
      </c>
      <c r="AM23" s="6" t="s">
        <v>4</v>
      </c>
      <c r="AN23" s="6" t="s">
        <v>5</v>
      </c>
      <c r="AO23" s="6" t="s">
        <v>6</v>
      </c>
      <c r="AP23" s="6" t="s">
        <v>7</v>
      </c>
      <c r="AQ23" s="6" t="s">
        <v>4</v>
      </c>
      <c r="AR23" s="6" t="s">
        <v>5</v>
      </c>
      <c r="AS23" s="6" t="s">
        <v>6</v>
      </c>
      <c r="AT23" s="6" t="s">
        <v>7</v>
      </c>
      <c r="AU23" s="6" t="s">
        <v>4</v>
      </c>
      <c r="AV23" s="6" t="s">
        <v>5</v>
      </c>
      <c r="AW23" s="6" t="s">
        <v>6</v>
      </c>
      <c r="AX23" s="6" t="s">
        <v>7</v>
      </c>
      <c r="AY23" s="6" t="s">
        <v>4</v>
      </c>
      <c r="AZ23" s="6" t="s">
        <v>5</v>
      </c>
      <c r="BA23" s="6" t="s">
        <v>6</v>
      </c>
      <c r="BB23" s="6" t="s">
        <v>7</v>
      </c>
    </row>
    <row r="24" spans="4:54" x14ac:dyDescent="0.3">
      <c r="D24" s="7" t="s">
        <v>59</v>
      </c>
      <c r="E24" s="7" t="s">
        <v>9</v>
      </c>
      <c r="G24" s="7" t="s">
        <v>10</v>
      </c>
      <c r="H24" s="7" t="s">
        <v>11</v>
      </c>
      <c r="I24" s="7" t="s">
        <v>12</v>
      </c>
      <c r="J24" s="7" t="s">
        <v>13</v>
      </c>
      <c r="K24" s="7" t="s">
        <v>14</v>
      </c>
      <c r="L24" s="7" t="s">
        <v>15</v>
      </c>
      <c r="M24" s="7" t="s">
        <v>16</v>
      </c>
      <c r="N24" s="7" t="s">
        <v>17</v>
      </c>
      <c r="O24" s="7" t="s">
        <v>18</v>
      </c>
      <c r="P24" s="7" t="s">
        <v>19</v>
      </c>
      <c r="Q24" s="7" t="s">
        <v>20</v>
      </c>
      <c r="R24" s="7" t="s">
        <v>21</v>
      </c>
      <c r="S24" s="7" t="s">
        <v>22</v>
      </c>
      <c r="T24" s="7" t="s">
        <v>23</v>
      </c>
      <c r="U24" s="7" t="s">
        <v>24</v>
      </c>
      <c r="V24" s="7" t="s">
        <v>25</v>
      </c>
      <c r="W24" s="7" t="s">
        <v>26</v>
      </c>
      <c r="X24" s="7" t="s">
        <v>27</v>
      </c>
      <c r="Y24" s="7" t="s">
        <v>28</v>
      </c>
      <c r="Z24" s="7" t="s">
        <v>29</v>
      </c>
      <c r="AA24" s="7" t="s">
        <v>30</v>
      </c>
      <c r="AB24" s="7" t="s">
        <v>31</v>
      </c>
      <c r="AC24" s="7" t="s">
        <v>32</v>
      </c>
      <c r="AD24" s="7" t="s">
        <v>33</v>
      </c>
      <c r="AE24" s="7" t="s">
        <v>34</v>
      </c>
      <c r="AF24" s="7" t="s">
        <v>35</v>
      </c>
      <c r="AG24" s="7" t="s">
        <v>36</v>
      </c>
      <c r="AH24" s="7" t="s">
        <v>37</v>
      </c>
      <c r="AI24" s="7" t="s">
        <v>38</v>
      </c>
      <c r="AJ24" s="7" t="s">
        <v>39</v>
      </c>
      <c r="AK24" s="7" t="s">
        <v>40</v>
      </c>
      <c r="AL24" s="7" t="s">
        <v>41</v>
      </c>
      <c r="AM24" s="7" t="s">
        <v>42</v>
      </c>
      <c r="AN24" s="7" t="s">
        <v>43</v>
      </c>
      <c r="AO24" s="7" t="s">
        <v>44</v>
      </c>
      <c r="AP24" s="7" t="s">
        <v>45</v>
      </c>
      <c r="AQ24" s="7" t="s">
        <v>46</v>
      </c>
      <c r="AR24" s="7" t="s">
        <v>47</v>
      </c>
      <c r="AS24" s="7" t="s">
        <v>48</v>
      </c>
      <c r="AT24" s="7" t="s">
        <v>49</v>
      </c>
      <c r="AU24" s="7" t="s">
        <v>50</v>
      </c>
      <c r="AV24" s="7" t="s">
        <v>51</v>
      </c>
      <c r="AW24" s="7" t="s">
        <v>52</v>
      </c>
      <c r="AX24" s="7" t="s">
        <v>53</v>
      </c>
      <c r="AY24" s="7" t="s">
        <v>54</v>
      </c>
      <c r="AZ24" s="7" t="s">
        <v>55</v>
      </c>
      <c r="BA24" s="7" t="s">
        <v>56</v>
      </c>
      <c r="BB24" s="7" t="s">
        <v>57</v>
      </c>
    </row>
    <row r="25" spans="4:54" x14ac:dyDescent="0.3">
      <c r="D25" s="8" t="s">
        <v>60</v>
      </c>
      <c r="E25" s="8" t="s">
        <v>58</v>
      </c>
      <c r="G25" s="8">
        <v>45852.7</v>
      </c>
      <c r="H25" s="8">
        <v>45234.6</v>
      </c>
      <c r="I25" s="8">
        <v>44723.7</v>
      </c>
      <c r="J25" s="8">
        <v>44016.9</v>
      </c>
      <c r="K25" s="8">
        <v>44200</v>
      </c>
      <c r="L25" s="8">
        <v>44535.199999999997</v>
      </c>
      <c r="M25" s="8">
        <v>44473.2</v>
      </c>
      <c r="N25" s="8">
        <v>44960.2</v>
      </c>
      <c r="O25" s="8">
        <v>44671.6</v>
      </c>
      <c r="P25" s="8">
        <v>44820.2</v>
      </c>
      <c r="Q25" s="8">
        <v>44862.7</v>
      </c>
      <c r="R25" s="8">
        <v>45225.599999999999</v>
      </c>
      <c r="S25" s="8">
        <v>45517.2</v>
      </c>
      <c r="T25" s="8">
        <v>45652.7</v>
      </c>
      <c r="U25" s="8">
        <v>45704.6</v>
      </c>
      <c r="V25" s="8">
        <v>45923.7</v>
      </c>
      <c r="W25" s="8">
        <v>46138</v>
      </c>
      <c r="X25" s="8">
        <v>46276.3</v>
      </c>
      <c r="Y25" s="8">
        <v>46819.6</v>
      </c>
      <c r="Z25" s="8">
        <v>47255.9</v>
      </c>
      <c r="AA25" s="8">
        <v>47809.2</v>
      </c>
      <c r="AB25" s="8">
        <v>48050.8</v>
      </c>
      <c r="AC25" s="8">
        <v>48384.7</v>
      </c>
      <c r="AD25" s="8">
        <v>48784.1</v>
      </c>
      <c r="AE25" s="8">
        <v>49138.9</v>
      </c>
      <c r="AF25" s="8">
        <v>49522</v>
      </c>
      <c r="AG25" s="8">
        <v>49782.3</v>
      </c>
      <c r="AH25" s="8">
        <v>50085.5</v>
      </c>
      <c r="AI25" s="8">
        <v>50520.4</v>
      </c>
      <c r="AJ25" s="8">
        <v>50816.9</v>
      </c>
      <c r="AK25" s="8">
        <v>51046</v>
      </c>
      <c r="AL25" s="8">
        <v>51471.6</v>
      </c>
      <c r="AM25" s="8">
        <v>49217.5</v>
      </c>
      <c r="AN25" s="8">
        <v>41781.9</v>
      </c>
      <c r="AO25" s="8">
        <v>47883.3</v>
      </c>
      <c r="AP25" s="8">
        <v>48051.199999999997</v>
      </c>
      <c r="AQ25" s="8">
        <v>46881</v>
      </c>
      <c r="AR25" s="8">
        <v>48967.5</v>
      </c>
      <c r="AS25" s="8">
        <v>50427.9</v>
      </c>
      <c r="AT25" s="8">
        <v>51382.7</v>
      </c>
      <c r="AU25" s="8">
        <v>52569.7</v>
      </c>
      <c r="AV25" s="8">
        <v>52599.7</v>
      </c>
      <c r="AW25" s="8">
        <v>52858.1</v>
      </c>
      <c r="AX25" s="8">
        <v>53126.8</v>
      </c>
      <c r="AY25" s="8">
        <v>53905.599999999999</v>
      </c>
      <c r="AZ25" s="8">
        <v>53924.9</v>
      </c>
      <c r="BA25" s="8">
        <v>53968.120099999993</v>
      </c>
      <c r="BB25" s="8">
        <v>54242.462800000001</v>
      </c>
    </row>
    <row r="26" spans="4:54" x14ac:dyDescent="0.3">
      <c r="D26" s="8" t="s">
        <v>61</v>
      </c>
      <c r="E26" s="8" t="s">
        <v>73</v>
      </c>
      <c r="G26" s="9">
        <v>15.7</v>
      </c>
      <c r="H26" s="9">
        <v>15.8</v>
      </c>
      <c r="I26" s="9">
        <v>16.7</v>
      </c>
      <c r="J26" s="9">
        <v>17.8</v>
      </c>
      <c r="K26" s="9">
        <v>18.5</v>
      </c>
      <c r="L26" s="9">
        <v>17.399999999999999</v>
      </c>
      <c r="M26" s="9">
        <v>16.399999999999999</v>
      </c>
      <c r="N26" s="9">
        <v>16.100000000000001</v>
      </c>
      <c r="O26" s="9">
        <v>15.8</v>
      </c>
      <c r="P26" s="9">
        <v>14.6</v>
      </c>
      <c r="Q26" s="9">
        <v>13.699999999999998</v>
      </c>
      <c r="R26" s="9">
        <v>14.000000000000002</v>
      </c>
      <c r="S26" s="9">
        <v>14.3</v>
      </c>
      <c r="T26" s="9">
        <v>12.4</v>
      </c>
      <c r="U26" s="9">
        <v>12.4</v>
      </c>
      <c r="V26" s="9">
        <v>12.7</v>
      </c>
      <c r="W26" s="9">
        <v>12.8</v>
      </c>
      <c r="X26" s="9">
        <v>11.2</v>
      </c>
      <c r="Y26" s="9">
        <v>10.9</v>
      </c>
      <c r="Z26" s="9">
        <v>10.8</v>
      </c>
      <c r="AA26" s="9">
        <v>10.4</v>
      </c>
      <c r="AB26" s="9">
        <v>9.1999999999999993</v>
      </c>
      <c r="AC26" s="9">
        <v>8.6999999999999993</v>
      </c>
      <c r="AD26" s="9">
        <v>8.3000000000000007</v>
      </c>
      <c r="AE26" s="9">
        <v>8.1</v>
      </c>
      <c r="AF26" s="9">
        <v>6.9</v>
      </c>
      <c r="AG26" s="9">
        <v>6.9</v>
      </c>
      <c r="AH26" s="9">
        <v>6.8000000000000007</v>
      </c>
      <c r="AI26" s="9">
        <v>6.9</v>
      </c>
      <c r="AJ26" s="9">
        <v>6.4</v>
      </c>
      <c r="AK26" s="9">
        <v>6.3</v>
      </c>
      <c r="AL26" s="9">
        <v>6.9</v>
      </c>
      <c r="AM26" s="9">
        <v>6.8000000000000007</v>
      </c>
      <c r="AN26" s="9">
        <v>5.7</v>
      </c>
      <c r="AO26" s="9">
        <v>8</v>
      </c>
      <c r="AP26" s="9">
        <v>7.3</v>
      </c>
      <c r="AQ26" s="9">
        <v>7.1</v>
      </c>
      <c r="AR26" s="9">
        <v>6.7</v>
      </c>
      <c r="AS26" s="9">
        <v>6.1</v>
      </c>
      <c r="AT26" s="9">
        <v>6.3</v>
      </c>
      <c r="AU26" s="9">
        <v>5.9</v>
      </c>
      <c r="AV26" s="9">
        <v>5.7</v>
      </c>
      <c r="AW26" s="9">
        <v>5.8</v>
      </c>
      <c r="AX26" s="9">
        <v>6.5</v>
      </c>
      <c r="AY26" s="9">
        <v>7.2000000000000011</v>
      </c>
      <c r="AZ26" s="9">
        <v>6.1</v>
      </c>
      <c r="BA26" s="9">
        <v>6.6000000000000005</v>
      </c>
      <c r="BB26" s="9">
        <v>6.6000000000000005</v>
      </c>
    </row>
    <row r="27" spans="4:54" x14ac:dyDescent="0.3">
      <c r="D27" s="8" t="s">
        <v>62</v>
      </c>
      <c r="E27" s="8" t="s">
        <v>73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9">
        <v>1</v>
      </c>
      <c r="Q27" s="9">
        <v>1</v>
      </c>
      <c r="R27" s="9">
        <v>1</v>
      </c>
      <c r="S27" s="9">
        <v>1</v>
      </c>
      <c r="T27" s="9">
        <v>1</v>
      </c>
      <c r="U27" s="9">
        <v>1</v>
      </c>
      <c r="V27" s="9">
        <v>1</v>
      </c>
      <c r="W27" s="9">
        <v>1</v>
      </c>
      <c r="X27" s="9">
        <v>1</v>
      </c>
      <c r="Y27" s="9">
        <v>1</v>
      </c>
      <c r="Z27" s="9">
        <v>1</v>
      </c>
      <c r="AA27" s="9">
        <v>1</v>
      </c>
      <c r="AB27" s="9">
        <v>1</v>
      </c>
      <c r="AC27" s="9">
        <v>1</v>
      </c>
      <c r="AD27" s="9">
        <v>1</v>
      </c>
      <c r="AE27" s="9">
        <v>1</v>
      </c>
      <c r="AF27" s="9">
        <v>1</v>
      </c>
      <c r="AG27" s="9">
        <v>1</v>
      </c>
      <c r="AH27" s="9">
        <v>1</v>
      </c>
      <c r="AI27" s="9">
        <v>1</v>
      </c>
      <c r="AJ27" s="9">
        <v>1</v>
      </c>
      <c r="AK27" s="9">
        <v>1</v>
      </c>
      <c r="AL27" s="9">
        <v>1</v>
      </c>
      <c r="AM27" s="9">
        <v>1</v>
      </c>
      <c r="AN27" s="9">
        <v>1</v>
      </c>
      <c r="AO27" s="9">
        <v>1</v>
      </c>
      <c r="AP27" s="9">
        <v>1</v>
      </c>
      <c r="AQ27" s="9">
        <v>1</v>
      </c>
      <c r="AR27" s="9">
        <v>1</v>
      </c>
      <c r="AS27" s="9">
        <v>1</v>
      </c>
      <c r="AT27" s="9">
        <v>1</v>
      </c>
      <c r="AU27" s="9">
        <v>1</v>
      </c>
      <c r="AV27" s="9">
        <v>1</v>
      </c>
      <c r="AW27" s="9">
        <v>1</v>
      </c>
      <c r="AX27" s="9">
        <v>1</v>
      </c>
      <c r="AY27" s="9">
        <v>1</v>
      </c>
      <c r="AZ27" s="9">
        <v>1</v>
      </c>
      <c r="BA27" s="9">
        <v>1</v>
      </c>
      <c r="BB27" s="9">
        <v>1</v>
      </c>
    </row>
    <row r="28" spans="4:54" x14ac:dyDescent="0.3">
      <c r="D28" s="8" t="s">
        <v>63</v>
      </c>
      <c r="E28" s="8" t="s">
        <v>73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0.25</v>
      </c>
      <c r="S28" s="8">
        <v>0.5</v>
      </c>
      <c r="T28" s="8">
        <v>0.75</v>
      </c>
      <c r="U28" s="8">
        <v>1</v>
      </c>
      <c r="V28" s="8">
        <v>1</v>
      </c>
      <c r="W28" s="8">
        <v>1</v>
      </c>
      <c r="X28" s="8">
        <v>1</v>
      </c>
      <c r="Y28" s="8">
        <v>1</v>
      </c>
      <c r="Z28" s="8">
        <v>1</v>
      </c>
      <c r="AA28" s="8">
        <v>1</v>
      </c>
      <c r="AB28" s="8">
        <v>1</v>
      </c>
      <c r="AC28" s="8">
        <v>1</v>
      </c>
      <c r="AD28" s="8">
        <v>1</v>
      </c>
      <c r="AE28" s="8">
        <v>1</v>
      </c>
      <c r="AF28" s="8">
        <v>1</v>
      </c>
      <c r="AG28" s="8">
        <v>1</v>
      </c>
      <c r="AH28" s="8">
        <v>1</v>
      </c>
      <c r="AI28" s="8">
        <v>1</v>
      </c>
      <c r="AJ28" s="8">
        <v>1</v>
      </c>
      <c r="AK28" s="8">
        <v>1</v>
      </c>
      <c r="AL28" s="8">
        <v>1</v>
      </c>
      <c r="AM28" s="8">
        <v>1</v>
      </c>
      <c r="AN28" s="8">
        <v>1</v>
      </c>
      <c r="AO28" s="8">
        <v>1</v>
      </c>
      <c r="AP28" s="8">
        <v>1</v>
      </c>
      <c r="AQ28" s="8">
        <v>1</v>
      </c>
      <c r="AR28" s="8">
        <v>1</v>
      </c>
      <c r="AS28" s="8">
        <v>1</v>
      </c>
      <c r="AT28" s="8">
        <v>1</v>
      </c>
      <c r="AU28" s="8">
        <v>1</v>
      </c>
      <c r="AV28" s="8">
        <v>1</v>
      </c>
      <c r="AW28" s="8">
        <v>1</v>
      </c>
      <c r="AX28" s="8">
        <v>1</v>
      </c>
      <c r="AY28" s="8">
        <v>1</v>
      </c>
      <c r="AZ28" s="8">
        <v>1</v>
      </c>
      <c r="BA28" s="8">
        <v>1</v>
      </c>
      <c r="BB28" s="8">
        <v>1</v>
      </c>
    </row>
    <row r="29" spans="4:54" x14ac:dyDescent="0.3">
      <c r="D29" s="8" t="s">
        <v>64</v>
      </c>
      <c r="E29" s="8" t="s">
        <v>58</v>
      </c>
      <c r="G29" s="8">
        <v>103.0178347941803</v>
      </c>
      <c r="H29" s="8">
        <v>99.550672077213136</v>
      </c>
      <c r="I29" s="8">
        <v>94.11941574684856</v>
      </c>
      <c r="J29" s="8">
        <v>103.31207738175803</v>
      </c>
      <c r="K29" s="8">
        <v>101.91275712998937</v>
      </c>
      <c r="L29" s="8">
        <v>98.630902969459314</v>
      </c>
      <c r="M29" s="8">
        <v>95.614526721345669</v>
      </c>
      <c r="N29" s="8">
        <v>105.33608073512961</v>
      </c>
      <c r="O29" s="8">
        <v>103.01531762739202</v>
      </c>
      <c r="P29" s="8">
        <v>98.912776895223288</v>
      </c>
      <c r="Q29" s="8">
        <v>97.829555159724123</v>
      </c>
      <c r="R29" s="8">
        <v>105.9823787126977</v>
      </c>
      <c r="S29" s="8">
        <v>103.99964219205398</v>
      </c>
      <c r="T29" s="8">
        <v>102.6550110424598</v>
      </c>
      <c r="U29" s="8">
        <v>95.531694260473358</v>
      </c>
      <c r="V29" s="8">
        <v>103.50042996283318</v>
      </c>
      <c r="W29" s="8">
        <v>102.48395033415068</v>
      </c>
      <c r="X29" s="8">
        <v>103.04043643475451</v>
      </c>
      <c r="Y29" s="8">
        <v>100.35283095121554</v>
      </c>
      <c r="Z29" s="8">
        <v>110.05761049592597</v>
      </c>
      <c r="AA29" s="8">
        <v>108.98432093959525</v>
      </c>
      <c r="AB29" s="8">
        <v>104.79826984849281</v>
      </c>
      <c r="AC29" s="8">
        <v>102.51501843062778</v>
      </c>
      <c r="AD29" s="8">
        <v>109.09334321578528</v>
      </c>
      <c r="AE29" s="8">
        <v>107.54626525578091</v>
      </c>
      <c r="AF29" s="8">
        <v>104.79543400297362</v>
      </c>
      <c r="AG29" s="8">
        <v>99.964530059509173</v>
      </c>
      <c r="AH29" s="8">
        <v>110.47518021078835</v>
      </c>
      <c r="AI29" s="8">
        <v>108.68111641664385</v>
      </c>
      <c r="AJ29" s="8">
        <v>97.319879423880252</v>
      </c>
      <c r="AK29" s="8">
        <v>93.39592110605814</v>
      </c>
      <c r="AL29" s="8">
        <v>101.06921236100095</v>
      </c>
      <c r="AM29" s="8">
        <v>96.849908507780327</v>
      </c>
      <c r="AN29" s="8">
        <v>81.756387179207863</v>
      </c>
      <c r="AO29" s="8">
        <v>91.74449591567641</v>
      </c>
      <c r="AP29" s="8">
        <v>99.689835909168139</v>
      </c>
      <c r="AQ29" s="8">
        <v>91.745808946469907</v>
      </c>
      <c r="AR29" s="8">
        <v>103.07591157296197</v>
      </c>
      <c r="AS29" s="8">
        <v>96.993270124254821</v>
      </c>
      <c r="AT29" s="8">
        <v>109.52446017518962</v>
      </c>
      <c r="AU29" s="8">
        <v>107.72776683665725</v>
      </c>
      <c r="AV29" s="8">
        <v>105.58551656683363</v>
      </c>
      <c r="AW29" s="8">
        <v>103.75454252131216</v>
      </c>
      <c r="AX29" s="8">
        <v>112.9661922989438</v>
      </c>
      <c r="AY29" s="8">
        <v>111.08489131012149</v>
      </c>
      <c r="AZ29" s="8">
        <v>111.08489131012149</v>
      </c>
      <c r="BA29" s="8">
        <v>111.08489131012149</v>
      </c>
      <c r="BB29" s="8">
        <v>111.08489131012149</v>
      </c>
    </row>
    <row r="30" spans="4:54" x14ac:dyDescent="0.3">
      <c r="D30" s="8" t="s">
        <v>65</v>
      </c>
      <c r="E30" s="8" t="s">
        <v>58</v>
      </c>
      <c r="G30" s="8">
        <v>96.874568482894873</v>
      </c>
      <c r="H30" s="8">
        <v>98.09406208958012</v>
      </c>
      <c r="I30" s="8">
        <v>93.321651703234309</v>
      </c>
      <c r="J30" s="8">
        <v>111.70971772429068</v>
      </c>
      <c r="K30" s="8">
        <v>104.1526103971826</v>
      </c>
      <c r="L30" s="8">
        <v>98.083170196049679</v>
      </c>
      <c r="M30" s="8">
        <v>93.722700858433399</v>
      </c>
      <c r="N30" s="8">
        <v>114.65522364151606</v>
      </c>
      <c r="O30" s="8">
        <v>109.81627901988651</v>
      </c>
      <c r="P30" s="8">
        <v>102.63800680668811</v>
      </c>
      <c r="Q30" s="8">
        <v>104.10873929764148</v>
      </c>
      <c r="R30" s="8">
        <v>123.29122008192751</v>
      </c>
      <c r="S30" s="8">
        <v>112.51057854074993</v>
      </c>
      <c r="T30" s="8">
        <v>109.06687429267751</v>
      </c>
      <c r="U30" s="8">
        <v>103.82210652473304</v>
      </c>
      <c r="V30" s="8">
        <v>122.789814934611</v>
      </c>
      <c r="W30" s="8">
        <v>114.88195681833844</v>
      </c>
      <c r="X30" s="8">
        <v>109.53428806336136</v>
      </c>
      <c r="Y30" s="8">
        <v>107.16297191236501</v>
      </c>
      <c r="Z30" s="8">
        <v>130.75296380901182</v>
      </c>
      <c r="AA30" s="8">
        <v>122.05902167625216</v>
      </c>
      <c r="AB30" s="8">
        <v>116.57821253442742</v>
      </c>
      <c r="AC30" s="8">
        <v>113.1508616669304</v>
      </c>
      <c r="AD30" s="8">
        <v>139.66611139001901</v>
      </c>
      <c r="AE30" s="8">
        <v>127.69931198394518</v>
      </c>
      <c r="AF30" s="8">
        <v>122.20111810434298</v>
      </c>
      <c r="AG30" s="8">
        <v>117.70468245151258</v>
      </c>
      <c r="AH30" s="8">
        <v>142.31406970135777</v>
      </c>
      <c r="AI30" s="8">
        <v>128.0439810417987</v>
      </c>
      <c r="AJ30" s="8">
        <v>123.3126875580059</v>
      </c>
      <c r="AK30" s="8">
        <v>116.6997378798342</v>
      </c>
      <c r="AL30" s="8">
        <v>144.67563448914217</v>
      </c>
      <c r="AM30" s="8">
        <v>124.07974363685213</v>
      </c>
      <c r="AN30" s="8">
        <v>85.580734870319532</v>
      </c>
      <c r="AO30" s="8">
        <v>100.01503767669251</v>
      </c>
      <c r="AP30" s="8">
        <v>113.66892100296558</v>
      </c>
      <c r="AQ30" s="8">
        <v>93.0059223550588</v>
      </c>
      <c r="AR30" s="8">
        <v>109.52627169767115</v>
      </c>
      <c r="AS30" s="8">
        <v>109.6229604036903</v>
      </c>
      <c r="AT30" s="8">
        <v>144.58388476570778</v>
      </c>
      <c r="AU30" s="8">
        <v>119.83823673291161</v>
      </c>
      <c r="AV30" s="8">
        <v>126.97297399014185</v>
      </c>
      <c r="AW30" s="8">
        <v>127.53542637524569</v>
      </c>
      <c r="AX30" s="8">
        <v>155.50060643817656</v>
      </c>
      <c r="AY30" s="8">
        <v>148.21550411007593</v>
      </c>
      <c r="AZ30" s="8">
        <v>148.21550411007593</v>
      </c>
      <c r="BA30" s="8">
        <v>148.21550411007593</v>
      </c>
      <c r="BB30" s="8">
        <v>148.21550411007593</v>
      </c>
    </row>
    <row r="32" spans="4:54" x14ac:dyDescent="0.3">
      <c r="K32" s="10">
        <f>K14/G14</f>
        <v>1.060976194789927</v>
      </c>
      <c r="L32" s="10">
        <f t="shared" ref="L32:BB32" si="0">L14/H14</f>
        <v>1.1397977185581576</v>
      </c>
      <c r="M32" s="10">
        <f t="shared" si="0"/>
        <v>1.1520009582739563</v>
      </c>
      <c r="N32" s="10">
        <f t="shared" si="0"/>
        <v>1.1715230201452058</v>
      </c>
      <c r="O32" s="10">
        <f t="shared" si="0"/>
        <v>1.1756113959562653</v>
      </c>
      <c r="P32" s="10">
        <f t="shared" si="0"/>
        <v>1.1608373866356165</v>
      </c>
      <c r="Q32" s="10">
        <f t="shared" si="0"/>
        <v>1.146021242663229</v>
      </c>
      <c r="R32" s="10">
        <f t="shared" si="0"/>
        <v>1.133096585612219</v>
      </c>
      <c r="S32" s="10">
        <f t="shared" si="0"/>
        <v>1.1529562205401047</v>
      </c>
      <c r="T32" s="10">
        <f t="shared" si="0"/>
        <v>1.1562056493237614</v>
      </c>
      <c r="U32" s="10">
        <f t="shared" si="0"/>
        <v>1.1725467848212685</v>
      </c>
      <c r="V32" s="10">
        <f t="shared" si="0"/>
        <v>1.134397898399053</v>
      </c>
      <c r="W32" s="10">
        <f t="shared" si="0"/>
        <v>1.138485876328134</v>
      </c>
      <c r="X32" s="10">
        <f t="shared" si="0"/>
        <v>1.1382282728431887</v>
      </c>
      <c r="Y32" s="10">
        <f t="shared" si="0"/>
        <v>1.118106831017301</v>
      </c>
      <c r="Z32" s="10">
        <f t="shared" si="0"/>
        <v>1.1184406293169278</v>
      </c>
      <c r="AA32" s="10">
        <f t="shared" si="0"/>
        <v>1.1394006499094897</v>
      </c>
      <c r="AB32" s="10">
        <f t="shared" si="0"/>
        <v>1.1438419835213089</v>
      </c>
      <c r="AC32" s="10">
        <f t="shared" si="0"/>
        <v>1.1218715197138664</v>
      </c>
      <c r="AD32" s="10">
        <f t="shared" si="0"/>
        <v>1.0987024334390365</v>
      </c>
      <c r="AE32" s="10">
        <f t="shared" si="0"/>
        <v>1.0757294137688815</v>
      </c>
      <c r="AF32" s="10">
        <f t="shared" si="0"/>
        <v>1.0710010950881486</v>
      </c>
      <c r="AG32" s="10">
        <f t="shared" si="0"/>
        <v>1.0767377495863317</v>
      </c>
      <c r="AH32" s="10">
        <f t="shared" si="0"/>
        <v>1.0989070968612422</v>
      </c>
      <c r="AI32" s="10">
        <f t="shared" si="0"/>
        <v>1.1000817190915171</v>
      </c>
      <c r="AJ32" s="10">
        <f t="shared" si="0"/>
        <v>1.072440917285755</v>
      </c>
      <c r="AK32" s="10">
        <f t="shared" si="0"/>
        <v>1.0714108816246122</v>
      </c>
      <c r="AL32" s="10">
        <f t="shared" si="0"/>
        <v>1.065828416248106</v>
      </c>
      <c r="AM32" s="10">
        <f t="shared" si="0"/>
        <v>0.91775441105286526</v>
      </c>
      <c r="AN32" s="10">
        <f t="shared" si="0"/>
        <v>0.57842182125473562</v>
      </c>
      <c r="AO32" s="10">
        <f t="shared" si="0"/>
        <v>0.90652149126932757</v>
      </c>
      <c r="AP32" s="10">
        <f t="shared" si="0"/>
        <v>0.77702650216894509</v>
      </c>
      <c r="AQ32" s="10">
        <f t="shared" si="0"/>
        <v>0.7659146169965686</v>
      </c>
      <c r="AR32" s="10">
        <f t="shared" si="0"/>
        <v>1.6520064257546545</v>
      </c>
      <c r="AS32" s="10">
        <f t="shared" si="0"/>
        <v>1.1305041958749138</v>
      </c>
      <c r="AT32" s="10">
        <f t="shared" si="0"/>
        <v>1.317345995155669</v>
      </c>
      <c r="AU32" s="10">
        <f t="shared" si="0"/>
        <v>1.4742951728457361</v>
      </c>
      <c r="AV32" s="10">
        <f t="shared" si="0"/>
        <v>1.1218623764035414</v>
      </c>
      <c r="AW32" s="10">
        <f t="shared" si="0"/>
        <v>1.0850909648398492</v>
      </c>
      <c r="AX32" s="10">
        <f t="shared" si="0"/>
        <v>1.042585409674827</v>
      </c>
      <c r="AY32" s="10">
        <f t="shared" si="0"/>
        <v>1.1247803287230975</v>
      </c>
      <c r="AZ32" s="10">
        <f t="shared" si="0"/>
        <v>1.1240677340621057</v>
      </c>
      <c r="BA32" s="10">
        <f t="shared" si="0"/>
        <v>1.0961496537970725</v>
      </c>
      <c r="BB32" s="10">
        <f t="shared" si="0"/>
        <v>1.0972641992115637</v>
      </c>
    </row>
    <row r="33" spans="11:54" x14ac:dyDescent="0.3">
      <c r="K33" s="10">
        <f t="shared" ref="K33:K37" si="1">K15/G15</f>
        <v>0.99494329547682792</v>
      </c>
      <c r="L33" s="10">
        <f t="shared" ref="L33:L37" si="2">L15/H15</f>
        <v>1.0930944111941234</v>
      </c>
      <c r="M33" s="10">
        <f t="shared" ref="M33:M37" si="3">M15/I15</f>
        <v>1.1385747263239274</v>
      </c>
      <c r="N33" s="10">
        <f t="shared" ref="N33:N37" si="4">N15/J15</f>
        <v>1.1653772093469632</v>
      </c>
      <c r="O33" s="10">
        <f t="shared" ref="O33:O37" si="5">O15/K15</f>
        <v>1.1416570778948492</v>
      </c>
      <c r="P33" s="10">
        <f t="shared" ref="P33:P37" si="6">P15/L15</f>
        <v>1.1372794830411861</v>
      </c>
      <c r="Q33" s="10">
        <f t="shared" ref="Q33:Q37" si="7">Q15/M15</f>
        <v>1.1535795768476571</v>
      </c>
      <c r="R33" s="10">
        <f t="shared" ref="R33:R37" si="8">R15/N15</f>
        <v>1.1736203684505295</v>
      </c>
      <c r="S33" s="10">
        <f t="shared" ref="S33:S37" si="9">S15/O15</f>
        <v>1.2064009252206194</v>
      </c>
      <c r="T33" s="10">
        <f t="shared" ref="T33:T37" si="10">T15/P15</f>
        <v>1.2635919640823561</v>
      </c>
      <c r="U33" s="10">
        <f t="shared" ref="U33:U37" si="11">U15/Q15</f>
        <v>1.3047644447134261</v>
      </c>
      <c r="V33" s="10">
        <f t="shared" ref="V33:V37" si="12">V15/R15</f>
        <v>1.1672085670462398</v>
      </c>
      <c r="W33" s="10">
        <f t="shared" ref="W33:W37" si="13">W15/S15</f>
        <v>1.2214993964959258</v>
      </c>
      <c r="X33" s="10">
        <f t="shared" ref="X33:X37" si="14">X15/T15</f>
        <v>1.1830431503229426</v>
      </c>
      <c r="Y33" s="10">
        <f t="shared" ref="Y33:Y37" si="15">Y15/U15</f>
        <v>1.1542590892145379</v>
      </c>
      <c r="Z33" s="10">
        <f t="shared" ref="Z33:Z37" si="16">Z15/V15</f>
        <v>1.1697365659349173</v>
      </c>
      <c r="AA33" s="10">
        <f t="shared" ref="AA33:AA37" si="17">AA15/W15</f>
        <v>1.1350587185638619</v>
      </c>
      <c r="AB33" s="10">
        <f t="shared" ref="AB33:AB37" si="18">AB15/X15</f>
        <v>1.1493968119397238</v>
      </c>
      <c r="AC33" s="10">
        <f t="shared" ref="AC33:AC37" si="19">AC15/Y15</f>
        <v>1.126995281949462</v>
      </c>
      <c r="AD33" s="10">
        <f t="shared" ref="AD33:AD37" si="20">AD15/Z15</f>
        <v>1.1502503579233123</v>
      </c>
      <c r="AE33" s="10">
        <f t="shared" ref="AE33:AE37" si="21">AE15/AA15</f>
        <v>1.1472258242597464</v>
      </c>
      <c r="AF33" s="10">
        <f t="shared" ref="AF33:AF37" si="22">AF15/AB15</f>
        <v>1.1251808903396063</v>
      </c>
      <c r="AG33" s="10">
        <f t="shared" ref="AG33:AG37" si="23">AG15/AC15</f>
        <v>1.1073777497287174</v>
      </c>
      <c r="AH33" s="10">
        <f t="shared" ref="AH33:AH37" si="24">AH15/AD15</f>
        <v>1.1421251916604809</v>
      </c>
      <c r="AI33" s="10">
        <f t="shared" ref="AI33:AI37" si="25">AI15/AE15</f>
        <v>1.1129946576594441</v>
      </c>
      <c r="AJ33" s="10">
        <f t="shared" ref="AJ33:AJ37" si="26">AJ15/AF15</f>
        <v>1.108512755084734</v>
      </c>
      <c r="AK33" s="10">
        <f t="shared" ref="AK33:AK37" si="27">AK15/AG15</f>
        <v>1.0954878655501086</v>
      </c>
      <c r="AL33" s="10">
        <f t="shared" ref="AL33:AL37" si="28">AL15/AH15</f>
        <v>1.1078420257681048</v>
      </c>
      <c r="AM33" s="10">
        <f t="shared" ref="AM33:AM37" si="29">AM15/AI15</f>
        <v>0.96438307572121496</v>
      </c>
      <c r="AN33" s="10">
        <f t="shared" ref="AN33:AN37" si="30">AN15/AJ15</f>
        <v>0.58283405447035663</v>
      </c>
      <c r="AO33" s="10">
        <f t="shared" ref="AO33:AO37" si="31">AO15/AK15</f>
        <v>0.92935255064925526</v>
      </c>
      <c r="AP33" s="10">
        <f t="shared" ref="AP33:AP37" si="32">AP15/AL15</f>
        <v>0.77330498402038927</v>
      </c>
      <c r="AQ33" s="10">
        <f t="shared" ref="AQ33:AQ37" si="33">AQ15/AM15</f>
        <v>0.76053726190200788</v>
      </c>
      <c r="AR33" s="10">
        <f t="shared" ref="AR33:AR37" si="34">AR15/AN15</f>
        <v>1.6897807936581954</v>
      </c>
      <c r="AS33" s="10">
        <f t="shared" ref="AS33:AS37" si="35">AS15/AO15</f>
        <v>1.1646171228276914</v>
      </c>
      <c r="AT33" s="10">
        <f t="shared" ref="AT33:AT37" si="36">AT15/AP15</f>
        <v>1.4255810361782508</v>
      </c>
      <c r="AU33" s="10">
        <f t="shared" ref="AU33:AU37" si="37">AU15/AQ15</f>
        <v>1.5128887031993179</v>
      </c>
      <c r="AV33" s="10">
        <f t="shared" ref="AV33:AV37" si="38">AV15/AR15</f>
        <v>1.1697075833145363</v>
      </c>
      <c r="AW33" s="10">
        <f t="shared" ref="AW33:AW37" si="39">AW15/AS15</f>
        <v>1.1353564372617333</v>
      </c>
      <c r="AX33" s="10">
        <f t="shared" ref="AX33:AX37" si="40">AX15/AT15</f>
        <v>1.05377721247864</v>
      </c>
      <c r="AY33" s="10">
        <f t="shared" ref="AY33:AY37" si="41">AY15/AU15</f>
        <v>1.1901849431397398</v>
      </c>
      <c r="AZ33" s="10">
        <f t="shared" ref="AZ33:AZ37" si="42">AZ15/AV15</f>
        <v>1.1743981598057487</v>
      </c>
      <c r="BA33" s="10">
        <f t="shared" ref="BA33:BA37" si="43">BA15/AW15</f>
        <v>1.0626267636240763</v>
      </c>
      <c r="BB33" s="10">
        <f t="shared" ref="BB33:BB37" si="44">BB15/AX15</f>
        <v>1.1335535182780978</v>
      </c>
    </row>
    <row r="34" spans="11:54" x14ac:dyDescent="0.3">
      <c r="K34" s="10">
        <f t="shared" si="1"/>
        <v>0.91183692818203366</v>
      </c>
      <c r="L34" s="10">
        <f t="shared" si="2"/>
        <v>1.0101090687241756</v>
      </c>
      <c r="M34" s="10">
        <f t="shared" si="3"/>
        <v>1.0798808501840054</v>
      </c>
      <c r="N34" s="10">
        <f t="shared" si="4"/>
        <v>1.12065022598021</v>
      </c>
      <c r="O34" s="10">
        <f t="shared" si="5"/>
        <v>1.1810419323832233</v>
      </c>
      <c r="P34" s="10">
        <f t="shared" si="6"/>
        <v>1.1544012366797176</v>
      </c>
      <c r="Q34" s="10">
        <f t="shared" si="7"/>
        <v>1.0854738557184045</v>
      </c>
      <c r="R34" s="10">
        <f t="shared" si="8"/>
        <v>1.1150810845821157</v>
      </c>
      <c r="S34" s="10">
        <f t="shared" si="9"/>
        <v>1.1154671223751358</v>
      </c>
      <c r="T34" s="10">
        <f t="shared" si="10"/>
        <v>1.1355675317714251</v>
      </c>
      <c r="U34" s="10">
        <f t="shared" si="11"/>
        <v>1.1420977361825166</v>
      </c>
      <c r="V34" s="10">
        <f t="shared" si="12"/>
        <v>1.095510053151586</v>
      </c>
      <c r="W34" s="10">
        <f t="shared" si="13"/>
        <v>1.1822442937670787</v>
      </c>
      <c r="X34" s="10">
        <f t="shared" si="14"/>
        <v>1.1776790971501201</v>
      </c>
      <c r="Y34" s="10">
        <f t="shared" si="15"/>
        <v>1.1536963124695281</v>
      </c>
      <c r="Z34" s="10">
        <f t="shared" si="16"/>
        <v>1.136877006944963</v>
      </c>
      <c r="AA34" s="10">
        <f t="shared" si="17"/>
        <v>1.0721210012824971</v>
      </c>
      <c r="AB34" s="10">
        <f t="shared" si="18"/>
        <v>1.0908460424136059</v>
      </c>
      <c r="AC34" s="10">
        <f t="shared" si="19"/>
        <v>1.0847326496047307</v>
      </c>
      <c r="AD34" s="10">
        <f t="shared" si="20"/>
        <v>1.1212775684580578</v>
      </c>
      <c r="AE34" s="10">
        <f t="shared" si="21"/>
        <v>1.1267624245787098</v>
      </c>
      <c r="AF34" s="10">
        <f t="shared" si="22"/>
        <v>1.1029448831338853</v>
      </c>
      <c r="AG34" s="10">
        <f t="shared" si="23"/>
        <v>1.0962249164107216</v>
      </c>
      <c r="AH34" s="10">
        <f t="shared" si="24"/>
        <v>1.1424736851971617</v>
      </c>
      <c r="AI34" s="10">
        <f t="shared" si="25"/>
        <v>1.151972766810287</v>
      </c>
      <c r="AJ34" s="10">
        <f t="shared" si="26"/>
        <v>1.1252716605015438</v>
      </c>
      <c r="AK34" s="10">
        <f t="shared" si="27"/>
        <v>1.1307576631339038</v>
      </c>
      <c r="AL34" s="10">
        <f t="shared" si="28"/>
        <v>1.118015823774632</v>
      </c>
      <c r="AM34" s="10">
        <f t="shared" si="29"/>
        <v>0.97188908504006166</v>
      </c>
      <c r="AN34" s="10">
        <f t="shared" si="30"/>
        <v>0.62147269978120212</v>
      </c>
      <c r="AO34" s="10">
        <f t="shared" si="31"/>
        <v>0.94631164322222849</v>
      </c>
      <c r="AP34" s="10">
        <f t="shared" si="32"/>
        <v>0.79692696896148751</v>
      </c>
      <c r="AQ34" s="10">
        <f t="shared" si="33"/>
        <v>0.78331765718876922</v>
      </c>
      <c r="AR34" s="10">
        <f t="shared" si="34"/>
        <v>1.6711527456233901</v>
      </c>
      <c r="AS34" s="10">
        <f t="shared" si="35"/>
        <v>1.1710766263370156</v>
      </c>
      <c r="AT34" s="10">
        <f t="shared" si="36"/>
        <v>1.4093640114870425</v>
      </c>
      <c r="AU34" s="10">
        <f t="shared" si="37"/>
        <v>1.4879925000385077</v>
      </c>
      <c r="AV34" s="10">
        <f t="shared" si="38"/>
        <v>1.140079929487716</v>
      </c>
      <c r="AW34" s="10">
        <f t="shared" si="39"/>
        <v>1.1231135563236845</v>
      </c>
      <c r="AX34" s="10">
        <f t="shared" si="40"/>
        <v>1.059889951713507</v>
      </c>
      <c r="AY34" s="10">
        <f t="shared" si="41"/>
        <v>1.1447149314837097</v>
      </c>
      <c r="AZ34" s="10">
        <f t="shared" si="42"/>
        <v>1.124250466125378</v>
      </c>
      <c r="BA34" s="10">
        <f t="shared" si="43"/>
        <v>1.0138858173548213</v>
      </c>
      <c r="BB34" s="10">
        <f t="shared" si="44"/>
        <v>1.0674936844826477</v>
      </c>
    </row>
    <row r="35" spans="11:54" x14ac:dyDescent="0.3">
      <c r="K35" s="10">
        <f t="shared" si="1"/>
        <v>1.1660487327380069</v>
      </c>
      <c r="L35" s="10">
        <f t="shared" si="2"/>
        <v>1.2202021410050075</v>
      </c>
      <c r="M35" s="10">
        <f t="shared" si="3"/>
        <v>1.1654658148013202</v>
      </c>
      <c r="N35" s="10">
        <f t="shared" si="4"/>
        <v>1.2065492410688172</v>
      </c>
      <c r="O35" s="10">
        <f t="shared" si="5"/>
        <v>1.2434745440899679</v>
      </c>
      <c r="P35" s="10">
        <f t="shared" si="6"/>
        <v>1.2943471523340422</v>
      </c>
      <c r="Q35" s="10">
        <f t="shared" si="7"/>
        <v>1.2620058424766711</v>
      </c>
      <c r="R35" s="10">
        <f t="shared" si="8"/>
        <v>1.2007019138572543</v>
      </c>
      <c r="S35" s="10">
        <f t="shared" si="9"/>
        <v>1.1504205732288875</v>
      </c>
      <c r="T35" s="10">
        <f t="shared" si="10"/>
        <v>1.1308447436207094</v>
      </c>
      <c r="U35" s="10">
        <f t="shared" si="11"/>
        <v>1.1138632313879766</v>
      </c>
      <c r="V35" s="10">
        <f t="shared" si="12"/>
        <v>1.1531111326241512</v>
      </c>
      <c r="W35" s="10">
        <f t="shared" si="13"/>
        <v>1.1777282561503184</v>
      </c>
      <c r="X35" s="10">
        <f t="shared" si="14"/>
        <v>1.2105852971540296</v>
      </c>
      <c r="Y35" s="10">
        <f t="shared" si="15"/>
        <v>1.1638312418862882</v>
      </c>
      <c r="Z35" s="10">
        <f t="shared" si="16"/>
        <v>1.1482846772600566</v>
      </c>
      <c r="AA35" s="10">
        <f t="shared" si="17"/>
        <v>1.1704310140717349</v>
      </c>
      <c r="AB35" s="10">
        <f t="shared" si="18"/>
        <v>1.1226826600700421</v>
      </c>
      <c r="AC35" s="10">
        <f t="shared" si="19"/>
        <v>1.1488855511796054</v>
      </c>
      <c r="AD35" s="10">
        <f t="shared" si="20"/>
        <v>1.1008432234794168</v>
      </c>
      <c r="AE35" s="10">
        <f t="shared" si="21"/>
        <v>1.0657358550790994</v>
      </c>
      <c r="AF35" s="10">
        <f t="shared" si="22"/>
        <v>1.1015139479101173</v>
      </c>
      <c r="AG35" s="10">
        <f t="shared" si="23"/>
        <v>1.0615421063880592</v>
      </c>
      <c r="AH35" s="10">
        <f t="shared" si="24"/>
        <v>1.1108039317853722</v>
      </c>
      <c r="AI35" s="10">
        <f t="shared" si="25"/>
        <v>1.1275879683821666</v>
      </c>
      <c r="AJ35" s="10">
        <f t="shared" si="26"/>
        <v>1.0479767152758392</v>
      </c>
      <c r="AK35" s="10">
        <f t="shared" si="27"/>
        <v>1.1010846407625707</v>
      </c>
      <c r="AL35" s="10">
        <f t="shared" si="28"/>
        <v>1.0879174138774446</v>
      </c>
      <c r="AM35" s="10">
        <f t="shared" si="29"/>
        <v>1.0034151844821544</v>
      </c>
      <c r="AN35" s="10">
        <f t="shared" si="30"/>
        <v>0.81590254904676163</v>
      </c>
      <c r="AO35" s="10">
        <f t="shared" si="31"/>
        <v>0.95797892925262274</v>
      </c>
      <c r="AP35" s="10">
        <f t="shared" si="32"/>
        <v>0.92132959098544009</v>
      </c>
      <c r="AQ35" s="10">
        <f t="shared" si="33"/>
        <v>0.99120348958243742</v>
      </c>
      <c r="AR35" s="10">
        <f t="shared" si="34"/>
        <v>1.3386613333768798</v>
      </c>
      <c r="AS35" s="10">
        <f t="shared" si="35"/>
        <v>1.111283011615342</v>
      </c>
      <c r="AT35" s="10">
        <f t="shared" si="36"/>
        <v>1.1812332284732081</v>
      </c>
      <c r="AU35" s="10">
        <f t="shared" si="37"/>
        <v>1.1619639368380594</v>
      </c>
      <c r="AV35" s="10">
        <f t="shared" si="38"/>
        <v>1.0702764032237251</v>
      </c>
      <c r="AW35" s="10">
        <f t="shared" si="39"/>
        <v>1.0732570609340377</v>
      </c>
      <c r="AX35" s="10">
        <f t="shared" si="40"/>
        <v>0.97074301358998749</v>
      </c>
      <c r="AY35" s="10">
        <f t="shared" si="41"/>
        <v>1.0709855748418093</v>
      </c>
      <c r="AZ35" s="10">
        <f t="shared" si="42"/>
        <v>1.0730976759080222</v>
      </c>
      <c r="BA35" s="10">
        <f t="shared" si="43"/>
        <v>1.0298950547875423</v>
      </c>
      <c r="BB35" s="10">
        <f t="shared" si="44"/>
        <v>1.1220592837373575</v>
      </c>
    </row>
    <row r="36" spans="11:54" x14ac:dyDescent="0.3">
      <c r="K36" s="10">
        <f t="shared" si="1"/>
        <v>0.98255687103204459</v>
      </c>
      <c r="L36" s="10">
        <f t="shared" si="2"/>
        <v>1.0842147941297189</v>
      </c>
      <c r="M36" s="10">
        <f t="shared" si="3"/>
        <v>1.066262579953805</v>
      </c>
      <c r="N36" s="10">
        <f t="shared" si="4"/>
        <v>1.0937804512575158</v>
      </c>
      <c r="O36" s="10">
        <f t="shared" si="5"/>
        <v>1.1741608551855647</v>
      </c>
      <c r="P36" s="10">
        <f t="shared" si="6"/>
        <v>1.1770827313289831</v>
      </c>
      <c r="Q36" s="10">
        <f t="shared" si="7"/>
        <v>1.234195143636581</v>
      </c>
      <c r="R36" s="10">
        <f t="shared" si="8"/>
        <v>1.2479324212937759</v>
      </c>
      <c r="S36" s="10">
        <f t="shared" si="9"/>
        <v>1.2504885969982651</v>
      </c>
      <c r="T36" s="10">
        <f t="shared" si="10"/>
        <v>1.2822470911358204</v>
      </c>
      <c r="U36" s="10">
        <f t="shared" si="11"/>
        <v>1.2738516911049309</v>
      </c>
      <c r="V36" s="10">
        <f t="shared" si="12"/>
        <v>1.2056699644542999</v>
      </c>
      <c r="W36" s="10">
        <f t="shared" si="13"/>
        <v>1.1699925729033882</v>
      </c>
      <c r="X36" s="10">
        <f t="shared" si="14"/>
        <v>1.1563545158080575</v>
      </c>
      <c r="Y36" s="10">
        <f t="shared" si="15"/>
        <v>1.1150285346123467</v>
      </c>
      <c r="Z36" s="10">
        <f t="shared" si="16"/>
        <v>1.1291494898916945</v>
      </c>
      <c r="AA36" s="10">
        <f t="shared" si="17"/>
        <v>1.1657676613989116</v>
      </c>
      <c r="AB36" s="10">
        <f t="shared" si="18"/>
        <v>1.1516388147537415</v>
      </c>
      <c r="AC36" s="10">
        <f t="shared" si="19"/>
        <v>1.1333571414720305</v>
      </c>
      <c r="AD36" s="10">
        <f t="shared" si="20"/>
        <v>1.1617353151680232</v>
      </c>
      <c r="AE36" s="10">
        <f t="shared" si="21"/>
        <v>1.1664036510672042</v>
      </c>
      <c r="AF36" s="10">
        <f t="shared" si="22"/>
        <v>1.148138762391629</v>
      </c>
      <c r="AG36" s="10">
        <f t="shared" si="23"/>
        <v>1.1163602589405934</v>
      </c>
      <c r="AH36" s="10">
        <f t="shared" si="24"/>
        <v>1.1731577727210551</v>
      </c>
      <c r="AI36" s="10">
        <f t="shared" si="25"/>
        <v>1.1341308404245303</v>
      </c>
      <c r="AJ36" s="10">
        <f t="shared" si="26"/>
        <v>1.0973808352433976</v>
      </c>
      <c r="AK36" s="10">
        <f t="shared" si="27"/>
        <v>1.14656297320086</v>
      </c>
      <c r="AL36" s="10">
        <f t="shared" si="28"/>
        <v>1.1244576054390572</v>
      </c>
      <c r="AM36" s="10">
        <f t="shared" si="29"/>
        <v>1.0671460279378506</v>
      </c>
      <c r="AN36" s="10">
        <f t="shared" si="30"/>
        <v>0.76954473394927203</v>
      </c>
      <c r="AO36" s="10">
        <f t="shared" si="31"/>
        <v>0.97163317371178914</v>
      </c>
      <c r="AP36" s="10">
        <f t="shared" si="32"/>
        <v>0.92502222892620622</v>
      </c>
      <c r="AQ36" s="10">
        <f t="shared" si="33"/>
        <v>0.94706917645790567</v>
      </c>
      <c r="AR36" s="10">
        <f t="shared" si="34"/>
        <v>1.4227708321884631</v>
      </c>
      <c r="AS36" s="10">
        <f t="shared" si="35"/>
        <v>1.1135946050787082</v>
      </c>
      <c r="AT36" s="10">
        <f t="shared" si="36"/>
        <v>1.2269685671971202</v>
      </c>
      <c r="AU36" s="10">
        <f t="shared" si="37"/>
        <v>1.208393032417145</v>
      </c>
      <c r="AV36" s="10">
        <f t="shared" si="38"/>
        <v>1.0889000291357425</v>
      </c>
      <c r="AW36" s="10">
        <f t="shared" si="39"/>
        <v>1.1069688918009883</v>
      </c>
      <c r="AX36" s="10">
        <f t="shared" si="40"/>
        <v>1.032605536756283</v>
      </c>
      <c r="AY36" s="10">
        <f t="shared" si="41"/>
        <v>1.0874664384908419</v>
      </c>
      <c r="AZ36" s="10">
        <f t="shared" si="42"/>
        <v>1.085857522312843</v>
      </c>
      <c r="BA36" s="10">
        <f t="shared" si="43"/>
        <v>1.0535049730328669</v>
      </c>
      <c r="BB36" s="10">
        <f t="shared" si="44"/>
        <v>1.0855390815751707</v>
      </c>
    </row>
    <row r="37" spans="11:54" x14ac:dyDescent="0.3">
      <c r="K37" s="10">
        <f t="shared" si="1"/>
        <v>1.0388575723412252</v>
      </c>
      <c r="L37" s="10">
        <f t="shared" si="2"/>
        <v>1.0273769100169781</v>
      </c>
      <c r="M37" s="10">
        <f t="shared" si="3"/>
        <v>1.1065627522195316</v>
      </c>
      <c r="N37" s="10">
        <f t="shared" si="4"/>
        <v>1.1746170904027644</v>
      </c>
      <c r="O37" s="10">
        <f t="shared" si="5"/>
        <v>1.0303381083297158</v>
      </c>
      <c r="P37" s="10">
        <f t="shared" si="6"/>
        <v>1.1809801693864901</v>
      </c>
      <c r="Q37" s="10">
        <f t="shared" si="7"/>
        <v>1.0430788867868621</v>
      </c>
      <c r="R37" s="10">
        <f t="shared" si="8"/>
        <v>1.0686657593186106</v>
      </c>
      <c r="S37" s="10">
        <f t="shared" si="9"/>
        <v>1.182660799550604</v>
      </c>
      <c r="T37" s="10">
        <f t="shared" si="10"/>
        <v>1.1744102149244595</v>
      </c>
      <c r="U37" s="10">
        <f t="shared" si="11"/>
        <v>1.2032864978257547</v>
      </c>
      <c r="V37" s="10">
        <f t="shared" si="12"/>
        <v>1.1624419703381128</v>
      </c>
      <c r="W37" s="10">
        <f t="shared" si="13"/>
        <v>1.163988283723876</v>
      </c>
      <c r="X37" s="10">
        <f t="shared" si="14"/>
        <v>1.2005622370331759</v>
      </c>
      <c r="Y37" s="10">
        <f t="shared" si="15"/>
        <v>1.1513638179638976</v>
      </c>
      <c r="Z37" s="10">
        <f t="shared" si="16"/>
        <v>1.118801908464393</v>
      </c>
      <c r="AA37" s="10">
        <f t="shared" si="17"/>
        <v>1.1074574081001121</v>
      </c>
      <c r="AB37" s="10">
        <f t="shared" si="18"/>
        <v>1.0815823344239923</v>
      </c>
      <c r="AC37" s="10">
        <f t="shared" si="19"/>
        <v>1.1579785807794829</v>
      </c>
      <c r="AD37" s="10">
        <f t="shared" si="20"/>
        <v>1.1984268633613953</v>
      </c>
      <c r="AE37" s="10">
        <f t="shared" si="21"/>
        <v>1.1374857985076918</v>
      </c>
      <c r="AF37" s="10">
        <f t="shared" si="22"/>
        <v>1.1608361530079716</v>
      </c>
      <c r="AG37" s="10">
        <f t="shared" si="23"/>
        <v>1.110097116471662</v>
      </c>
      <c r="AH37" s="10">
        <f t="shared" si="24"/>
        <v>1.1694079814434077</v>
      </c>
      <c r="AI37" s="10">
        <f t="shared" si="25"/>
        <v>1.2171307481542466</v>
      </c>
      <c r="AJ37" s="10">
        <f t="shared" si="26"/>
        <v>1.2088036953783066</v>
      </c>
      <c r="AK37" s="10">
        <f t="shared" si="27"/>
        <v>1.1679877300613497</v>
      </c>
      <c r="AL37" s="10">
        <f t="shared" si="28"/>
        <v>1.1912769074721061</v>
      </c>
      <c r="AM37" s="10">
        <f t="shared" si="29"/>
        <v>1.0694641589779987</v>
      </c>
      <c r="AN37" s="10">
        <f t="shared" si="30"/>
        <v>0.75245218244237388</v>
      </c>
      <c r="AO37" s="10">
        <f t="shared" si="31"/>
        <v>1.0222079818470236</v>
      </c>
      <c r="AP37" s="10">
        <f t="shared" si="32"/>
        <v>0.921269228586025</v>
      </c>
      <c r="AQ37" s="10">
        <f t="shared" si="33"/>
        <v>0.95345292409788474</v>
      </c>
      <c r="AR37" s="10">
        <f t="shared" si="34"/>
        <v>1.6403644560317201</v>
      </c>
      <c r="AS37" s="10">
        <f t="shared" si="35"/>
        <v>1.288258568418889</v>
      </c>
      <c r="AT37" s="10">
        <f t="shared" si="36"/>
        <v>1.3544362292051755</v>
      </c>
      <c r="AU37" s="10">
        <f t="shared" si="37"/>
        <v>1.3138410675250947</v>
      </c>
      <c r="AV37" s="10">
        <f t="shared" si="38"/>
        <v>1.0165310464144104</v>
      </c>
      <c r="AW37" s="10">
        <f t="shared" si="39"/>
        <v>1.0199514973594777</v>
      </c>
      <c r="AX37" s="10">
        <f t="shared" si="40"/>
        <v>0.99851396944539217</v>
      </c>
      <c r="AY37" s="10">
        <f t="shared" si="41"/>
        <v>1.0956302924450996</v>
      </c>
      <c r="AZ37" s="10">
        <f t="shared" si="42"/>
        <v>1.1066612377850165</v>
      </c>
      <c r="BA37" s="10">
        <f t="shared" si="43"/>
        <v>1.031261976457706</v>
      </c>
      <c r="BB37" s="10">
        <f t="shared" si="44"/>
        <v>0.9933864342174199</v>
      </c>
    </row>
    <row r="50" spans="2:67" x14ac:dyDescent="0.3">
      <c r="G50" t="s">
        <v>74</v>
      </c>
      <c r="H50" t="s">
        <v>76</v>
      </c>
      <c r="J50" s="11" t="s">
        <v>75</v>
      </c>
      <c r="K50" s="11" t="s">
        <v>76</v>
      </c>
      <c r="L50" s="11" t="s">
        <v>77</v>
      </c>
    </row>
    <row r="54" spans="2:67" ht="17.25" customHeight="1" x14ac:dyDescent="0.3">
      <c r="B54" s="1" t="s">
        <v>66</v>
      </c>
      <c r="C54" s="1"/>
      <c r="D54" s="1"/>
      <c r="E54" s="1"/>
      <c r="F54" s="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</sheetData>
  <dataValidations count="1">
    <dataValidation type="list" allowBlank="1" showInputMessage="1" showErrorMessage="1" sqref="H50" xr:uid="{0388C060-A64D-4FFD-BE25-848EBFD86C4F}">
      <formula1>$J$50:$L$50</formula1>
    </dataValidation>
  </dataValidations>
  <pageMargins left="0.70866141732283472" right="0.70866141732283472" top="0.74803149606299213" bottom="0.74803149606299213" header="0.31496062992125978" footer="0.31496062992125978"/>
  <pageSetup paperSize="9" scale="57" orientation="portrait"/>
  <headerFooter>
    <oddHeader>&amp;CPage &amp;P&amp;R&amp;G</oddHeader>
    <oddFooter>&amp;LPrinted on &amp;D at &amp;T&amp;RPage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Steer</dc:creator>
  <cp:lastModifiedBy>Fidias Ieridis</cp:lastModifiedBy>
  <cp:lastPrinted>2018-10-09T15:26:47Z</cp:lastPrinted>
  <dcterms:created xsi:type="dcterms:W3CDTF">2018-06-04T10:58:00Z</dcterms:created>
  <dcterms:modified xsi:type="dcterms:W3CDTF">2024-08-14T15:09:12Z</dcterms:modified>
</cp:coreProperties>
</file>