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Fidias\Coding-related\Python\Traffic-Regression-Tool\data\reg_input\"/>
    </mc:Choice>
  </mc:AlternateContent>
  <xr:revisionPtr revIDLastSave="0" documentId="13_ncr:1_{9A6C256F-478B-4145-A2D3-DC4839BA370C}" xr6:coauthVersionLast="47" xr6:coauthVersionMax="47" xr10:uidLastSave="{00000000-0000-0000-0000-000000000000}"/>
  <bookViews>
    <workbookView xWindow="-38510" yWindow="-10810" windowWidth="37690" windowHeight="21820" xr2:uid="{00000000-000D-0000-FFFF-FFFF00000000}"/>
  </bookViews>
  <sheets>
    <sheet name="Basic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1" l="1"/>
  <c r="T33" i="1" s="1"/>
  <c r="X33" i="1" s="1"/>
  <c r="AB33" i="1" s="1"/>
  <c r="AF33" i="1" s="1"/>
  <c r="AJ33" i="1" s="1"/>
  <c r="AN33" i="1" s="1"/>
  <c r="AR33" i="1" s="1"/>
  <c r="AV33" i="1" s="1"/>
  <c r="AZ33" i="1" s="1"/>
  <c r="O33" i="1"/>
  <c r="S33" i="1" s="1"/>
  <c r="W33" i="1" s="1"/>
  <c r="AA33" i="1" s="1"/>
  <c r="AE33" i="1" s="1"/>
  <c r="AI33" i="1" s="1"/>
  <c r="AM33" i="1" s="1"/>
  <c r="AQ33" i="1" s="1"/>
  <c r="AU33" i="1" s="1"/>
  <c r="AY33" i="1" s="1"/>
  <c r="N33" i="1"/>
  <c r="R33" i="1" s="1"/>
  <c r="V33" i="1" s="1"/>
  <c r="Z33" i="1" s="1"/>
  <c r="AD33" i="1" s="1"/>
  <c r="AH33" i="1" s="1"/>
  <c r="AL33" i="1" s="1"/>
  <c r="AP33" i="1" s="1"/>
  <c r="AT33" i="1" s="1"/>
  <c r="AX33" i="1" s="1"/>
  <c r="BB33" i="1" s="1"/>
  <c r="M33" i="1"/>
  <c r="Q33" i="1" s="1"/>
  <c r="U33" i="1" s="1"/>
  <c r="Y33" i="1" s="1"/>
  <c r="AC33" i="1" s="1"/>
  <c r="AG33" i="1" s="1"/>
  <c r="AK33" i="1" s="1"/>
  <c r="AO33" i="1" s="1"/>
  <c r="AS33" i="1" s="1"/>
  <c r="AW33" i="1" s="1"/>
  <c r="BA33" i="1" s="1"/>
  <c r="L33" i="1"/>
  <c r="Q32" i="1"/>
  <c r="U32" i="1" s="1"/>
  <c r="Y32" i="1" s="1"/>
  <c r="AC32" i="1" s="1"/>
  <c r="AG32" i="1" s="1"/>
  <c r="AK32" i="1" s="1"/>
  <c r="AO32" i="1" s="1"/>
  <c r="AS32" i="1" s="1"/>
  <c r="AW32" i="1" s="1"/>
  <c r="BA32" i="1" s="1"/>
  <c r="O32" i="1"/>
  <c r="S32" i="1" s="1"/>
  <c r="W32" i="1" s="1"/>
  <c r="AA32" i="1" s="1"/>
  <c r="AE32" i="1" s="1"/>
  <c r="AI32" i="1" s="1"/>
  <c r="AM32" i="1" s="1"/>
  <c r="AQ32" i="1" s="1"/>
  <c r="AU32" i="1" s="1"/>
  <c r="AY32" i="1" s="1"/>
  <c r="N32" i="1"/>
  <c r="R32" i="1" s="1"/>
  <c r="V32" i="1" s="1"/>
  <c r="Z32" i="1" s="1"/>
  <c r="AD32" i="1" s="1"/>
  <c r="AH32" i="1" s="1"/>
  <c r="AL32" i="1" s="1"/>
  <c r="AP32" i="1" s="1"/>
  <c r="AT32" i="1" s="1"/>
  <c r="AX32" i="1" s="1"/>
  <c r="BB32" i="1" s="1"/>
  <c r="M32" i="1"/>
  <c r="L32" i="1"/>
  <c r="P32" i="1" s="1"/>
  <c r="T32" i="1" s="1"/>
  <c r="X32" i="1" s="1"/>
  <c r="AB32" i="1" s="1"/>
  <c r="AF32" i="1" s="1"/>
  <c r="AJ32" i="1" s="1"/>
  <c r="AN32" i="1" s="1"/>
  <c r="AR32" i="1" s="1"/>
  <c r="AV32" i="1" s="1"/>
  <c r="AZ32" i="1" s="1"/>
  <c r="O31" i="1"/>
  <c r="S31" i="1" s="1"/>
  <c r="W31" i="1" s="1"/>
  <c r="AA31" i="1" s="1"/>
  <c r="AE31" i="1" s="1"/>
  <c r="AI31" i="1" s="1"/>
  <c r="AM31" i="1" s="1"/>
  <c r="AQ31" i="1" s="1"/>
  <c r="AU31" i="1" s="1"/>
  <c r="AY31" i="1" s="1"/>
  <c r="N31" i="1"/>
  <c r="R31" i="1" s="1"/>
  <c r="V31" i="1" s="1"/>
  <c r="Z31" i="1" s="1"/>
  <c r="AD31" i="1" s="1"/>
  <c r="AH31" i="1" s="1"/>
  <c r="AL31" i="1" s="1"/>
  <c r="AP31" i="1" s="1"/>
  <c r="AT31" i="1" s="1"/>
  <c r="AX31" i="1" s="1"/>
  <c r="BB31" i="1" s="1"/>
  <c r="M31" i="1"/>
  <c r="Q31" i="1" s="1"/>
  <c r="U31" i="1" s="1"/>
  <c r="Y31" i="1" s="1"/>
  <c r="AC31" i="1" s="1"/>
  <c r="AG31" i="1" s="1"/>
  <c r="AK31" i="1" s="1"/>
  <c r="AO31" i="1" s="1"/>
  <c r="AS31" i="1" s="1"/>
  <c r="AW31" i="1" s="1"/>
  <c r="BA31" i="1" s="1"/>
  <c r="L31" i="1"/>
  <c r="P31" i="1" s="1"/>
  <c r="T31" i="1" s="1"/>
  <c r="X31" i="1" s="1"/>
  <c r="AB31" i="1" s="1"/>
  <c r="AF31" i="1" s="1"/>
  <c r="AJ31" i="1" s="1"/>
  <c r="AN31" i="1" s="1"/>
  <c r="AR31" i="1" s="1"/>
  <c r="AV31" i="1" s="1"/>
  <c r="AZ31" i="1" s="1"/>
  <c r="K33" i="1"/>
  <c r="K32" i="1"/>
  <c r="K31" i="1"/>
</calcChain>
</file>

<file path=xl/sharedStrings.xml><?xml version="1.0" encoding="utf-8"?>
<sst xmlns="http://schemas.openxmlformats.org/spreadsheetml/2006/main" count="233" uniqueCount="79">
  <si>
    <t>Confidential</t>
  </si>
  <si>
    <t>Development Test Data</t>
  </si>
  <si>
    <t>Development Test Data Regression Inputs</t>
  </si>
  <si>
    <t>Regression Inputs</t>
  </si>
  <si>
    <t>Q1</t>
  </si>
  <si>
    <t>Q2</t>
  </si>
  <si>
    <t>Q3</t>
  </si>
  <si>
    <t>Q4</t>
  </si>
  <si>
    <t>Dependent Variables</t>
  </si>
  <si>
    <t>abs/pct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</si>
  <si>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</si>
  <si>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</si>
  <si>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</si>
  <si>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</si>
  <si>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</si>
  <si>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</si>
  <si>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</si>
  <si>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</si>
  <si>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</si>
  <si>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</si>
  <si>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</si>
  <si>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</si>
  <si>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</si>
  <si>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</si>
  <si>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</si>
  <si>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</si>
  <si>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</si>
  <si>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</si>
  <si>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</si>
  <si>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</si>
  <si>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</si>
  <si>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</si>
  <si>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</si>
  <si>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</si>
  <si>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</si>
  <si>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</si>
  <si>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</si>
  <si>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</si>
  <si>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</si>
  <si>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</si>
  <si>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</si>
  <si>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</si>
  <si>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</si>
  <si>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</si>
  <si>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</si>
  <si>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</si>
  <si>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</si>
  <si>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</si>
  <si>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</si>
  <si>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</si>
  <si>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</si>
  <si>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</si>
  <si>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</si>
  <si>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</si>
  <si>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</si>
  <si>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</si>
  <si>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</si>
  <si>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</si>
  <si>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A32 LV Traffic AADT</t>
  </si>
  <si>
    <t>abs</t>
  </si>
  <si>
    <t>A41 LV Traffic AADT</t>
  </si>
  <si>
    <t>A43 LV Traffic AADT</t>
  </si>
  <si>
    <t>A32 HV Traffic AADT</t>
  </si>
  <si>
    <t>A41 HV Traffic AADT</t>
  </si>
  <si>
    <t>A43 HV Traffic AADT</t>
  </si>
  <si>
    <t>Independent Variables</t>
  </si>
  <si>
    <t>GDP</t>
  </si>
  <si>
    <t>Unemployment</t>
  </si>
  <si>
    <t>Ramp Up</t>
  </si>
  <si>
    <t>Signage</t>
  </si>
  <si>
    <t>Cong_IC2</t>
  </si>
  <si>
    <t>Cong_A20</t>
  </si>
  <si>
    <t>END</t>
  </si>
  <si>
    <t>pct_val_or_dummy</t>
  </si>
  <si>
    <t>Timestep</t>
  </si>
  <si>
    <t>Quarterly</t>
  </si>
  <si>
    <t>Q2 Seasonality</t>
  </si>
  <si>
    <t>Q3 Seasonality</t>
  </si>
  <si>
    <t>Q4 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</si>
</sst>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;[Red]\(#,##0\);\-"/>
    <numFmt numFmtId="165" formatCode="[Red]&quot;E: &quot;#,##0;[Red]&quot;E: &quot;\-#,##0;[Blue]&quot;OK&quot;"/>
    <numFmt numFmtId="166" formatCode="#,##0.0%;[Red]\(#,##0.0%\);\-"/>
    <numFmt numFmtId="167" formatCode="#,##0;\(#,##0\);\-"/>
  </numFmts>
  <fonts count="27" x14ac:knownFonts="1">
    <font>
      <sz val="10"/>
      <color theme="1"/>
      <name val="Calibri"/>
      <family val="2"/>
    </font>
    <font>
      <sz val="10"/>
      <name val="Calibri"/>
      <family val="2"/>
    </font>
    <font>
      <b/>
      <sz val="13"/>
      <color theme="0"/>
      <name val="Calibri"/>
      <family val="2"/>
    </font>
    <font>
      <b/>
      <sz val="18"/>
      <color theme="1"/>
      <name val="Calibri"/>
      <family val="2"/>
    </font>
    <font>
      <b/>
      <sz val="10"/>
      <name val="Calibri"/>
      <family val="2"/>
    </font>
    <font>
      <b/>
      <sz val="14"/>
      <color theme="1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i/>
      <sz val="10"/>
      <color theme="8"/>
      <name val="Calibri"/>
      <family val="2"/>
    </font>
    <font>
      <sz val="10"/>
      <color theme="9"/>
      <name val="Calibri"/>
      <family val="2"/>
    </font>
    <font>
      <b/>
      <sz val="10"/>
      <color theme="0"/>
      <name val="Calibri"/>
      <family val="2"/>
    </font>
    <font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D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52">
    <xf numFmtId="0" fontId="0" fillId="0" borderId="0"/>
    <xf numFmtId="0" fontId="2" fillId="2" borderId="0">
      <alignment vertical="center"/>
    </xf>
    <xf numFmtId="0" fontId="8" fillId="0" borderId="0">
      <alignment vertical="center"/>
    </xf>
    <xf numFmtId="165" fontId="1" fillId="0" borderId="0">
      <alignment horizontal="center" vertical="center"/>
    </xf>
    <xf numFmtId="164" fontId="1" fillId="11" borderId="2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3" borderId="0">
      <alignment vertical="center"/>
    </xf>
    <xf numFmtId="0" fontId="7" fillId="0" borderId="6">
      <alignment vertical="center"/>
    </xf>
    <xf numFmtId="0" fontId="7" fillId="0" borderId="1">
      <alignment vertical="center"/>
    </xf>
    <xf numFmtId="15" fontId="1" fillId="5" borderId="3">
      <alignment vertical="center"/>
    </xf>
    <xf numFmtId="17" fontId="1" fillId="5" borderId="2">
      <alignment vertical="center"/>
    </xf>
    <xf numFmtId="164" fontId="1" fillId="5" borderId="2">
      <alignment vertical="center"/>
    </xf>
    <xf numFmtId="166" fontId="1" fillId="5" borderId="2">
      <alignment vertical="center"/>
    </xf>
    <xf numFmtId="0" fontId="1" fillId="5" borderId="2">
      <alignment vertical="center"/>
    </xf>
    <xf numFmtId="0" fontId="1" fillId="5" borderId="5">
      <alignment vertical="center"/>
    </xf>
    <xf numFmtId="15" fontId="1" fillId="4" borderId="2">
      <alignment vertical="center"/>
    </xf>
    <xf numFmtId="17" fontId="1" fillId="4" borderId="2">
      <alignment vertical="center"/>
    </xf>
    <xf numFmtId="164" fontId="1" fillId="4" borderId="2">
      <alignment vertical="center"/>
    </xf>
    <xf numFmtId="166" fontId="1" fillId="4" borderId="2">
      <alignment vertical="center"/>
    </xf>
    <xf numFmtId="0" fontId="1" fillId="4" borderId="2">
      <alignment vertical="center"/>
    </xf>
    <xf numFmtId="0" fontId="1" fillId="4" borderId="2">
      <alignment vertical="center"/>
    </xf>
    <xf numFmtId="15" fontId="1" fillId="11" borderId="3">
      <alignment vertical="center"/>
    </xf>
    <xf numFmtId="17" fontId="1" fillId="11" borderId="2">
      <alignment vertical="center"/>
    </xf>
    <xf numFmtId="166" fontId="1" fillId="11" borderId="2">
      <alignment vertical="center"/>
    </xf>
    <xf numFmtId="0" fontId="1" fillId="11" borderId="2">
      <alignment vertical="center"/>
    </xf>
    <xf numFmtId="0" fontId="1" fillId="11" borderId="2">
      <alignment vertical="center"/>
    </xf>
    <xf numFmtId="15" fontId="1" fillId="0" borderId="4">
      <alignment vertical="center"/>
    </xf>
    <xf numFmtId="17" fontId="1" fillId="0" borderId="4">
      <alignment vertical="center"/>
    </xf>
    <xf numFmtId="164" fontId="1" fillId="0" borderId="4">
      <alignment vertical="center"/>
    </xf>
    <xf numFmtId="166" fontId="1" fillId="0" borderId="4">
      <alignment vertical="center"/>
    </xf>
    <xf numFmtId="164" fontId="4" fillId="0" borderId="15">
      <alignment vertical="center"/>
    </xf>
    <xf numFmtId="166" fontId="4" fillId="0" borderId="16">
      <alignment vertical="center"/>
    </xf>
    <xf numFmtId="167" fontId="11" fillId="0" borderId="0">
      <alignment horizontal="left" vertical="center"/>
    </xf>
    <xf numFmtId="0" fontId="9" fillId="0" borderId="0">
      <alignment vertical="center"/>
    </xf>
    <xf numFmtId="0" fontId="1" fillId="3" borderId="0">
      <alignment vertical="center"/>
    </xf>
    <xf numFmtId="0" fontId="10" fillId="6" borderId="0">
      <alignment vertical="center"/>
    </xf>
    <xf numFmtId="0" fontId="13" fillId="0" borderId="0"/>
    <xf numFmtId="0" fontId="14" fillId="0" borderId="6"/>
    <xf numFmtId="0" fontId="15" fillId="0" borderId="7"/>
    <xf numFmtId="0" fontId="16" fillId="0" borderId="8"/>
    <xf numFmtId="0" fontId="16" fillId="0" borderId="0"/>
    <xf numFmtId="0" fontId="17" fillId="7" borderId="9"/>
    <xf numFmtId="0" fontId="18" fillId="8" borderId="10"/>
    <xf numFmtId="0" fontId="19" fillId="8" borderId="9"/>
    <xf numFmtId="0" fontId="20" fillId="0" borderId="11"/>
    <xf numFmtId="0" fontId="21" fillId="9" borderId="12"/>
    <xf numFmtId="0" fontId="22" fillId="0" borderId="0"/>
    <xf numFmtId="0" fontId="12" fillId="10" borderId="13"/>
    <xf numFmtId="0" fontId="23" fillId="0" borderId="0"/>
    <xf numFmtId="0" fontId="24" fillId="0" borderId="14"/>
    <xf numFmtId="43" fontId="26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1">
      <alignment vertical="center"/>
    </xf>
    <xf numFmtId="0" fontId="25" fillId="12" borderId="17" xfId="8" applyFont="1" applyFill="1" applyBorder="1">
      <alignment vertical="center"/>
    </xf>
    <xf numFmtId="164" fontId="1" fillId="5" borderId="2" xfId="12">
      <alignment vertical="center"/>
    </xf>
    <xf numFmtId="0" fontId="11" fillId="0" borderId="0" xfId="33" applyNumberFormat="1">
      <alignment horizontal="left" vertical="center"/>
    </xf>
    <xf numFmtId="0" fontId="2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25" fillId="12" borderId="17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43" fontId="1" fillId="5" borderId="2" xfId="51" applyFont="1" applyFill="1" applyBorder="1" applyAlignment="1">
      <alignment vertical="center"/>
    </xf>
    <xf numFmtId="164" fontId="1" fillId="5" borderId="18" xfId="0" applyNumberFormat="1" applyFont="1" applyFill="1" applyBorder="1" applyAlignment="1">
      <alignment vertical="center"/>
    </xf>
  </cellXfs>
  <cellStyles count="52">
    <cellStyle name="A1.Title1" xfId="5" xr:uid="{00000000-0005-0000-0000-000005000000}"/>
    <cellStyle name="A1.Title2" xfId="6" xr:uid="{00000000-0005-0000-0000-000006000000}"/>
    <cellStyle name="A2.Heading1" xfId="1" xr:uid="{00000000-0005-0000-0000-000001000000}"/>
    <cellStyle name="A2.Heading2" xfId="7" xr:uid="{00000000-0005-0000-0000-000007000000}"/>
    <cellStyle name="A2.Heading3" xfId="8" xr:uid="{00000000-0005-0000-0000-000008000000}"/>
    <cellStyle name="A2.Heading4" xfId="9" xr:uid="{00000000-0005-0000-0000-000009000000}"/>
    <cellStyle name="B1.dateDD-MMM-YY" xfId="10" xr:uid="{00000000-0005-0000-0000-00000A000000}"/>
    <cellStyle name="B1.dateMMM-YY" xfId="11" xr:uid="{00000000-0005-0000-0000-00000B000000}"/>
    <cellStyle name="B1.general" xfId="12" xr:uid="{00000000-0005-0000-0000-00000C000000}"/>
    <cellStyle name="B1.percentage" xfId="13" xr:uid="{00000000-0005-0000-0000-00000D000000}"/>
    <cellStyle name="B1.text" xfId="14" xr:uid="{00000000-0005-0000-0000-00000E000000}"/>
    <cellStyle name="B1.textgrid" xfId="15" xr:uid="{00000000-0005-0000-0000-00000F000000}"/>
    <cellStyle name="B2.dateDD-MMM-YY" xfId="16" xr:uid="{00000000-0005-0000-0000-000010000000}"/>
    <cellStyle name="B2.dateMMM-YY" xfId="17" xr:uid="{00000000-0005-0000-0000-000011000000}"/>
    <cellStyle name="B2.general" xfId="18" xr:uid="{00000000-0005-0000-0000-000012000000}"/>
    <cellStyle name="B2.percentage" xfId="19" xr:uid="{00000000-0005-0000-0000-000013000000}"/>
    <cellStyle name="B2.text" xfId="20" xr:uid="{00000000-0005-0000-0000-000014000000}"/>
    <cellStyle name="B2.textgrid" xfId="21" xr:uid="{00000000-0005-0000-0000-000015000000}"/>
    <cellStyle name="B4.dateDD-MMM-YY" xfId="22" xr:uid="{00000000-0005-0000-0000-000016000000}"/>
    <cellStyle name="B4.dateMMM-YY" xfId="23" xr:uid="{00000000-0005-0000-0000-000017000000}"/>
    <cellStyle name="B4.general" xfId="4" xr:uid="{00000000-0005-0000-0000-000004000000}"/>
    <cellStyle name="B4.percentage" xfId="24" xr:uid="{00000000-0005-0000-0000-000018000000}"/>
    <cellStyle name="B4.text" xfId="25" xr:uid="{00000000-0005-0000-0000-000019000000}"/>
    <cellStyle name="B4.textgrid" xfId="26" xr:uid="{00000000-0005-0000-0000-00001A000000}"/>
    <cellStyle name="C1.dateDD-MMM-YY" xfId="27" xr:uid="{00000000-0005-0000-0000-00001B000000}"/>
    <cellStyle name="C1.dateMMM-YY" xfId="28" xr:uid="{00000000-0005-0000-0000-00001C000000}"/>
    <cellStyle name="C1.general" xfId="29" xr:uid="{00000000-0005-0000-0000-00001D000000}"/>
    <cellStyle name="C1.percentage" xfId="30" xr:uid="{00000000-0005-0000-0000-00001E000000}"/>
    <cellStyle name="C2.total" xfId="31" xr:uid="{00000000-0005-0000-0000-00001F000000}"/>
    <cellStyle name="C2.totalpercentage" xfId="32" xr:uid="{00000000-0005-0000-0000-000020000000}"/>
    <cellStyle name="Calculation" xfId="44" builtinId="22" hidden="1"/>
    <cellStyle name="Check Cell" xfId="46" builtinId="23" hidden="1"/>
    <cellStyle name="Comma" xfId="51" builtinId="3"/>
    <cellStyle name="Explanatory Text" xfId="49" builtinId="53" hidden="1"/>
    <cellStyle name="Heading 1" xfId="38" builtinId="16" hidden="1"/>
    <cellStyle name="Heading 2" xfId="39" builtinId="17" hidden="1"/>
    <cellStyle name="Heading 3" xfId="40" builtinId="18" hidden="1"/>
    <cellStyle name="Heading 4" xfId="41" builtinId="19" hidden="1"/>
    <cellStyle name="Input" xfId="42" builtinId="20" hidden="1"/>
    <cellStyle name="Linked Cell" xfId="45" builtinId="24" hidden="1"/>
    <cellStyle name="Normal" xfId="0" builtinId="0"/>
    <cellStyle name="Note" xfId="48" builtinId="10" hidden="1"/>
    <cellStyle name="Output" xfId="43" builtinId="21" hidden="1"/>
    <cellStyle name="Title" xfId="37" builtinId="15" hidden="1"/>
    <cellStyle name="Total" xfId="50" builtinId="25" hidden="1"/>
    <cellStyle name="Warning Text" xfId="47" builtinId="11" hidden="1"/>
    <cellStyle name="X.lookup/units" xfId="33" xr:uid="{00000000-0005-0000-0000-000021000000}"/>
    <cellStyle name="X.rangename" xfId="34" xr:uid="{00000000-0005-0000-0000-000022000000}"/>
    <cellStyle name="X.usernotes" xfId="2" xr:uid="{00000000-0005-0000-0000-000002000000}"/>
    <cellStyle name="Y.check" xfId="3" xr:uid="{00000000-0005-0000-0000-000003000000}"/>
    <cellStyle name="Y.inactive" xfId="35" xr:uid="{00000000-0005-0000-0000-000023000000}"/>
    <cellStyle name="Z.devhighlight" xfId="36" xr:uid="{00000000-0005-0000-0000-00002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teer 2023">
      <a:dk1>
        <a:srgbClr val="161B21"/>
      </a:dk1>
      <a:lt1>
        <a:srgbClr val="FFFFFF"/>
      </a:lt1>
      <a:dk2>
        <a:srgbClr val="009DC8"/>
      </a:dk2>
      <a:lt2>
        <a:srgbClr val="9D9BA0"/>
      </a:lt2>
      <a:accent1>
        <a:srgbClr val="009DC8"/>
      </a:accent1>
      <a:accent2>
        <a:srgbClr val="161B21"/>
      </a:accent2>
      <a:accent3>
        <a:srgbClr val="F8982D"/>
      </a:accent3>
      <a:accent4>
        <a:srgbClr val="00895E"/>
      </a:accent4>
      <a:accent5>
        <a:srgbClr val="0073E3"/>
      </a:accent5>
      <a:accent6>
        <a:srgbClr val="C032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tabColor theme="6" tint="0.79998168889431442"/>
    <pageSetUpPr fitToPage="1"/>
  </sheetPr>
  <dimension ref="B2:BO50"/>
  <sheetViews>
    <sheetView showGridLines="0" tabSelected="1" zoomScale="85" zoomScaleNormal="85" workbookViewId="0">
      <selection activeCell="E27" sqref="E27"/>
    </sheetView>
  </sheetViews>
  <sheetFormatPr defaultColWidth="9.09765625" defaultRowHeight="13" x14ac:dyDescent="0.3"/>
  <cols>
    <col min="1" max="1" width="5" customWidth="1"/>
    <col min="2" max="3" width="9.09765625" customWidth="1"/>
    <col min="4" max="4" width="19.296875" bestFit="1" customWidth="1"/>
    <col min="5" max="9" width="9.09765625" customWidth="1"/>
    <col min="10" max="10" width="7.796875" customWidth="1"/>
    <col min="11" max="19" width="9.09765625" customWidth="1"/>
  </cols>
  <sheetData>
    <row r="2" spans="2:67" ht="17.25" customHeight="1" x14ac:dyDescent="0.3">
      <c r="B2" s="1" t="s">
        <v>0</v>
      </c>
      <c r="C2" s="1"/>
      <c r="D2" s="1"/>
      <c r="E2" s="1"/>
      <c r="F2" s="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ht="17.25" customHeight="1" x14ac:dyDescent="0.3">
      <c r="B3" s="1" t="s">
        <v>1</v>
      </c>
      <c r="C3" s="1"/>
      <c r="D3" s="1"/>
      <c r="E3" s="1"/>
      <c r="F3" s="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2:67" ht="17.25" customHeight="1" x14ac:dyDescent="0.3">
      <c r="B4" s="1" t="s">
        <v>2</v>
      </c>
      <c r="C4" s="1"/>
      <c r="D4" s="1"/>
      <c r="E4" s="1"/>
      <c r="F4" s="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6" spans="2:67" ht="17.25" customHeight="1" x14ac:dyDescent="0.3">
      <c r="B6" s="1" t="s">
        <v>3</v>
      </c>
      <c r="C6" s="1"/>
      <c r="D6" s="1"/>
      <c r="E6" s="1"/>
      <c r="F6" s="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11" spans="2:67" x14ac:dyDescent="0.3">
      <c r="G11" s="6">
        <v>2012</v>
      </c>
      <c r="H11" s="6">
        <v>2012</v>
      </c>
      <c r="I11" s="6">
        <v>2012</v>
      </c>
      <c r="J11" s="6">
        <v>2012</v>
      </c>
      <c r="K11" s="6">
        <v>2013</v>
      </c>
      <c r="L11" s="6">
        <v>2013</v>
      </c>
      <c r="M11" s="6">
        <v>2013</v>
      </c>
      <c r="N11" s="6">
        <v>2013</v>
      </c>
      <c r="O11" s="6">
        <v>2014</v>
      </c>
      <c r="P11" s="6">
        <v>2014</v>
      </c>
      <c r="Q11" s="6">
        <v>2014</v>
      </c>
      <c r="R11" s="6">
        <v>2014</v>
      </c>
      <c r="S11" s="6">
        <v>2015</v>
      </c>
      <c r="T11" s="6">
        <v>2015</v>
      </c>
      <c r="U11" s="6">
        <v>2015</v>
      </c>
      <c r="V11" s="6">
        <v>2015</v>
      </c>
      <c r="W11" s="6">
        <v>2016</v>
      </c>
      <c r="X11" s="6">
        <v>2016</v>
      </c>
      <c r="Y11" s="6">
        <v>2016</v>
      </c>
      <c r="Z11" s="6">
        <v>2016</v>
      </c>
      <c r="AA11" s="6">
        <v>2017</v>
      </c>
      <c r="AB11" s="6">
        <v>2017</v>
      </c>
      <c r="AC11" s="6">
        <v>2017</v>
      </c>
      <c r="AD11" s="6">
        <v>2017</v>
      </c>
      <c r="AE11" s="6">
        <v>2018</v>
      </c>
      <c r="AF11" s="6">
        <v>2018</v>
      </c>
      <c r="AG11" s="6">
        <v>2018</v>
      </c>
      <c r="AH11" s="6">
        <v>2018</v>
      </c>
      <c r="AI11" s="6">
        <v>2019</v>
      </c>
      <c r="AJ11" s="6">
        <v>2019</v>
      </c>
      <c r="AK11" s="6">
        <v>2019</v>
      </c>
      <c r="AL11" s="6">
        <v>2019</v>
      </c>
      <c r="AM11" s="6">
        <v>2020</v>
      </c>
      <c r="AN11" s="6">
        <v>2020</v>
      </c>
      <c r="AO11" s="6">
        <v>2020</v>
      </c>
      <c r="AP11" s="6">
        <v>2020</v>
      </c>
      <c r="AQ11" s="6">
        <v>2021</v>
      </c>
      <c r="AR11" s="6">
        <v>2021</v>
      </c>
      <c r="AS11" s="6">
        <v>2021</v>
      </c>
      <c r="AT11" s="6">
        <v>2021</v>
      </c>
      <c r="AU11" s="6">
        <v>2022</v>
      </c>
      <c r="AV11" s="6">
        <v>2022</v>
      </c>
      <c r="AW11" s="6">
        <v>2022</v>
      </c>
      <c r="AX11" s="6">
        <v>2022</v>
      </c>
      <c r="AY11" s="6">
        <v>2023</v>
      </c>
      <c r="AZ11" s="6">
        <v>2023</v>
      </c>
      <c r="BA11" s="6">
        <v>2023</v>
      </c>
      <c r="BB11" s="6">
        <v>2023</v>
      </c>
    </row>
    <row r="12" spans="2:67" x14ac:dyDescent="0.3">
      <c r="D12" s="4"/>
      <c r="G12" s="6" t="s">
        <v>4</v>
      </c>
      <c r="H12" s="6" t="s">
        <v>5</v>
      </c>
      <c r="I12" s="6" t="s">
        <v>6</v>
      </c>
      <c r="J12" s="6" t="s">
        <v>7</v>
      </c>
      <c r="K12" s="6" t="s">
        <v>4</v>
      </c>
      <c r="L12" s="6" t="s">
        <v>5</v>
      </c>
      <c r="M12" s="6" t="s">
        <v>6</v>
      </c>
      <c r="N12" s="6" t="s">
        <v>7</v>
      </c>
      <c r="O12" s="6" t="s">
        <v>4</v>
      </c>
      <c r="P12" s="6" t="s">
        <v>5</v>
      </c>
      <c r="Q12" s="6" t="s">
        <v>6</v>
      </c>
      <c r="R12" s="6" t="s">
        <v>7</v>
      </c>
      <c r="S12" s="6" t="s">
        <v>4</v>
      </c>
      <c r="T12" s="6" t="s">
        <v>5</v>
      </c>
      <c r="U12" s="6" t="s">
        <v>6</v>
      </c>
      <c r="V12" s="6" t="s">
        <v>7</v>
      </c>
      <c r="W12" s="6" t="s">
        <v>4</v>
      </c>
      <c r="X12" s="6" t="s">
        <v>5</v>
      </c>
      <c r="Y12" s="6" t="s">
        <v>6</v>
      </c>
      <c r="Z12" s="6" t="s">
        <v>7</v>
      </c>
      <c r="AA12" s="6" t="s">
        <v>4</v>
      </c>
      <c r="AB12" s="6" t="s">
        <v>5</v>
      </c>
      <c r="AC12" s="6" t="s">
        <v>6</v>
      </c>
      <c r="AD12" s="6" t="s">
        <v>7</v>
      </c>
      <c r="AE12" s="6" t="s">
        <v>4</v>
      </c>
      <c r="AF12" s="6" t="s">
        <v>5</v>
      </c>
      <c r="AG12" s="6" t="s">
        <v>6</v>
      </c>
      <c r="AH12" s="6" t="s">
        <v>7</v>
      </c>
      <c r="AI12" s="6" t="s">
        <v>4</v>
      </c>
      <c r="AJ12" s="6" t="s">
        <v>5</v>
      </c>
      <c r="AK12" s="6" t="s">
        <v>6</v>
      </c>
      <c r="AL12" s="6" t="s">
        <v>7</v>
      </c>
      <c r="AM12" s="6" t="s">
        <v>4</v>
      </c>
      <c r="AN12" s="6" t="s">
        <v>5</v>
      </c>
      <c r="AO12" s="6" t="s">
        <v>6</v>
      </c>
      <c r="AP12" s="6" t="s">
        <v>7</v>
      </c>
      <c r="AQ12" s="6" t="s">
        <v>4</v>
      </c>
      <c r="AR12" s="6" t="s">
        <v>5</v>
      </c>
      <c r="AS12" s="6" t="s">
        <v>6</v>
      </c>
      <c r="AT12" s="6" t="s">
        <v>7</v>
      </c>
      <c r="AU12" s="6" t="s">
        <v>4</v>
      </c>
      <c r="AV12" s="6" t="s">
        <v>5</v>
      </c>
      <c r="AW12" s="6" t="s">
        <v>6</v>
      </c>
      <c r="AX12" s="6" t="s">
        <v>7</v>
      </c>
      <c r="AY12" s="6" t="s">
        <v>4</v>
      </c>
      <c r="AZ12" s="6" t="s">
        <v>5</v>
      </c>
      <c r="BA12" s="6" t="s">
        <v>6</v>
      </c>
      <c r="BB12" s="6" t="s">
        <v>7</v>
      </c>
    </row>
    <row r="13" spans="2:67" x14ac:dyDescent="0.3">
      <c r="D13" s="2" t="s">
        <v>8</v>
      </c>
      <c r="E13" s="7" t="s">
        <v>9</v>
      </c>
      <c r="G13" s="7" t="s">
        <v>10</v>
      </c>
      <c r="H13" s="7" t="s">
        <v>11</v>
      </c>
      <c r="I13" s="7" t="s">
        <v>12</v>
      </c>
      <c r="J13" s="7" t="s">
        <v>13</v>
      </c>
      <c r="K13" s="7" t="s">
        <v>14</v>
      </c>
      <c r="L13" s="7" t="s">
        <v>15</v>
      </c>
      <c r="M13" s="7" t="s">
        <v>16</v>
      </c>
      <c r="N13" s="7" t="s">
        <v>17</v>
      </c>
      <c r="O13" s="7" t="s">
        <v>18</v>
      </c>
      <c r="P13" s="7" t="s">
        <v>19</v>
      </c>
      <c r="Q13" s="7" t="s">
        <v>20</v>
      </c>
      <c r="R13" s="7" t="s">
        <v>21</v>
      </c>
      <c r="S13" s="7" t="s">
        <v>22</v>
      </c>
      <c r="T13" s="7" t="s">
        <v>23</v>
      </c>
      <c r="U13" s="7" t="s">
        <v>24</v>
      </c>
      <c r="V13" s="7" t="s">
        <v>25</v>
      </c>
      <c r="W13" s="7" t="s">
        <v>26</v>
      </c>
      <c r="X13" s="7" t="s">
        <v>27</v>
      </c>
      <c r="Y13" s="7" t="s">
        <v>28</v>
      </c>
      <c r="Z13" s="7" t="s">
        <v>29</v>
      </c>
      <c r="AA13" s="7" t="s">
        <v>30</v>
      </c>
      <c r="AB13" s="7" t="s">
        <v>31</v>
      </c>
      <c r="AC13" s="7" t="s">
        <v>32</v>
      </c>
      <c r="AD13" s="7" t="s">
        <v>33</v>
      </c>
      <c r="AE13" s="7" t="s">
        <v>34</v>
      </c>
      <c r="AF13" s="7" t="s">
        <v>35</v>
      </c>
      <c r="AG13" s="7" t="s">
        <v>36</v>
      </c>
      <c r="AH13" s="7" t="s">
        <v>37</v>
      </c>
      <c r="AI13" s="7" t="s">
        <v>38</v>
      </c>
      <c r="AJ13" s="7" t="s">
        <v>39</v>
      </c>
      <c r="AK13" s="7" t="s">
        <v>40</v>
      </c>
      <c r="AL13" s="7" t="s">
        <v>41</v>
      </c>
      <c r="AM13" s="7" t="s">
        <v>42</v>
      </c>
      <c r="AN13" s="7" t="s">
        <v>43</v>
      </c>
      <c r="AO13" s="7" t="s">
        <v>44</v>
      </c>
      <c r="AP13" s="7" t="s">
        <v>45</v>
      </c>
      <c r="AQ13" s="7" t="s">
        <v>46</v>
      </c>
      <c r="AR13" s="7" t="s">
        <v>47</v>
      </c>
      <c r="AS13" s="7" t="s">
        <v>48</v>
      </c>
      <c r="AT13" s="7" t="s">
        <v>49</v>
      </c>
      <c r="AU13" s="7" t="s">
        <v>50</v>
      </c>
      <c r="AV13" s="7" t="s">
        <v>51</v>
      </c>
      <c r="AW13" s="7" t="s">
        <v>52</v>
      </c>
      <c r="AX13" s="7" t="s">
        <v>53</v>
      </c>
      <c r="AY13" s="7" t="s">
        <v>54</v>
      </c>
      <c r="AZ13" s="7" t="s">
        <v>55</v>
      </c>
      <c r="BA13" s="7" t="s">
        <v>56</v>
      </c>
      <c r="BB13" s="7" t="s">
        <v>57</v>
      </c>
    </row>
    <row r="14" spans="2:67" x14ac:dyDescent="0.3">
      <c r="D14" s="3" t="s">
        <v>58</v>
      </c>
      <c r="E14" s="8" t="s">
        <v>59</v>
      </c>
      <c r="G14" s="8">
        <v>3665.9257196790945</v>
      </c>
      <c r="H14" s="8">
        <v>3698.9113867727365</v>
      </c>
      <c r="I14" s="8">
        <v>3918.6998933048812</v>
      </c>
      <c r="J14" s="8">
        <v>4091.7928247532668</v>
      </c>
      <c r="K14" s="8">
        <v>3932.676141785958</v>
      </c>
      <c r="L14" s="8">
        <v>4216.0107597923552</v>
      </c>
      <c r="M14" s="8">
        <v>4514.3460322752735</v>
      </c>
      <c r="N14" s="8">
        <v>4793.6294878634299</v>
      </c>
      <c r="O14" s="8">
        <v>4623.2988888888895</v>
      </c>
      <c r="P14" s="8">
        <v>4894.1029124249981</v>
      </c>
      <c r="Q14" s="8">
        <v>5173.5364497199262</v>
      </c>
      <c r="R14" s="8">
        <v>5431.6452053881039</v>
      </c>
      <c r="S14" s="8">
        <v>5330.4612133605997</v>
      </c>
      <c r="T14" s="8">
        <v>5658.5894357176558</v>
      </c>
      <c r="U14" s="8">
        <v>6066.2135302747402</v>
      </c>
      <c r="V14" s="8">
        <v>6161.6469058415569</v>
      </c>
      <c r="W14" s="8">
        <v>6001.9662913773336</v>
      </c>
      <c r="X14" s="8">
        <v>6440.7664801456203</v>
      </c>
      <c r="Y14" s="8">
        <v>6782.674786609763</v>
      </c>
      <c r="Z14" s="8">
        <v>6891.436242998132</v>
      </c>
      <c r="AA14" s="8">
        <v>6914.6292297205191</v>
      </c>
      <c r="AB14" s="8">
        <v>7367.219106047326</v>
      </c>
      <c r="AC14" s="8">
        <v>7609.2896705788207</v>
      </c>
      <c r="AD14" s="8">
        <v>7571.6377700720186</v>
      </c>
      <c r="AE14" s="8">
        <v>7438.2700477164262</v>
      </c>
      <c r="AF14" s="8">
        <v>7890.2997303310176</v>
      </c>
      <c r="AG14" s="8">
        <v>8193.2094358495597</v>
      </c>
      <c r="AH14" s="8">
        <v>8320.5264803947721</v>
      </c>
      <c r="AI14" s="8">
        <v>8182.704901158826</v>
      </c>
      <c r="AJ14" s="8">
        <v>8461.8802804557399</v>
      </c>
      <c r="AK14" s="8">
        <v>8778.2937449986675</v>
      </c>
      <c r="AL14" s="8">
        <v>8868.2535609495862</v>
      </c>
      <c r="AM14" s="8">
        <v>7427.1891930155725</v>
      </c>
      <c r="AN14" s="8">
        <v>4894.536203060743</v>
      </c>
      <c r="AO14" s="8">
        <v>7957.7119365164035</v>
      </c>
      <c r="AP14" s="8">
        <v>6890.8680448119494</v>
      </c>
      <c r="AQ14" s="8">
        <v>5751.7993524199046</v>
      </c>
      <c r="AR14" s="8">
        <v>8085.8052585451369</v>
      </c>
      <c r="AS14" s="8">
        <v>8996.22673379568</v>
      </c>
      <c r="AT14" s="8">
        <v>9077.6574219791946</v>
      </c>
      <c r="AU14" s="8">
        <v>8479.850020449896</v>
      </c>
      <c r="AV14" s="8">
        <v>9071.1607024876976</v>
      </c>
      <c r="AW14" s="8">
        <v>9761.7243464923977</v>
      </c>
      <c r="AX14" s="8">
        <v>9464.2331821819134</v>
      </c>
      <c r="AY14" s="8">
        <v>9537.9684935241985</v>
      </c>
      <c r="AZ14" s="8">
        <v>10196.599056158566</v>
      </c>
      <c r="BA14" s="8">
        <v>10700.310762870096</v>
      </c>
      <c r="BB14" s="8">
        <v>10384.764243798347</v>
      </c>
    </row>
    <row r="15" spans="2:67" x14ac:dyDescent="0.3">
      <c r="D15" s="8" t="s">
        <v>60</v>
      </c>
      <c r="E15" s="8" t="s">
        <v>59</v>
      </c>
      <c r="G15" s="8">
        <v>3681.2200080407397</v>
      </c>
      <c r="H15" s="8">
        <v>3715.837168319486</v>
      </c>
      <c r="I15" s="8">
        <v>4197.6089342523856</v>
      </c>
      <c r="J15" s="8">
        <v>3862.0834901908802</v>
      </c>
      <c r="K15" s="8">
        <v>3703.3007791327914</v>
      </c>
      <c r="L15" s="8">
        <v>4061.7608415974278</v>
      </c>
      <c r="M15" s="8">
        <v>4779.2914435312832</v>
      </c>
      <c r="N15" s="8">
        <v>4500.7840800636277</v>
      </c>
      <c r="O15" s="8">
        <v>4227.8995460704618</v>
      </c>
      <c r="P15" s="8">
        <v>4619.3572701688554</v>
      </c>
      <c r="Q15" s="8">
        <v>5513.2930010604459</v>
      </c>
      <c r="R15" s="8">
        <v>5282.211870360552</v>
      </c>
      <c r="S15" s="8">
        <v>5100.5419241192421</v>
      </c>
      <c r="T15" s="8">
        <v>5836.9827258107753</v>
      </c>
      <c r="U15" s="8">
        <v>7193.5486810710499</v>
      </c>
      <c r="V15" s="8">
        <v>6165.4429480381777</v>
      </c>
      <c r="W15" s="8">
        <v>6161.8439493433398</v>
      </c>
      <c r="X15" s="8">
        <v>6905.4024323237754</v>
      </c>
      <c r="Y15" s="8">
        <v>8303.2189488335116</v>
      </c>
      <c r="Z15" s="8">
        <v>7211.9440615058311</v>
      </c>
      <c r="AA15" s="8">
        <v>7071.7664159891601</v>
      </c>
      <c r="AB15" s="8">
        <v>7937.047540873762</v>
      </c>
      <c r="AC15" s="8">
        <v>9357.6885803287387</v>
      </c>
      <c r="AD15" s="8">
        <v>8295.5412380699909</v>
      </c>
      <c r="AE15" s="8">
        <v>8112.9130555555566</v>
      </c>
      <c r="AF15" s="8">
        <v>8930.6142187081223</v>
      </c>
      <c r="AG15" s="8">
        <v>10362.496122746554</v>
      </c>
      <c r="AH15" s="8">
        <v>9474.54662645811</v>
      </c>
      <c r="AI15" s="8">
        <v>9029.6288888888921</v>
      </c>
      <c r="AJ15" s="8">
        <v>9899.6997721790394</v>
      </c>
      <c r="AK15" s="8">
        <v>11351.9887592789</v>
      </c>
      <c r="AL15" s="8">
        <v>10496.300927889715</v>
      </c>
      <c r="AM15" s="8">
        <v>8612.3287389439829</v>
      </c>
      <c r="AN15" s="8">
        <v>5769.8821562583762</v>
      </c>
      <c r="AO15" s="8">
        <v>10549.999708377518</v>
      </c>
      <c r="AP15" s="8">
        <v>8116.8418213149534</v>
      </c>
      <c r="AQ15" s="8">
        <v>6622.7746612466126</v>
      </c>
      <c r="AR15" s="8">
        <v>9749.8360493165383</v>
      </c>
      <c r="AS15" s="8">
        <v>12286.710306203608</v>
      </c>
      <c r="AT15" s="8">
        <v>11571.215774125134</v>
      </c>
      <c r="AU15" s="8">
        <v>10019.520968834689</v>
      </c>
      <c r="AV15" s="8">
        <v>11404.457162958994</v>
      </c>
      <c r="AW15" s="8">
        <v>13949.795638918349</v>
      </c>
      <c r="AX15" s="8">
        <v>12193.48350344645</v>
      </c>
      <c r="AY15" s="8">
        <v>11925.082994579943</v>
      </c>
      <c r="AZ15" s="8">
        <v>13393.373505762531</v>
      </c>
      <c r="BA15" s="8">
        <v>14823.426193001062</v>
      </c>
      <c r="BB15" s="8">
        <v>13821.96612539767</v>
      </c>
    </row>
    <row r="16" spans="2:67" x14ac:dyDescent="0.3">
      <c r="D16" s="8" t="s">
        <v>61</v>
      </c>
      <c r="E16" s="8" t="s">
        <v>59</v>
      </c>
      <c r="G16" s="8">
        <v>2086.3186813186812</v>
      </c>
      <c r="H16" s="8">
        <v>2060.6021978021972</v>
      </c>
      <c r="I16" s="8">
        <v>2144.9065217391303</v>
      </c>
      <c r="J16" s="8">
        <v>2126.4847826086952</v>
      </c>
      <c r="K16" s="8">
        <v>1923.52</v>
      </c>
      <c r="L16" s="8">
        <v>2081.4329670329671</v>
      </c>
      <c r="M16" s="8">
        <v>2316.2434782608698</v>
      </c>
      <c r="N16" s="8">
        <v>2383.0456521739125</v>
      </c>
      <c r="O16" s="8">
        <v>2271.7577777777778</v>
      </c>
      <c r="P16" s="8">
        <v>2402.8087912087908</v>
      </c>
      <c r="Q16" s="8">
        <v>2514.2217391304343</v>
      </c>
      <c r="R16" s="8">
        <v>2657.2891304347818</v>
      </c>
      <c r="S16" s="8">
        <v>2534.0711111111109</v>
      </c>
      <c r="T16" s="8">
        <v>2728.5516483516485</v>
      </c>
      <c r="U16" s="8">
        <v>2871.4869565217391</v>
      </c>
      <c r="V16" s="8">
        <v>2911.0869565217395</v>
      </c>
      <c r="W16" s="8">
        <v>2962.9692307692312</v>
      </c>
      <c r="X16" s="8">
        <v>3213.3582417582411</v>
      </c>
      <c r="Y16" s="8">
        <v>3312.8239130434786</v>
      </c>
      <c r="Z16" s="8">
        <v>3309.5478260869563</v>
      </c>
      <c r="AA16" s="8">
        <v>3211.9577777777772</v>
      </c>
      <c r="AB16" s="8">
        <v>3505.2791208791209</v>
      </c>
      <c r="AC16" s="8">
        <v>3593.5282608695647</v>
      </c>
      <c r="AD16" s="8">
        <v>3710.9217391304346</v>
      </c>
      <c r="AE16" s="8">
        <v>3619.1133333333332</v>
      </c>
      <c r="AF16" s="8">
        <v>3866.1296703296703</v>
      </c>
      <c r="AG16" s="8">
        <v>3939.3152173913045</v>
      </c>
      <c r="AH16" s="8">
        <v>4239.6304347826081</v>
      </c>
      <c r="AI16" s="8">
        <v>4169.12</v>
      </c>
      <c r="AJ16" s="8">
        <v>4350.4461538461537</v>
      </c>
      <c r="AK16" s="8">
        <v>4454.4108695652176</v>
      </c>
      <c r="AL16" s="8">
        <v>4739.9739130434782</v>
      </c>
      <c r="AM16" s="8">
        <v>4007.3956043956046</v>
      </c>
      <c r="AN16" s="8">
        <v>2703.6835164835165</v>
      </c>
      <c r="AO16" s="8">
        <v>4215.2608695652161</v>
      </c>
      <c r="AP16" s="8">
        <v>3777.413043478261</v>
      </c>
      <c r="AQ16" s="8">
        <v>3173.9422222222224</v>
      </c>
      <c r="AR16" s="8">
        <v>4518.2681318681307</v>
      </c>
      <c r="AS16" s="8">
        <v>4936.3934782608694</v>
      </c>
      <c r="AT16" s="8">
        <v>5323.75</v>
      </c>
      <c r="AU16" s="8">
        <v>4722.8022222222226</v>
      </c>
      <c r="AV16" s="8">
        <v>5151.1868131868123</v>
      </c>
      <c r="AW16" s="8">
        <v>5544.1304347826072</v>
      </c>
      <c r="AX16" s="8">
        <v>5642.5891304347833</v>
      </c>
      <c r="AY16" s="8">
        <v>5406.2622222222226</v>
      </c>
      <c r="AZ16" s="8">
        <v>5791.2241758241753</v>
      </c>
      <c r="BA16" s="8">
        <v>5621.1152173913042</v>
      </c>
      <c r="BB16" s="8">
        <v>6023.4282608695648</v>
      </c>
    </row>
    <row r="17" spans="4:54" x14ac:dyDescent="0.3">
      <c r="D17" s="8" t="s">
        <v>62</v>
      </c>
      <c r="E17" s="8" t="s">
        <v>59</v>
      </c>
      <c r="G17" s="8">
        <v>209.73041866109349</v>
      </c>
      <c r="H17" s="8">
        <v>211.27967370053258</v>
      </c>
      <c r="I17" s="8">
        <v>237.5281008268872</v>
      </c>
      <c r="J17" s="8">
        <v>239.87842091224329</v>
      </c>
      <c r="K17" s="8">
        <v>247.27317655078394</v>
      </c>
      <c r="L17" s="8">
        <v>257.80391020022921</v>
      </c>
      <c r="M17" s="8">
        <v>276.83088156841825</v>
      </c>
      <c r="N17" s="8">
        <v>289.42512670045346</v>
      </c>
      <c r="O17" s="8">
        <v>307.47790047716427</v>
      </c>
      <c r="P17" s="8">
        <v>333.6877570282478</v>
      </c>
      <c r="Q17" s="8">
        <v>349.36218991731124</v>
      </c>
      <c r="R17" s="8">
        <v>347.51330354761274</v>
      </c>
      <c r="S17" s="8">
        <v>353.72890252215404</v>
      </c>
      <c r="T17" s="8">
        <v>377.34904604597853</v>
      </c>
      <c r="U17" s="8">
        <v>389.14169778607629</v>
      </c>
      <c r="V17" s="8">
        <v>400.7214590557482</v>
      </c>
      <c r="W17" s="8">
        <v>412.01853974246615</v>
      </c>
      <c r="X17" s="8">
        <v>456.81320703836047</v>
      </c>
      <c r="Y17" s="8">
        <v>452.89526540410776</v>
      </c>
      <c r="Z17" s="8">
        <v>460.14231128300878</v>
      </c>
      <c r="AA17" s="8">
        <v>487.59749147920934</v>
      </c>
      <c r="AB17" s="8">
        <v>512.85626643295348</v>
      </c>
      <c r="AC17" s="8">
        <v>520.32482662043208</v>
      </c>
      <c r="AD17" s="8">
        <v>506.54454521205656</v>
      </c>
      <c r="AE17" s="8">
        <v>519.65012951601909</v>
      </c>
      <c r="AF17" s="8">
        <v>564.91833074900558</v>
      </c>
      <c r="AG17" s="8">
        <v>552.34671245665515</v>
      </c>
      <c r="AH17" s="8">
        <v>562.67167244598556</v>
      </c>
      <c r="AI17" s="8">
        <v>585.95123381049757</v>
      </c>
      <c r="AJ17" s="8">
        <v>592.02125665745302</v>
      </c>
      <c r="AK17" s="8">
        <v>608.18048146172316</v>
      </c>
      <c r="AL17" s="8">
        <v>612.14031074953323</v>
      </c>
      <c r="AM17" s="8">
        <v>581.49135036742393</v>
      </c>
      <c r="AN17" s="8">
        <v>483.03165239668306</v>
      </c>
      <c r="AO17" s="8">
        <v>582.62408642304615</v>
      </c>
      <c r="AP17" s="8">
        <v>563.98298212856764</v>
      </c>
      <c r="AQ17" s="8">
        <v>582.78043626448539</v>
      </c>
      <c r="AR17" s="8">
        <v>646.61579586058122</v>
      </c>
      <c r="AS17" s="8">
        <v>647.46024939984</v>
      </c>
      <c r="AT17" s="8">
        <v>666.19543878367563</v>
      </c>
      <c r="AU17" s="8">
        <v>677.1698500340832</v>
      </c>
      <c r="AV17" s="8">
        <v>692.05762826130922</v>
      </c>
      <c r="AW17" s="8">
        <v>694.8912843424913</v>
      </c>
      <c r="AX17" s="8">
        <v>646.70456788476929</v>
      </c>
      <c r="AY17" s="8">
        <v>725.2391411042945</v>
      </c>
      <c r="AZ17" s="8">
        <v>742.64543248162897</v>
      </c>
      <c r="BA17" s="8">
        <v>715.6650973592956</v>
      </c>
      <c r="BB17" s="8">
        <v>725.64086423046149</v>
      </c>
    </row>
    <row r="18" spans="4:54" x14ac:dyDescent="0.3">
      <c r="D18" s="8" t="s">
        <v>63</v>
      </c>
      <c r="E18" s="8" t="s">
        <v>59</v>
      </c>
      <c r="G18" s="8">
        <v>481.36522380058966</v>
      </c>
      <c r="H18" s="8">
        <v>483.35587644063258</v>
      </c>
      <c r="I18" s="8">
        <v>491.87502651113471</v>
      </c>
      <c r="J18" s="8">
        <v>504.72188494167563</v>
      </c>
      <c r="K18" s="8">
        <v>478.22391598915999</v>
      </c>
      <c r="L18" s="8">
        <v>524.06159206647021</v>
      </c>
      <c r="M18" s="8">
        <v>524.46793478260884</v>
      </c>
      <c r="N18" s="8">
        <v>552.05493107104996</v>
      </c>
      <c r="O18" s="8">
        <v>561.51180216802175</v>
      </c>
      <c r="P18" s="8">
        <v>616.86385017421617</v>
      </c>
      <c r="Q18" s="8">
        <v>647.29577810180285</v>
      </c>
      <c r="R18" s="8">
        <v>688.92724681866389</v>
      </c>
      <c r="S18" s="8">
        <v>702.16410569105699</v>
      </c>
      <c r="T18" s="8">
        <v>790.97187751273123</v>
      </c>
      <c r="U18" s="8">
        <v>824.55882158006364</v>
      </c>
      <c r="V18" s="8">
        <v>830.6188891834571</v>
      </c>
      <c r="W18" s="8">
        <v>812.49902170999746</v>
      </c>
      <c r="X18" s="8">
        <v>914.64390243902449</v>
      </c>
      <c r="Y18" s="8">
        <v>919.40661452810195</v>
      </c>
      <c r="Z18" s="8">
        <v>937.89289501590656</v>
      </c>
      <c r="AA18" s="8">
        <v>957.70936314363132</v>
      </c>
      <c r="AB18" s="8">
        <v>1053.339419726615</v>
      </c>
      <c r="AC18" s="8">
        <v>1042.0160524920466</v>
      </c>
      <c r="AD18" s="8">
        <v>1089.5832979851539</v>
      </c>
      <c r="AE18" s="8">
        <v>1117.0756978319782</v>
      </c>
      <c r="AF18" s="8">
        <v>1209.3798177432325</v>
      </c>
      <c r="AG18" s="8">
        <v>1163.2653101802762</v>
      </c>
      <c r="AH18" s="8">
        <v>1278.2531150583245</v>
      </c>
      <c r="AI18" s="8">
        <v>1266.9100000000001</v>
      </c>
      <c r="AJ18" s="8">
        <v>1327.1502345215763</v>
      </c>
      <c r="AK18" s="8">
        <v>1333.7569326617179</v>
      </c>
      <c r="AL18" s="8">
        <v>1437.3414369034992</v>
      </c>
      <c r="AM18" s="8">
        <v>1337.1210734387566</v>
      </c>
      <c r="AN18" s="8">
        <v>1021.3014741356205</v>
      </c>
      <c r="AO18" s="8">
        <v>1295.9224814422059</v>
      </c>
      <c r="AP18" s="8">
        <v>1329.5727796924712</v>
      </c>
      <c r="AQ18" s="8">
        <v>1280.4166666666667</v>
      </c>
      <c r="AR18" s="8">
        <v>1453.077948271241</v>
      </c>
      <c r="AS18" s="8">
        <v>1443.1322839342529</v>
      </c>
      <c r="AT18" s="8">
        <v>1631.3440084835634</v>
      </c>
      <c r="AU18" s="8">
        <v>1547.2465785907859</v>
      </c>
      <c r="AV18" s="8">
        <v>1582.2566202090591</v>
      </c>
      <c r="AW18" s="8">
        <v>1597.5025450689293</v>
      </c>
      <c r="AX18" s="8">
        <v>1684.5348555143162</v>
      </c>
      <c r="AY18" s="8">
        <v>1682.578726287263</v>
      </c>
      <c r="AZ18" s="8">
        <v>1718.1052532833021</v>
      </c>
      <c r="BA18" s="8">
        <v>1682.9768756627786</v>
      </c>
      <c r="BB18" s="8">
        <v>1828.6284199363733</v>
      </c>
    </row>
    <row r="19" spans="4:54" x14ac:dyDescent="0.3">
      <c r="D19" s="8" t="s">
        <v>64</v>
      </c>
      <c r="E19" s="8" t="s">
        <v>59</v>
      </c>
      <c r="G19" s="8">
        <v>87.72527472527473</v>
      </c>
      <c r="H19" s="8">
        <v>82.848351648351652</v>
      </c>
      <c r="I19" s="8">
        <v>86.191304347826105</v>
      </c>
      <c r="J19" s="8">
        <v>84.308695652173895</v>
      </c>
      <c r="K19" s="8">
        <v>92.146666666666675</v>
      </c>
      <c r="L19" s="8">
        <v>85.116483516483527</v>
      </c>
      <c r="M19" s="8">
        <v>95.376086956521732</v>
      </c>
      <c r="N19" s="8">
        <v>99.030434782608708</v>
      </c>
      <c r="O19" s="8">
        <v>94.942222222222227</v>
      </c>
      <c r="P19" s="8">
        <v>100.52087912087912</v>
      </c>
      <c r="Q19" s="8">
        <v>99.484782608695625</v>
      </c>
      <c r="R19" s="8">
        <v>105.83043478260868</v>
      </c>
      <c r="S19" s="8">
        <v>112.28444444444446</v>
      </c>
      <c r="T19" s="8">
        <v>118.05274725274724</v>
      </c>
      <c r="U19" s="8">
        <v>119.70869565217392</v>
      </c>
      <c r="V19" s="8">
        <v>123.02173913043478</v>
      </c>
      <c r="W19" s="8">
        <v>129.26153846153846</v>
      </c>
      <c r="X19" s="8">
        <v>141.72967032967031</v>
      </c>
      <c r="Y19" s="8">
        <v>137.82826086956521</v>
      </c>
      <c r="Z19" s="8">
        <v>137.63695652173914</v>
      </c>
      <c r="AA19" s="8">
        <v>144.74222222222221</v>
      </c>
      <c r="AB19" s="8">
        <v>153.29230769230767</v>
      </c>
      <c r="AC19" s="8">
        <v>159.60217391304346</v>
      </c>
      <c r="AD19" s="8">
        <v>164.94782608695655</v>
      </c>
      <c r="AE19" s="8">
        <v>164.64222222222222</v>
      </c>
      <c r="AF19" s="8">
        <v>177.94725274725275</v>
      </c>
      <c r="AG19" s="8">
        <v>177.17391304347825</v>
      </c>
      <c r="AH19" s="8">
        <v>192.89130434782609</v>
      </c>
      <c r="AI19" s="8">
        <v>200.39111111111109</v>
      </c>
      <c r="AJ19" s="8">
        <v>215.10329670329668</v>
      </c>
      <c r="AK19" s="8">
        <v>206.93695652173912</v>
      </c>
      <c r="AL19" s="8">
        <v>229.78695652173911</v>
      </c>
      <c r="AM19" s="8">
        <v>211.95604395604397</v>
      </c>
      <c r="AN19" s="8">
        <v>161.85494505494506</v>
      </c>
      <c r="AO19" s="8">
        <v>211.53260869565219</v>
      </c>
      <c r="AP19" s="8">
        <v>211.69565217391306</v>
      </c>
      <c r="AQ19" s="8">
        <v>204.33555555555557</v>
      </c>
      <c r="AR19" s="8">
        <v>265.50109890109889</v>
      </c>
      <c r="AS19" s="8">
        <v>272.50869565217391</v>
      </c>
      <c r="AT19" s="8">
        <v>286.72826086956519</v>
      </c>
      <c r="AU19" s="8">
        <v>268.46444444444444</v>
      </c>
      <c r="AV19" s="8">
        <v>269.89010989010984</v>
      </c>
      <c r="AW19" s="8">
        <v>277.945652173913</v>
      </c>
      <c r="AX19" s="8">
        <v>286.30217391304348</v>
      </c>
      <c r="AY19" s="8">
        <v>294.13777777777784</v>
      </c>
      <c r="AZ19" s="8">
        <v>298.67692307692312</v>
      </c>
      <c r="BA19" s="8">
        <v>286.63478260869562</v>
      </c>
      <c r="BB19" s="8">
        <v>284.40869565217389</v>
      </c>
    </row>
    <row r="22" spans="4:54" x14ac:dyDescent="0.3">
      <c r="G22" s="6">
        <v>2012</v>
      </c>
      <c r="H22" s="6">
        <v>2012</v>
      </c>
      <c r="I22" s="6">
        <v>2012</v>
      </c>
      <c r="J22" s="6">
        <v>2012</v>
      </c>
      <c r="K22" s="6">
        <v>2013</v>
      </c>
      <c r="L22" s="6">
        <v>2013</v>
      </c>
      <c r="M22" s="6">
        <v>2013</v>
      </c>
      <c r="N22" s="6">
        <v>2013</v>
      </c>
      <c r="O22" s="6">
        <v>2014</v>
      </c>
      <c r="P22" s="6">
        <v>2014</v>
      </c>
      <c r="Q22" s="6">
        <v>2014</v>
      </c>
      <c r="R22" s="6">
        <v>2014</v>
      </c>
      <c r="S22" s="6">
        <v>2015</v>
      </c>
      <c r="T22" s="6">
        <v>2015</v>
      </c>
      <c r="U22" s="6">
        <v>2015</v>
      </c>
      <c r="V22" s="6">
        <v>2015</v>
      </c>
      <c r="W22" s="6">
        <v>2016</v>
      </c>
      <c r="X22" s="6">
        <v>2016</v>
      </c>
      <c r="Y22" s="6">
        <v>2016</v>
      </c>
      <c r="Z22" s="6">
        <v>2016</v>
      </c>
      <c r="AA22" s="6">
        <v>2017</v>
      </c>
      <c r="AB22" s="6">
        <v>2017</v>
      </c>
      <c r="AC22" s="6">
        <v>2017</v>
      </c>
      <c r="AD22" s="6">
        <v>2017</v>
      </c>
      <c r="AE22" s="6">
        <v>2018</v>
      </c>
      <c r="AF22" s="6">
        <v>2018</v>
      </c>
      <c r="AG22" s="6">
        <v>2018</v>
      </c>
      <c r="AH22" s="6">
        <v>2018</v>
      </c>
      <c r="AI22" s="6">
        <v>2019</v>
      </c>
      <c r="AJ22" s="6">
        <v>2019</v>
      </c>
      <c r="AK22" s="6">
        <v>2019</v>
      </c>
      <c r="AL22" s="6">
        <v>2019</v>
      </c>
      <c r="AM22" s="6">
        <v>2020</v>
      </c>
      <c r="AN22" s="6">
        <v>2020</v>
      </c>
      <c r="AO22" s="6">
        <v>2020</v>
      </c>
      <c r="AP22" s="6">
        <v>2020</v>
      </c>
      <c r="AQ22" s="6">
        <v>2021</v>
      </c>
      <c r="AR22" s="6">
        <v>2021</v>
      </c>
      <c r="AS22" s="6">
        <v>2021</v>
      </c>
      <c r="AT22" s="6">
        <v>2021</v>
      </c>
      <c r="AU22" s="6">
        <v>2022</v>
      </c>
      <c r="AV22" s="6">
        <v>2022</v>
      </c>
      <c r="AW22" s="6">
        <v>2022</v>
      </c>
      <c r="AX22" s="6">
        <v>2022</v>
      </c>
      <c r="AY22" s="6">
        <v>2023</v>
      </c>
      <c r="AZ22" s="6">
        <v>2023</v>
      </c>
      <c r="BA22" s="6">
        <v>2023</v>
      </c>
      <c r="BB22" s="6">
        <v>2023</v>
      </c>
    </row>
    <row r="23" spans="4:54" x14ac:dyDescent="0.3">
      <c r="G23" s="6" t="s">
        <v>4</v>
      </c>
      <c r="H23" s="6" t="s">
        <v>5</v>
      </c>
      <c r="I23" s="6" t="s">
        <v>6</v>
      </c>
      <c r="J23" s="6" t="s">
        <v>7</v>
      </c>
      <c r="K23" s="6" t="s">
        <v>4</v>
      </c>
      <c r="L23" s="6" t="s">
        <v>5</v>
      </c>
      <c r="M23" s="6" t="s">
        <v>6</v>
      </c>
      <c r="N23" s="6" t="s">
        <v>7</v>
      </c>
      <c r="O23" s="6" t="s">
        <v>4</v>
      </c>
      <c r="P23" s="6" t="s">
        <v>5</v>
      </c>
      <c r="Q23" s="6" t="s">
        <v>6</v>
      </c>
      <c r="R23" s="6" t="s">
        <v>7</v>
      </c>
      <c r="S23" s="6" t="s">
        <v>4</v>
      </c>
      <c r="T23" s="6" t="s">
        <v>5</v>
      </c>
      <c r="U23" s="6" t="s">
        <v>6</v>
      </c>
      <c r="V23" s="6" t="s">
        <v>7</v>
      </c>
      <c r="W23" s="6" t="s">
        <v>4</v>
      </c>
      <c r="X23" s="6" t="s">
        <v>5</v>
      </c>
      <c r="Y23" s="6" t="s">
        <v>6</v>
      </c>
      <c r="Z23" s="6" t="s">
        <v>7</v>
      </c>
      <c r="AA23" s="6" t="s">
        <v>4</v>
      </c>
      <c r="AB23" s="6" t="s">
        <v>5</v>
      </c>
      <c r="AC23" s="6" t="s">
        <v>6</v>
      </c>
      <c r="AD23" s="6" t="s">
        <v>7</v>
      </c>
      <c r="AE23" s="6" t="s">
        <v>4</v>
      </c>
      <c r="AF23" s="6" t="s">
        <v>5</v>
      </c>
      <c r="AG23" s="6" t="s">
        <v>6</v>
      </c>
      <c r="AH23" s="6" t="s">
        <v>7</v>
      </c>
      <c r="AI23" s="6" t="s">
        <v>4</v>
      </c>
      <c r="AJ23" s="6" t="s">
        <v>5</v>
      </c>
      <c r="AK23" s="6" t="s">
        <v>6</v>
      </c>
      <c r="AL23" s="6" t="s">
        <v>7</v>
      </c>
      <c r="AM23" s="6" t="s">
        <v>4</v>
      </c>
      <c r="AN23" s="6" t="s">
        <v>5</v>
      </c>
      <c r="AO23" s="6" t="s">
        <v>6</v>
      </c>
      <c r="AP23" s="6" t="s">
        <v>7</v>
      </c>
      <c r="AQ23" s="6" t="s">
        <v>4</v>
      </c>
      <c r="AR23" s="6" t="s">
        <v>5</v>
      </c>
      <c r="AS23" s="6" t="s">
        <v>6</v>
      </c>
      <c r="AT23" s="6" t="s">
        <v>7</v>
      </c>
      <c r="AU23" s="6" t="s">
        <v>4</v>
      </c>
      <c r="AV23" s="6" t="s">
        <v>5</v>
      </c>
      <c r="AW23" s="6" t="s">
        <v>6</v>
      </c>
      <c r="AX23" s="6" t="s">
        <v>7</v>
      </c>
      <c r="AY23" s="6" t="s">
        <v>4</v>
      </c>
      <c r="AZ23" s="6" t="s">
        <v>5</v>
      </c>
      <c r="BA23" s="6" t="s">
        <v>6</v>
      </c>
      <c r="BB23" s="6" t="s">
        <v>7</v>
      </c>
    </row>
    <row r="24" spans="4:54" x14ac:dyDescent="0.3">
      <c r="D24" s="7" t="s">
        <v>65</v>
      </c>
      <c r="E24" s="7" t="s">
        <v>9</v>
      </c>
      <c r="G24" s="7" t="s">
        <v>10</v>
      </c>
      <c r="H24" s="7" t="s">
        <v>11</v>
      </c>
      <c r="I24" s="7" t="s">
        <v>12</v>
      </c>
      <c r="J24" s="7" t="s">
        <v>13</v>
      </c>
      <c r="K24" s="7" t="s">
        <v>14</v>
      </c>
      <c r="L24" s="7" t="s">
        <v>15</v>
      </c>
      <c r="M24" s="7" t="s">
        <v>16</v>
      </c>
      <c r="N24" s="7" t="s">
        <v>17</v>
      </c>
      <c r="O24" s="7" t="s">
        <v>18</v>
      </c>
      <c r="P24" s="7" t="s">
        <v>19</v>
      </c>
      <c r="Q24" s="7" t="s">
        <v>20</v>
      </c>
      <c r="R24" s="7" t="s">
        <v>21</v>
      </c>
      <c r="S24" s="7" t="s">
        <v>22</v>
      </c>
      <c r="T24" s="7" t="s">
        <v>23</v>
      </c>
      <c r="U24" s="7" t="s">
        <v>24</v>
      </c>
      <c r="V24" s="7" t="s">
        <v>25</v>
      </c>
      <c r="W24" s="7" t="s">
        <v>26</v>
      </c>
      <c r="X24" s="7" t="s">
        <v>27</v>
      </c>
      <c r="Y24" s="7" t="s">
        <v>28</v>
      </c>
      <c r="Z24" s="7" t="s">
        <v>29</v>
      </c>
      <c r="AA24" s="7" t="s">
        <v>30</v>
      </c>
      <c r="AB24" s="7" t="s">
        <v>31</v>
      </c>
      <c r="AC24" s="7" t="s">
        <v>32</v>
      </c>
      <c r="AD24" s="7" t="s">
        <v>33</v>
      </c>
      <c r="AE24" s="7" t="s">
        <v>34</v>
      </c>
      <c r="AF24" s="7" t="s">
        <v>35</v>
      </c>
      <c r="AG24" s="7" t="s">
        <v>36</v>
      </c>
      <c r="AH24" s="7" t="s">
        <v>37</v>
      </c>
      <c r="AI24" s="7" t="s">
        <v>38</v>
      </c>
      <c r="AJ24" s="7" t="s">
        <v>39</v>
      </c>
      <c r="AK24" s="7" t="s">
        <v>40</v>
      </c>
      <c r="AL24" s="7" t="s">
        <v>41</v>
      </c>
      <c r="AM24" s="7" t="s">
        <v>42</v>
      </c>
      <c r="AN24" s="7" t="s">
        <v>43</v>
      </c>
      <c r="AO24" s="7" t="s">
        <v>44</v>
      </c>
      <c r="AP24" s="7" t="s">
        <v>45</v>
      </c>
      <c r="AQ24" s="7" t="s">
        <v>46</v>
      </c>
      <c r="AR24" s="7" t="s">
        <v>47</v>
      </c>
      <c r="AS24" s="7" t="s">
        <v>48</v>
      </c>
      <c r="AT24" s="7" t="s">
        <v>49</v>
      </c>
      <c r="AU24" s="7" t="s">
        <v>50</v>
      </c>
      <c r="AV24" s="7" t="s">
        <v>51</v>
      </c>
      <c r="AW24" s="7" t="s">
        <v>52</v>
      </c>
      <c r="AX24" s="7" t="s">
        <v>53</v>
      </c>
      <c r="AY24" s="7" t="s">
        <v>54</v>
      </c>
      <c r="AZ24" s="7" t="s">
        <v>55</v>
      </c>
      <c r="BA24" s="7" t="s">
        <v>56</v>
      </c>
      <c r="BB24" s="7" t="s">
        <v>57</v>
      </c>
    </row>
    <row r="25" spans="4:54" x14ac:dyDescent="0.3">
      <c r="D25" s="8" t="s">
        <v>66</v>
      </c>
      <c r="E25" s="8" t="s">
        <v>59</v>
      </c>
      <c r="G25" s="8">
        <v>45852.7</v>
      </c>
      <c r="H25" s="8">
        <v>45234.6</v>
      </c>
      <c r="I25" s="8">
        <v>44723.7</v>
      </c>
      <c r="J25" s="8">
        <v>44016.9</v>
      </c>
      <c r="K25" s="8">
        <v>44200</v>
      </c>
      <c r="L25" s="8">
        <v>44535.199999999997</v>
      </c>
      <c r="M25" s="8">
        <v>44473.2</v>
      </c>
      <c r="N25" s="8">
        <v>44960.2</v>
      </c>
      <c r="O25" s="8">
        <v>44671.6</v>
      </c>
      <c r="P25" s="8">
        <v>44820.2</v>
      </c>
      <c r="Q25" s="8">
        <v>44862.7</v>
      </c>
      <c r="R25" s="8">
        <v>45225.599999999999</v>
      </c>
      <c r="S25" s="8">
        <v>45517.2</v>
      </c>
      <c r="T25" s="8">
        <v>45652.7</v>
      </c>
      <c r="U25" s="8">
        <v>45704.6</v>
      </c>
      <c r="V25" s="8">
        <v>45923.7</v>
      </c>
      <c r="W25" s="8">
        <v>46138</v>
      </c>
      <c r="X25" s="8">
        <v>46276.3</v>
      </c>
      <c r="Y25" s="8">
        <v>46819.6</v>
      </c>
      <c r="Z25" s="8">
        <v>47255.9</v>
      </c>
      <c r="AA25" s="8">
        <v>47809.2</v>
      </c>
      <c r="AB25" s="8">
        <v>48050.8</v>
      </c>
      <c r="AC25" s="8">
        <v>48384.7</v>
      </c>
      <c r="AD25" s="8">
        <v>48784.1</v>
      </c>
      <c r="AE25" s="8">
        <v>49138.9</v>
      </c>
      <c r="AF25" s="8">
        <v>49522</v>
      </c>
      <c r="AG25" s="8">
        <v>49782.3</v>
      </c>
      <c r="AH25" s="8">
        <v>50085.5</v>
      </c>
      <c r="AI25" s="8">
        <v>50520.4</v>
      </c>
      <c r="AJ25" s="8">
        <v>50816.9</v>
      </c>
      <c r="AK25" s="8">
        <v>51046</v>
      </c>
      <c r="AL25" s="8">
        <v>51471.6</v>
      </c>
      <c r="AM25" s="8">
        <v>49217.5</v>
      </c>
      <c r="AN25" s="8">
        <v>41781.9</v>
      </c>
      <c r="AO25" s="8">
        <v>47883.3</v>
      </c>
      <c r="AP25" s="8">
        <v>48051.199999999997</v>
      </c>
      <c r="AQ25" s="8">
        <v>46881</v>
      </c>
      <c r="AR25" s="8">
        <v>48967.5</v>
      </c>
      <c r="AS25" s="8">
        <v>50427.9</v>
      </c>
      <c r="AT25" s="8">
        <v>51382.7</v>
      </c>
      <c r="AU25" s="8">
        <v>52569.7</v>
      </c>
      <c r="AV25" s="8">
        <v>52599.7</v>
      </c>
      <c r="AW25" s="8">
        <v>52858.1</v>
      </c>
      <c r="AX25" s="8">
        <v>53126.8</v>
      </c>
      <c r="AY25" s="8">
        <v>53905.599999999999</v>
      </c>
      <c r="AZ25" s="8">
        <v>53924.9</v>
      </c>
      <c r="BA25" s="8">
        <v>53968.120099999993</v>
      </c>
      <c r="BB25" s="8">
        <v>54242.462800000001</v>
      </c>
    </row>
    <row r="26" spans="4:54" x14ac:dyDescent="0.3">
      <c r="D26" s="8" t="s">
        <v>67</v>
      </c>
      <c r="E26" s="8" t="s">
        <v>59</v>
      </c>
      <c r="G26" s="9">
        <v>15.7</v>
      </c>
      <c r="H26" s="9">
        <v>15.8</v>
      </c>
      <c r="I26" s="9">
        <v>16.7</v>
      </c>
      <c r="J26" s="9">
        <v>17.8</v>
      </c>
      <c r="K26" s="9">
        <v>18.5</v>
      </c>
      <c r="L26" s="9">
        <v>17.399999999999999</v>
      </c>
      <c r="M26" s="9">
        <v>16.399999999999999</v>
      </c>
      <c r="N26" s="9">
        <v>16.100000000000001</v>
      </c>
      <c r="O26" s="9">
        <v>15.8</v>
      </c>
      <c r="P26" s="9">
        <v>14.6</v>
      </c>
      <c r="Q26" s="9">
        <v>13.699999999999998</v>
      </c>
      <c r="R26" s="9">
        <v>14.000000000000002</v>
      </c>
      <c r="S26" s="9">
        <v>14.3</v>
      </c>
      <c r="T26" s="9">
        <v>12.4</v>
      </c>
      <c r="U26" s="9">
        <v>12.4</v>
      </c>
      <c r="V26" s="9">
        <v>12.7</v>
      </c>
      <c r="W26" s="9">
        <v>12.8</v>
      </c>
      <c r="X26" s="9">
        <v>11.2</v>
      </c>
      <c r="Y26" s="9">
        <v>10.9</v>
      </c>
      <c r="Z26" s="9">
        <v>10.8</v>
      </c>
      <c r="AA26" s="9">
        <v>10.4</v>
      </c>
      <c r="AB26" s="9">
        <v>9.1999999999999993</v>
      </c>
      <c r="AC26" s="9">
        <v>8.6999999999999993</v>
      </c>
      <c r="AD26" s="9">
        <v>8.3000000000000007</v>
      </c>
      <c r="AE26" s="9">
        <v>8.1</v>
      </c>
      <c r="AF26" s="9">
        <v>6.9</v>
      </c>
      <c r="AG26" s="9">
        <v>6.9</v>
      </c>
      <c r="AH26" s="9">
        <v>6.8000000000000007</v>
      </c>
      <c r="AI26" s="9">
        <v>6.9</v>
      </c>
      <c r="AJ26" s="9">
        <v>6.4</v>
      </c>
      <c r="AK26" s="9">
        <v>6.3</v>
      </c>
      <c r="AL26" s="9">
        <v>6.9</v>
      </c>
      <c r="AM26" s="9">
        <v>6.8000000000000007</v>
      </c>
      <c r="AN26" s="9">
        <v>5.7</v>
      </c>
      <c r="AO26" s="9">
        <v>8</v>
      </c>
      <c r="AP26" s="9">
        <v>7.3</v>
      </c>
      <c r="AQ26" s="9">
        <v>7.1</v>
      </c>
      <c r="AR26" s="9">
        <v>6.7</v>
      </c>
      <c r="AS26" s="9">
        <v>6.1</v>
      </c>
      <c r="AT26" s="9">
        <v>6.3</v>
      </c>
      <c r="AU26" s="9">
        <v>5.9</v>
      </c>
      <c r="AV26" s="9">
        <v>5.7</v>
      </c>
      <c r="AW26" s="9">
        <v>5.8</v>
      </c>
      <c r="AX26" s="9">
        <v>6.5</v>
      </c>
      <c r="AY26" s="9">
        <v>7.2000000000000011</v>
      </c>
      <c r="AZ26" s="9">
        <v>6.1</v>
      </c>
      <c r="BA26" s="9">
        <v>6.6000000000000005</v>
      </c>
      <c r="BB26" s="9">
        <v>6.6000000000000005</v>
      </c>
    </row>
    <row r="27" spans="4:54" x14ac:dyDescent="0.3">
      <c r="D27" s="8" t="s">
        <v>68</v>
      </c>
      <c r="E27" s="8" t="s">
        <v>73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  <c r="AY27" s="9">
        <v>1</v>
      </c>
      <c r="AZ27" s="9">
        <v>1</v>
      </c>
      <c r="BA27" s="9">
        <v>1</v>
      </c>
      <c r="BB27" s="9">
        <v>1</v>
      </c>
    </row>
    <row r="28" spans="4:54" x14ac:dyDescent="0.3">
      <c r="D28" s="8" t="s">
        <v>69</v>
      </c>
      <c r="E28" s="8" t="s">
        <v>59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0.25</v>
      </c>
      <c r="S28" s="10">
        <v>0.5</v>
      </c>
      <c r="T28" s="10">
        <v>0.75</v>
      </c>
      <c r="U28" s="10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s="8">
        <v>1</v>
      </c>
      <c r="AK28" s="8">
        <v>1</v>
      </c>
      <c r="AL28" s="8">
        <v>1</v>
      </c>
      <c r="AM28" s="8">
        <v>1</v>
      </c>
      <c r="AN28" s="8">
        <v>1</v>
      </c>
      <c r="AO28" s="8">
        <v>1</v>
      </c>
      <c r="AP28" s="8">
        <v>1</v>
      </c>
      <c r="AQ28" s="8">
        <v>1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  <c r="AY28" s="8">
        <v>1</v>
      </c>
      <c r="AZ28" s="8">
        <v>1</v>
      </c>
      <c r="BA28" s="8">
        <v>1</v>
      </c>
      <c r="BB28" s="8">
        <v>1</v>
      </c>
    </row>
    <row r="29" spans="4:54" x14ac:dyDescent="0.3">
      <c r="D29" s="8" t="s">
        <v>70</v>
      </c>
      <c r="E29" s="8" t="s">
        <v>59</v>
      </c>
      <c r="G29" s="8">
        <v>103.0178347941803</v>
      </c>
      <c r="H29" s="8">
        <v>99.550672077213136</v>
      </c>
      <c r="I29" s="8">
        <v>94.11941574684856</v>
      </c>
      <c r="J29" s="8">
        <v>103.31207738175803</v>
      </c>
      <c r="K29" s="8">
        <v>101.91275712998937</v>
      </c>
      <c r="L29" s="8">
        <v>98.630902969459314</v>
      </c>
      <c r="M29" s="8">
        <v>95.614526721345669</v>
      </c>
      <c r="N29" s="8">
        <v>105.33608073512961</v>
      </c>
      <c r="O29" s="8">
        <v>103.01531762739202</v>
      </c>
      <c r="P29" s="8">
        <v>98.912776895223288</v>
      </c>
      <c r="Q29" s="8">
        <v>97.829555159724123</v>
      </c>
      <c r="R29" s="8">
        <v>105.9823787126977</v>
      </c>
      <c r="S29" s="8">
        <v>103.99964219205398</v>
      </c>
      <c r="T29" s="8">
        <v>102.6550110424598</v>
      </c>
      <c r="U29" s="8">
        <v>95.531694260473358</v>
      </c>
      <c r="V29" s="8">
        <v>103.50042996283318</v>
      </c>
      <c r="W29" s="8">
        <v>102.48395033415068</v>
      </c>
      <c r="X29" s="8">
        <v>103.04043643475451</v>
      </c>
      <c r="Y29" s="8">
        <v>100.35283095121554</v>
      </c>
      <c r="Z29" s="8">
        <v>110.05761049592597</v>
      </c>
      <c r="AA29" s="8">
        <v>108.98432093959525</v>
      </c>
      <c r="AB29" s="8">
        <v>104.79826984849281</v>
      </c>
      <c r="AC29" s="8">
        <v>102.51501843062778</v>
      </c>
      <c r="AD29" s="8">
        <v>109.09334321578528</v>
      </c>
      <c r="AE29" s="8">
        <v>107.54626525578091</v>
      </c>
      <c r="AF29" s="8">
        <v>104.79543400297362</v>
      </c>
      <c r="AG29" s="8">
        <v>99.964530059509173</v>
      </c>
      <c r="AH29" s="8">
        <v>110.47518021078835</v>
      </c>
      <c r="AI29" s="8">
        <v>108.68111641664385</v>
      </c>
      <c r="AJ29" s="8">
        <v>97.319879423880252</v>
      </c>
      <c r="AK29" s="8">
        <v>93.39592110605814</v>
      </c>
      <c r="AL29" s="8">
        <v>101.06921236100095</v>
      </c>
      <c r="AM29" s="8">
        <v>96.849908507780327</v>
      </c>
      <c r="AN29" s="8">
        <v>81.756387179207863</v>
      </c>
      <c r="AO29" s="8">
        <v>91.74449591567641</v>
      </c>
      <c r="AP29" s="8">
        <v>99.689835909168139</v>
      </c>
      <c r="AQ29" s="8">
        <v>91.745808946469907</v>
      </c>
      <c r="AR29" s="8">
        <v>103.07591157296197</v>
      </c>
      <c r="AS29" s="8">
        <v>96.993270124254821</v>
      </c>
      <c r="AT29" s="8">
        <v>109.52446017518962</v>
      </c>
      <c r="AU29" s="8">
        <v>107.72776683665725</v>
      </c>
      <c r="AV29" s="8">
        <v>105.58551656683363</v>
      </c>
      <c r="AW29" s="8">
        <v>103.75454252131216</v>
      </c>
      <c r="AX29" s="8">
        <v>112.9661922989438</v>
      </c>
      <c r="AY29" s="8">
        <v>111.08489131012149</v>
      </c>
      <c r="AZ29" s="8">
        <v>111.08489131012149</v>
      </c>
      <c r="BA29" s="8">
        <v>111.08489131012149</v>
      </c>
      <c r="BB29" s="8">
        <v>111.08489131012149</v>
      </c>
    </row>
    <row r="30" spans="4:54" x14ac:dyDescent="0.3">
      <c r="D30" s="8" t="s">
        <v>71</v>
      </c>
      <c r="E30" s="8" t="s">
        <v>59</v>
      </c>
      <c r="G30" s="8">
        <v>96.874568482894873</v>
      </c>
      <c r="H30" s="8">
        <v>98.09406208958012</v>
      </c>
      <c r="I30" s="8">
        <v>93.321651703234309</v>
      </c>
      <c r="J30" s="8">
        <v>111.70971772429068</v>
      </c>
      <c r="K30" s="8">
        <v>104.1526103971826</v>
      </c>
      <c r="L30" s="8">
        <v>98.083170196049679</v>
      </c>
      <c r="M30" s="8">
        <v>93.722700858433399</v>
      </c>
      <c r="N30" s="8">
        <v>114.65522364151606</v>
      </c>
      <c r="O30" s="8">
        <v>109.81627901988651</v>
      </c>
      <c r="P30" s="8">
        <v>102.63800680668811</v>
      </c>
      <c r="Q30" s="8">
        <v>104.10873929764148</v>
      </c>
      <c r="R30" s="8">
        <v>123.29122008192751</v>
      </c>
      <c r="S30" s="8">
        <v>112.51057854074993</v>
      </c>
      <c r="T30" s="8">
        <v>109.06687429267751</v>
      </c>
      <c r="U30" s="8">
        <v>103.82210652473304</v>
      </c>
      <c r="V30" s="8">
        <v>122.789814934611</v>
      </c>
      <c r="W30" s="8">
        <v>114.88195681833844</v>
      </c>
      <c r="X30" s="8">
        <v>109.53428806336136</v>
      </c>
      <c r="Y30" s="8">
        <v>107.16297191236501</v>
      </c>
      <c r="Z30" s="8">
        <v>130.75296380901182</v>
      </c>
      <c r="AA30" s="8">
        <v>122.05902167625216</v>
      </c>
      <c r="AB30" s="8">
        <v>116.57821253442742</v>
      </c>
      <c r="AC30" s="8">
        <v>113.1508616669304</v>
      </c>
      <c r="AD30" s="8">
        <v>139.66611139001901</v>
      </c>
      <c r="AE30" s="8">
        <v>127.69931198394518</v>
      </c>
      <c r="AF30" s="8">
        <v>122.20111810434298</v>
      </c>
      <c r="AG30" s="8">
        <v>117.70468245151258</v>
      </c>
      <c r="AH30" s="8">
        <v>142.31406970135777</v>
      </c>
      <c r="AI30" s="8">
        <v>128.0439810417987</v>
      </c>
      <c r="AJ30" s="8">
        <v>123.3126875580059</v>
      </c>
      <c r="AK30" s="8">
        <v>116.6997378798342</v>
      </c>
      <c r="AL30" s="8">
        <v>144.67563448914217</v>
      </c>
      <c r="AM30" s="8">
        <v>124.07974363685213</v>
      </c>
      <c r="AN30" s="8">
        <v>85.580734870319532</v>
      </c>
      <c r="AO30" s="8">
        <v>100.01503767669251</v>
      </c>
      <c r="AP30" s="8">
        <v>113.66892100296558</v>
      </c>
      <c r="AQ30" s="8">
        <v>93.0059223550588</v>
      </c>
      <c r="AR30" s="8">
        <v>109.52627169767115</v>
      </c>
      <c r="AS30" s="8">
        <v>109.6229604036903</v>
      </c>
      <c r="AT30" s="8">
        <v>144.58388476570778</v>
      </c>
      <c r="AU30" s="8">
        <v>119.83823673291161</v>
      </c>
      <c r="AV30" s="8">
        <v>126.97297399014185</v>
      </c>
      <c r="AW30" s="8">
        <v>127.53542637524569</v>
      </c>
      <c r="AX30" s="8">
        <v>155.50060643817656</v>
      </c>
      <c r="AY30" s="8">
        <v>148.21550411007593</v>
      </c>
      <c r="AZ30" s="8">
        <v>148.21550411007593</v>
      </c>
      <c r="BA30" s="8">
        <v>148.21550411007593</v>
      </c>
      <c r="BB30" s="8">
        <v>148.21550411007593</v>
      </c>
    </row>
    <row r="31" spans="4:54" x14ac:dyDescent="0.3">
      <c r="D31" s="11" t="s">
        <v>76</v>
      </c>
      <c r="E31" s="8" t="s">
        <v>73</v>
      </c>
      <c r="G31" s="11">
        <v>0</v>
      </c>
      <c r="H31" s="11">
        <v>1</v>
      </c>
      <c r="I31" s="11">
        <v>0</v>
      </c>
      <c r="J31" s="11">
        <v>0</v>
      </c>
      <c r="K31" s="11">
        <f>G31</f>
        <v>0</v>
      </c>
      <c r="L31" s="11">
        <f t="shared" ref="L31:BB33" si="0">H31</f>
        <v>1</v>
      </c>
      <c r="M31" s="11">
        <f t="shared" si="0"/>
        <v>0</v>
      </c>
      <c r="N31" s="11">
        <f t="shared" si="0"/>
        <v>0</v>
      </c>
      <c r="O31" s="11">
        <f t="shared" si="0"/>
        <v>0</v>
      </c>
      <c r="P31" s="11">
        <f t="shared" si="0"/>
        <v>1</v>
      </c>
      <c r="Q31" s="11">
        <f t="shared" si="0"/>
        <v>0</v>
      </c>
      <c r="R31" s="11">
        <f t="shared" si="0"/>
        <v>0</v>
      </c>
      <c r="S31" s="11">
        <f t="shared" si="0"/>
        <v>0</v>
      </c>
      <c r="T31" s="11">
        <f t="shared" si="0"/>
        <v>1</v>
      </c>
      <c r="U31" s="11">
        <f t="shared" si="0"/>
        <v>0</v>
      </c>
      <c r="V31" s="11">
        <f t="shared" si="0"/>
        <v>0</v>
      </c>
      <c r="W31" s="11">
        <f t="shared" si="0"/>
        <v>0</v>
      </c>
      <c r="X31" s="11">
        <f t="shared" si="0"/>
        <v>1</v>
      </c>
      <c r="Y31" s="11">
        <f t="shared" si="0"/>
        <v>0</v>
      </c>
      <c r="Z31" s="11">
        <f t="shared" si="0"/>
        <v>0</v>
      </c>
      <c r="AA31" s="11">
        <f t="shared" si="0"/>
        <v>0</v>
      </c>
      <c r="AB31" s="11">
        <f t="shared" si="0"/>
        <v>1</v>
      </c>
      <c r="AC31" s="11">
        <f t="shared" si="0"/>
        <v>0</v>
      </c>
      <c r="AD31" s="11">
        <f t="shared" si="0"/>
        <v>0</v>
      </c>
      <c r="AE31" s="11">
        <f t="shared" si="0"/>
        <v>0</v>
      </c>
      <c r="AF31" s="11">
        <f t="shared" si="0"/>
        <v>1</v>
      </c>
      <c r="AG31" s="11">
        <f t="shared" si="0"/>
        <v>0</v>
      </c>
      <c r="AH31" s="11">
        <f t="shared" si="0"/>
        <v>0</v>
      </c>
      <c r="AI31" s="11">
        <f t="shared" si="0"/>
        <v>0</v>
      </c>
      <c r="AJ31" s="11">
        <f t="shared" si="0"/>
        <v>1</v>
      </c>
      <c r="AK31" s="11">
        <f t="shared" si="0"/>
        <v>0</v>
      </c>
      <c r="AL31" s="11">
        <f t="shared" si="0"/>
        <v>0</v>
      </c>
      <c r="AM31" s="11">
        <f t="shared" si="0"/>
        <v>0</v>
      </c>
      <c r="AN31" s="11">
        <f t="shared" si="0"/>
        <v>1</v>
      </c>
      <c r="AO31" s="11">
        <f t="shared" si="0"/>
        <v>0</v>
      </c>
      <c r="AP31" s="11">
        <f t="shared" si="0"/>
        <v>0</v>
      </c>
      <c r="AQ31" s="11">
        <f t="shared" si="0"/>
        <v>0</v>
      </c>
      <c r="AR31" s="11">
        <f t="shared" si="0"/>
        <v>1</v>
      </c>
      <c r="AS31" s="11">
        <f t="shared" si="0"/>
        <v>0</v>
      </c>
      <c r="AT31" s="11">
        <f t="shared" si="0"/>
        <v>0</v>
      </c>
      <c r="AU31" s="11">
        <f t="shared" si="0"/>
        <v>0</v>
      </c>
      <c r="AV31" s="11">
        <f t="shared" si="0"/>
        <v>1</v>
      </c>
      <c r="AW31" s="11">
        <f t="shared" si="0"/>
        <v>0</v>
      </c>
      <c r="AX31" s="11">
        <f t="shared" si="0"/>
        <v>0</v>
      </c>
      <c r="AY31" s="11">
        <f t="shared" si="0"/>
        <v>0</v>
      </c>
      <c r="AZ31" s="11">
        <f t="shared" si="0"/>
        <v>1</v>
      </c>
      <c r="BA31" s="11">
        <f t="shared" si="0"/>
        <v>0</v>
      </c>
      <c r="BB31" s="11">
        <f t="shared" si="0"/>
        <v>0</v>
      </c>
    </row>
    <row r="32" spans="4:54" x14ac:dyDescent="0.3">
      <c r="D32" s="11" t="s">
        <v>77</v>
      </c>
      <c r="E32" s="8" t="s">
        <v>73</v>
      </c>
      <c r="G32" s="11">
        <v>0</v>
      </c>
      <c r="H32" s="11">
        <v>0</v>
      </c>
      <c r="I32" s="11">
        <v>1</v>
      </c>
      <c r="J32" s="11">
        <v>0</v>
      </c>
      <c r="K32" s="11">
        <f t="shared" ref="K32:K33" si="1">G32</f>
        <v>0</v>
      </c>
      <c r="L32" s="11">
        <f t="shared" si="0"/>
        <v>0</v>
      </c>
      <c r="M32" s="11">
        <f t="shared" si="0"/>
        <v>1</v>
      </c>
      <c r="N32" s="11">
        <f t="shared" si="0"/>
        <v>0</v>
      </c>
      <c r="O32" s="11">
        <f t="shared" si="0"/>
        <v>0</v>
      </c>
      <c r="P32" s="11">
        <f t="shared" si="0"/>
        <v>0</v>
      </c>
      <c r="Q32" s="11">
        <f t="shared" si="0"/>
        <v>1</v>
      </c>
      <c r="R32" s="11">
        <f t="shared" si="0"/>
        <v>0</v>
      </c>
      <c r="S32" s="11">
        <f t="shared" si="0"/>
        <v>0</v>
      </c>
      <c r="T32" s="11">
        <f t="shared" si="0"/>
        <v>0</v>
      </c>
      <c r="U32" s="11">
        <f t="shared" si="0"/>
        <v>1</v>
      </c>
      <c r="V32" s="11">
        <f t="shared" si="0"/>
        <v>0</v>
      </c>
      <c r="W32" s="11">
        <f t="shared" si="0"/>
        <v>0</v>
      </c>
      <c r="X32" s="11">
        <f t="shared" si="0"/>
        <v>0</v>
      </c>
      <c r="Y32" s="11">
        <f t="shared" si="0"/>
        <v>1</v>
      </c>
      <c r="Z32" s="11">
        <f t="shared" si="0"/>
        <v>0</v>
      </c>
      <c r="AA32" s="11">
        <f t="shared" si="0"/>
        <v>0</v>
      </c>
      <c r="AB32" s="11">
        <f t="shared" si="0"/>
        <v>0</v>
      </c>
      <c r="AC32" s="11">
        <f t="shared" si="0"/>
        <v>1</v>
      </c>
      <c r="AD32" s="11">
        <f t="shared" si="0"/>
        <v>0</v>
      </c>
      <c r="AE32" s="11">
        <f t="shared" si="0"/>
        <v>0</v>
      </c>
      <c r="AF32" s="11">
        <f t="shared" si="0"/>
        <v>0</v>
      </c>
      <c r="AG32" s="11">
        <f t="shared" si="0"/>
        <v>1</v>
      </c>
      <c r="AH32" s="11">
        <f t="shared" si="0"/>
        <v>0</v>
      </c>
      <c r="AI32" s="11">
        <f t="shared" si="0"/>
        <v>0</v>
      </c>
      <c r="AJ32" s="11">
        <f t="shared" si="0"/>
        <v>0</v>
      </c>
      <c r="AK32" s="11">
        <f t="shared" si="0"/>
        <v>1</v>
      </c>
      <c r="AL32" s="11">
        <f t="shared" si="0"/>
        <v>0</v>
      </c>
      <c r="AM32" s="11">
        <f t="shared" si="0"/>
        <v>0</v>
      </c>
      <c r="AN32" s="11">
        <f t="shared" si="0"/>
        <v>0</v>
      </c>
      <c r="AO32" s="11">
        <f t="shared" si="0"/>
        <v>1</v>
      </c>
      <c r="AP32" s="11">
        <f t="shared" si="0"/>
        <v>0</v>
      </c>
      <c r="AQ32" s="11">
        <f t="shared" si="0"/>
        <v>0</v>
      </c>
      <c r="AR32" s="11">
        <f t="shared" si="0"/>
        <v>0</v>
      </c>
      <c r="AS32" s="11">
        <f t="shared" si="0"/>
        <v>1</v>
      </c>
      <c r="AT32" s="11">
        <f t="shared" si="0"/>
        <v>0</v>
      </c>
      <c r="AU32" s="11">
        <f t="shared" si="0"/>
        <v>0</v>
      </c>
      <c r="AV32" s="11">
        <f t="shared" si="0"/>
        <v>0</v>
      </c>
      <c r="AW32" s="11">
        <f t="shared" si="0"/>
        <v>1</v>
      </c>
      <c r="AX32" s="11">
        <f t="shared" si="0"/>
        <v>0</v>
      </c>
      <c r="AY32" s="11">
        <f t="shared" si="0"/>
        <v>0</v>
      </c>
      <c r="AZ32" s="11">
        <f t="shared" si="0"/>
        <v>0</v>
      </c>
      <c r="BA32" s="11">
        <f t="shared" si="0"/>
        <v>1</v>
      </c>
      <c r="BB32" s="11">
        <f t="shared" si="0"/>
        <v>0</v>
      </c>
    </row>
    <row r="33" spans="2:67" x14ac:dyDescent="0.3">
      <c r="D33" s="11" t="s">
        <v>78</v>
      </c>
      <c r="E33" s="8" t="s">
        <v>73</v>
      </c>
      <c r="G33" s="11">
        <v>0</v>
      </c>
      <c r="H33" s="11">
        <v>0</v>
      </c>
      <c r="I33" s="11">
        <v>0</v>
      </c>
      <c r="J33" s="11">
        <v>1</v>
      </c>
      <c r="K33" s="11">
        <f t="shared" si="1"/>
        <v>0</v>
      </c>
      <c r="L33" s="11">
        <f t="shared" si="0"/>
        <v>0</v>
      </c>
      <c r="M33" s="11">
        <f t="shared" si="0"/>
        <v>0</v>
      </c>
      <c r="N33" s="11">
        <f t="shared" si="0"/>
        <v>1</v>
      </c>
      <c r="O33" s="11">
        <f t="shared" si="0"/>
        <v>0</v>
      </c>
      <c r="P33" s="11">
        <f t="shared" si="0"/>
        <v>0</v>
      </c>
      <c r="Q33" s="11">
        <f t="shared" si="0"/>
        <v>0</v>
      </c>
      <c r="R33" s="11">
        <f t="shared" si="0"/>
        <v>1</v>
      </c>
      <c r="S33" s="11">
        <f t="shared" si="0"/>
        <v>0</v>
      </c>
      <c r="T33" s="11">
        <f t="shared" si="0"/>
        <v>0</v>
      </c>
      <c r="U33" s="11">
        <f t="shared" si="0"/>
        <v>0</v>
      </c>
      <c r="V33" s="11">
        <f t="shared" si="0"/>
        <v>1</v>
      </c>
      <c r="W33" s="11">
        <f t="shared" si="0"/>
        <v>0</v>
      </c>
      <c r="X33" s="11">
        <f t="shared" si="0"/>
        <v>0</v>
      </c>
      <c r="Y33" s="11">
        <f t="shared" si="0"/>
        <v>0</v>
      </c>
      <c r="Z33" s="11">
        <f t="shared" si="0"/>
        <v>1</v>
      </c>
      <c r="AA33" s="11">
        <f t="shared" si="0"/>
        <v>0</v>
      </c>
      <c r="AB33" s="11">
        <f t="shared" si="0"/>
        <v>0</v>
      </c>
      <c r="AC33" s="11">
        <f t="shared" si="0"/>
        <v>0</v>
      </c>
      <c r="AD33" s="11">
        <f t="shared" si="0"/>
        <v>1</v>
      </c>
      <c r="AE33" s="11">
        <f t="shared" si="0"/>
        <v>0</v>
      </c>
      <c r="AF33" s="11">
        <f t="shared" si="0"/>
        <v>0</v>
      </c>
      <c r="AG33" s="11">
        <f t="shared" si="0"/>
        <v>0</v>
      </c>
      <c r="AH33" s="11">
        <f t="shared" si="0"/>
        <v>1</v>
      </c>
      <c r="AI33" s="11">
        <f t="shared" si="0"/>
        <v>0</v>
      </c>
      <c r="AJ33" s="11">
        <f t="shared" si="0"/>
        <v>0</v>
      </c>
      <c r="AK33" s="11">
        <f t="shared" si="0"/>
        <v>0</v>
      </c>
      <c r="AL33" s="11">
        <f t="shared" si="0"/>
        <v>1</v>
      </c>
      <c r="AM33" s="11">
        <f t="shared" si="0"/>
        <v>0</v>
      </c>
      <c r="AN33" s="11">
        <f t="shared" si="0"/>
        <v>0</v>
      </c>
      <c r="AO33" s="11">
        <f t="shared" si="0"/>
        <v>0</v>
      </c>
      <c r="AP33" s="11">
        <f t="shared" si="0"/>
        <v>1</v>
      </c>
      <c r="AQ33" s="11">
        <f t="shared" si="0"/>
        <v>0</v>
      </c>
      <c r="AR33" s="11">
        <f t="shared" si="0"/>
        <v>0</v>
      </c>
      <c r="AS33" s="11">
        <f t="shared" si="0"/>
        <v>0</v>
      </c>
      <c r="AT33" s="11">
        <f t="shared" si="0"/>
        <v>1</v>
      </c>
      <c r="AU33" s="11">
        <f t="shared" si="0"/>
        <v>0</v>
      </c>
      <c r="AV33" s="11">
        <f t="shared" si="0"/>
        <v>0</v>
      </c>
      <c r="AW33" s="11">
        <f t="shared" si="0"/>
        <v>0</v>
      </c>
      <c r="AX33" s="11">
        <f t="shared" si="0"/>
        <v>1</v>
      </c>
      <c r="AY33" s="11">
        <f t="shared" si="0"/>
        <v>0</v>
      </c>
      <c r="AZ33" s="11">
        <f t="shared" si="0"/>
        <v>0</v>
      </c>
      <c r="BA33" s="11">
        <f t="shared" si="0"/>
        <v>0</v>
      </c>
      <c r="BB33" s="11">
        <f t="shared" si="0"/>
        <v>1</v>
      </c>
    </row>
    <row r="34" spans="2:67" ht="14" customHeight="1" x14ac:dyDescent="0.3"/>
    <row r="40" spans="2:67" ht="17.25" customHeight="1" x14ac:dyDescent="0.3">
      <c r="B40" s="1" t="s">
        <v>72</v>
      </c>
      <c r="C40" s="1"/>
      <c r="D40" s="1"/>
      <c r="E40" s="1"/>
      <c r="F40" s="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50" spans="7:8" x14ac:dyDescent="0.3">
      <c r="G50" t="s">
        <v>74</v>
      </c>
      <c r="H50" t="s">
        <v>75</v>
      </c>
    </row>
  </sheetData>
  <dataValidations count="1">
    <dataValidation type="list" allowBlank="1" showInputMessage="1" showErrorMessage="1" sqref="H50" xr:uid="{4D480346-D891-4739-8DAD-77B94267578F}">
      <formula1>$J$50:$L$50</formula1>
    </dataValidation>
  </dataValidations>
  <pageMargins left="0.70866141732283472" right="0.70866141732283472" top="0.74803149606299213" bottom="0.74803149606299213" header="0.31496062992125978" footer="0.31496062992125978"/>
  <pageSetup paperSize="9" scale="57" orientation="portrait"/>
  <headerFooter>
    <oddHeader>&amp;CPage &amp;P&amp;R&amp;G</oddHeader>
    <oddFooter>&amp;LPrinted on &amp;D at &amp;T&amp;RPage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</dc:creator>
  <cp:lastModifiedBy>Fidias Ieridis</cp:lastModifiedBy>
  <cp:lastPrinted>2018-10-09T15:26:47Z</cp:lastPrinted>
  <dcterms:created xsi:type="dcterms:W3CDTF">2018-06-04T10:58:00Z</dcterms:created>
  <dcterms:modified xsi:type="dcterms:W3CDTF">2024-09-13T16:20:07Z</dcterms:modified>
</cp:coreProperties>
</file>