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3580" windowHeight="18440" tabRatio="500"/>
  </bookViews>
  <sheets>
    <sheet name="Sheet1" sheetId="1" r:id="rId1"/>
  </sheets>
  <definedNames>
    <definedName name="solver_adj" localSheetId="0" hidden="1">Sheet1!$C$18:$C$25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Sheet1!$C$18</definedName>
    <definedName name="solver_lhs2" localSheetId="0" hidden="1">Sheet1!$C$19</definedName>
    <definedName name="solver_lhs3" localSheetId="0" hidden="1">Sheet1!$C$20</definedName>
    <definedName name="solver_lhs4" localSheetId="0" hidden="1">Sheet1!$C$21</definedName>
    <definedName name="solver_lhs5" localSheetId="0" hidden="1">Sheet1!$C$22</definedName>
    <definedName name="solver_lhs6" localSheetId="0" hidden="1">Sheet1!$C$23</definedName>
    <definedName name="solver_lhs7" localSheetId="0" hidden="1">Sheet1!$C$24</definedName>
    <definedName name="solver_lhs8" localSheetId="0" hidden="1">Sheet1!$C$25</definedName>
    <definedName name="solver_lhs9" localSheetId="0" hidden="1">Sheet1!$F$27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opt" localSheetId="0" hidden="1">Sheet1!$E$27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hs1" localSheetId="0" hidden="1">100</definedName>
    <definedName name="solver_rhs2" localSheetId="0" hidden="1">75</definedName>
    <definedName name="solver_rhs3" localSheetId="0" hidden="1">75</definedName>
    <definedName name="solver_rhs4" localSheetId="0" hidden="1">75</definedName>
    <definedName name="solver_rhs5" localSheetId="0" hidden="1">75</definedName>
    <definedName name="solver_rhs6" localSheetId="0" hidden="1">75</definedName>
    <definedName name="solver_rhs7" localSheetId="0" hidden="1">75</definedName>
    <definedName name="solver_rhs8" localSheetId="0" hidden="1">75</definedName>
    <definedName name="solver_rhs9" localSheetId="0" hidden="1">10000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E18" i="1"/>
  <c r="E19" i="1"/>
  <c r="E20" i="1"/>
  <c r="E21" i="1"/>
  <c r="E22" i="1"/>
  <c r="E23" i="1"/>
  <c r="E24" i="1"/>
  <c r="E25" i="1"/>
  <c r="E27" i="1"/>
  <c r="D24" i="1"/>
  <c r="F24" i="1"/>
  <c r="D18" i="1"/>
  <c r="F18" i="1"/>
  <c r="D19" i="1"/>
  <c r="F19" i="1"/>
  <c r="D20" i="1"/>
  <c r="F20" i="1"/>
  <c r="D21" i="1"/>
  <c r="F21" i="1"/>
  <c r="D22" i="1"/>
  <c r="F22" i="1"/>
  <c r="D23" i="1"/>
  <c r="F23" i="1"/>
  <c r="D25" i="1"/>
  <c r="F25" i="1"/>
  <c r="F27" i="1"/>
</calcChain>
</file>

<file path=xl/sharedStrings.xml><?xml version="1.0" encoding="utf-8"?>
<sst xmlns="http://schemas.openxmlformats.org/spreadsheetml/2006/main" count="29" uniqueCount="26">
  <si>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</si>
  <si>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</si>
  <si>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</si>
  <si>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</si>
  <si>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</si>
  <si>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</si>
  <si>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</si>
  <si>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</si>
  <si>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</si>
  <si>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</si>
  <si>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</si>
  <si>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</si>
  <si>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</si>
  <si>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</si>
  <si>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</si>
  <si>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</si>
  <si>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Number of Shares to sell</t>
  </si>
  <si>
    <t>Yahoo</t>
  </si>
  <si>
    <t>GE</t>
  </si>
  <si>
    <t>MSFT</t>
  </si>
  <si>
    <t>BoA</t>
  </si>
  <si>
    <t>JPMC</t>
  </si>
  <si>
    <t>Cisco</t>
  </si>
  <si>
    <t>cost</t>
  </si>
  <si>
    <t>Next yr value</t>
  </si>
  <si>
    <t>Sale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</si>
</sst>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0" fillId="2" borderId="0" xfId="0" applyFill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zoomScale="150" zoomScaleNormal="150" zoomScalePageLayoutView="150" workbookViewId="0">
      <selection activeCell="E27" sqref="E27"/>
    </sheetView>
  </sheetViews>
  <sheetFormatPr baseColWidth="10" defaultColWidth="26.33203125" defaultRowHeight="15" x14ac:dyDescent="0"/>
  <cols>
    <col min="1" max="1" width="10.5" style="3" customWidth="1"/>
    <col min="2" max="2" width="17" style="3" customWidth="1"/>
    <col min="3" max="3" width="20.6640625" style="3" customWidth="1"/>
    <col min="4" max="4" width="23.83203125" style="3" customWidth="1"/>
    <col min="5" max="5" width="13.1640625" style="3" customWidth="1"/>
    <col min="6" max="6" width="21.83203125" style="3" customWidth="1"/>
    <col min="7" max="16384" width="26.33203125" style="3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1" t="s">
        <v>1</v>
      </c>
      <c r="B3" s="2"/>
      <c r="C3" s="2"/>
      <c r="D3" s="2"/>
      <c r="E3" s="2"/>
      <c r="F3" s="2"/>
    </row>
    <row r="4" spans="1:6" ht="16" thickBot="1">
      <c r="A4" s="2"/>
      <c r="B4" s="2"/>
      <c r="C4" s="2"/>
      <c r="D4" s="2"/>
      <c r="E4" s="2"/>
      <c r="F4" s="2"/>
    </row>
    <row r="5" spans="1:6" ht="16" thickBot="1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</row>
    <row r="6" spans="1:6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</row>
    <row r="7" spans="1:6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</row>
    <row r="8" spans="1:6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</row>
    <row r="9" spans="1:6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</row>
    <row r="10" spans="1:6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</row>
    <row r="11" spans="1:6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</row>
    <row r="12" spans="1:6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</row>
    <row r="13" spans="1:6" ht="16" thickBot="1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</row>
    <row r="17" spans="2:6">
      <c r="B17" s="3" t="s">
        <v>3</v>
      </c>
      <c r="C17" s="3" t="s">
        <v>16</v>
      </c>
      <c r="D17" s="3" t="s">
        <v>23</v>
      </c>
      <c r="E17" s="3" t="s">
        <v>24</v>
      </c>
      <c r="F17" s="3" t="s">
        <v>25</v>
      </c>
    </row>
    <row r="18" spans="2:6">
      <c r="B18" s="3" t="s">
        <v>17</v>
      </c>
      <c r="C18" s="17">
        <v>100</v>
      </c>
      <c r="D18" s="3">
        <f>C18*0.1+C18*(E6-D6)*0.3</f>
        <v>493.59999999999997</v>
      </c>
      <c r="E18" s="3">
        <f>(C6-C18)*F6</f>
        <v>1475</v>
      </c>
      <c r="F18" s="3">
        <f>C18*E6-D18</f>
        <v>2686.4</v>
      </c>
    </row>
    <row r="19" spans="2:6">
      <c r="B19" s="3" t="s">
        <v>18</v>
      </c>
      <c r="C19" s="17">
        <v>75</v>
      </c>
      <c r="D19" s="3">
        <f t="shared" ref="D19:D25" si="0">C19*0.1+C19*(E7-D7)*0.3</f>
        <v>56.54999999999999</v>
      </c>
      <c r="E19" s="3">
        <f t="shared" ref="E19:E25" si="1">(C7-C19)*F7</f>
        <v>1973.25</v>
      </c>
      <c r="F19" s="3">
        <f t="shared" ref="F19:F25" si="2">C19*E7-D19</f>
        <v>1764.45</v>
      </c>
    </row>
    <row r="20" spans="2:6">
      <c r="B20" s="3" t="s">
        <v>19</v>
      </c>
      <c r="C20" s="17">
        <v>75</v>
      </c>
      <c r="D20" s="3">
        <f t="shared" si="0"/>
        <v>54.97499999999998</v>
      </c>
      <c r="E20" s="3">
        <f t="shared" si="1"/>
        <v>2591.25</v>
      </c>
      <c r="F20" s="3">
        <f t="shared" si="2"/>
        <v>2382.5250000000001</v>
      </c>
    </row>
    <row r="21" spans="2:6">
      <c r="B21" s="3" t="s">
        <v>20</v>
      </c>
      <c r="C21" s="17">
        <v>0</v>
      </c>
      <c r="D21" s="3">
        <f t="shared" si="0"/>
        <v>0</v>
      </c>
      <c r="E21" s="3">
        <f t="shared" si="1"/>
        <v>2284.5</v>
      </c>
      <c r="F21" s="3">
        <f t="shared" si="2"/>
        <v>0</v>
      </c>
    </row>
    <row r="22" spans="2:6">
      <c r="B22" s="3" t="s">
        <v>21</v>
      </c>
      <c r="C22" s="17">
        <v>0</v>
      </c>
      <c r="D22" s="3">
        <f t="shared" si="0"/>
        <v>0</v>
      </c>
      <c r="E22" s="3">
        <f t="shared" si="1"/>
        <v>9364.5</v>
      </c>
      <c r="F22" s="3">
        <f t="shared" si="2"/>
        <v>0</v>
      </c>
    </row>
    <row r="23" spans="2:6">
      <c r="B23" s="3" t="s">
        <v>22</v>
      </c>
      <c r="C23" s="17">
        <v>0</v>
      </c>
      <c r="D23" s="3">
        <f t="shared" si="0"/>
        <v>0</v>
      </c>
      <c r="E23" s="3">
        <f t="shared" si="1"/>
        <v>4002</v>
      </c>
      <c r="F23" s="3">
        <f t="shared" si="2"/>
        <v>0</v>
      </c>
    </row>
    <row r="24" spans="2:6">
      <c r="B24" s="3" t="s">
        <v>14</v>
      </c>
      <c r="C24" s="17">
        <v>75</v>
      </c>
      <c r="D24" s="3">
        <f t="shared" si="0"/>
        <v>32.925000000000054</v>
      </c>
      <c r="E24" s="3">
        <f t="shared" si="1"/>
        <v>1788.75</v>
      </c>
      <c r="F24" s="3">
        <f t="shared" si="2"/>
        <v>1742.3250000000003</v>
      </c>
    </row>
    <row r="25" spans="2:6">
      <c r="B25" s="3" t="s">
        <v>15</v>
      </c>
      <c r="C25" s="17">
        <v>51.809683169037172</v>
      </c>
      <c r="D25" s="3">
        <f t="shared" si="0"/>
        <v>66.264584773198536</v>
      </c>
      <c r="E25" s="3">
        <f t="shared" si="1"/>
        <v>3108.7054308682832</v>
      </c>
      <c r="F25" s="3">
        <f t="shared" si="2"/>
        <v>1424.3000000000009</v>
      </c>
    </row>
    <row r="27" spans="2:6">
      <c r="C27" s="3">
        <f>SUM(C18:C25)</f>
        <v>376.80968316903716</v>
      </c>
      <c r="E27" s="3">
        <f>SUM(E18:E25)</f>
        <v>26587.955430868282</v>
      </c>
      <c r="F27" s="3">
        <f>SUM(F18:F25)</f>
        <v>10000.000000000002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David Wihl</cp:lastModifiedBy>
  <dcterms:created xsi:type="dcterms:W3CDTF">2014-01-19T04:00:32Z</dcterms:created>
  <dcterms:modified xsi:type="dcterms:W3CDTF">2014-05-12T21:58:10Z</dcterms:modified>
</cp:coreProperties>
</file>