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\Dropbox\github\GraduationCap2017\"/>
    </mc:Choice>
  </mc:AlternateContent>
  <bookViews>
    <workbookView xWindow="0" yWindow="0" windowWidth="38400" windowHeight="17895"/>
  </bookViews>
  <sheets>
    <sheet name="Sheet1" sheetId="1" r:id="rId1"/>
    <sheet name="Sheet2" sheetId="2" r:id="rId2"/>
  </sheets>
  <definedNames>
    <definedName name="leds_per_ring">Sheet1!$B$9:$E$14</definedName>
    <definedName name="radar_adv_per_LED_per_ring">Sheet1!$B$9:$C$14</definedName>
    <definedName name="start_per_ring">Sheet1!$B$9:$D$14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T40" i="1" s="1"/>
  <c r="I40" i="1"/>
  <c r="S40" i="1" s="1"/>
  <c r="H40" i="1"/>
  <c r="R40" i="1" s="1"/>
  <c r="G40" i="1"/>
  <c r="Q40" i="1" s="1"/>
  <c r="J39" i="1"/>
  <c r="T39" i="1" s="1"/>
  <c r="I39" i="1"/>
  <c r="S39" i="1" s="1"/>
  <c r="H39" i="1"/>
  <c r="R39" i="1" s="1"/>
  <c r="G39" i="1"/>
  <c r="Q39" i="1" s="1"/>
  <c r="J38" i="1"/>
  <c r="O38" i="1" s="1"/>
  <c r="I38" i="1"/>
  <c r="S38" i="1" s="1"/>
  <c r="H38" i="1"/>
  <c r="R38" i="1" s="1"/>
  <c r="G38" i="1"/>
  <c r="Q38" i="1" s="1"/>
  <c r="J37" i="1"/>
  <c r="T37" i="1" s="1"/>
  <c r="I37" i="1"/>
  <c r="S37" i="1" s="1"/>
  <c r="H37" i="1"/>
  <c r="R37" i="1" s="1"/>
  <c r="G37" i="1"/>
  <c r="Q37" i="1" s="1"/>
  <c r="J36" i="1"/>
  <c r="O36" i="1" s="1"/>
  <c r="I36" i="1"/>
  <c r="S36" i="1" s="1"/>
  <c r="H36" i="1"/>
  <c r="R36" i="1" s="1"/>
  <c r="G36" i="1"/>
  <c r="Q36" i="1" s="1"/>
  <c r="J35" i="1"/>
  <c r="T35" i="1" s="1"/>
  <c r="I35" i="1"/>
  <c r="S35" i="1" s="1"/>
  <c r="H35" i="1"/>
  <c r="R35" i="1" s="1"/>
  <c r="G35" i="1"/>
  <c r="Q35" i="1" s="1"/>
  <c r="J34" i="1"/>
  <c r="T34" i="1" s="1"/>
  <c r="I34" i="1"/>
  <c r="S34" i="1" s="1"/>
  <c r="H34" i="1"/>
  <c r="R34" i="1" s="1"/>
  <c r="G34" i="1"/>
  <c r="Q34" i="1" s="1"/>
  <c r="J33" i="1"/>
  <c r="T33" i="1" s="1"/>
  <c r="I33" i="1"/>
  <c r="S33" i="1" s="1"/>
  <c r="H33" i="1"/>
  <c r="R33" i="1" s="1"/>
  <c r="G33" i="1"/>
  <c r="Q33" i="1" s="1"/>
  <c r="J32" i="1"/>
  <c r="T32" i="1" s="1"/>
  <c r="I32" i="1"/>
  <c r="S32" i="1" s="1"/>
  <c r="H32" i="1"/>
  <c r="R32" i="1" s="1"/>
  <c r="G32" i="1"/>
  <c r="Q32" i="1" s="1"/>
  <c r="J31" i="1"/>
  <c r="T31" i="1" s="1"/>
  <c r="I31" i="1"/>
  <c r="S31" i="1" s="1"/>
  <c r="H31" i="1"/>
  <c r="R31" i="1" s="1"/>
  <c r="G31" i="1"/>
  <c r="Q31" i="1" s="1"/>
  <c r="J30" i="1"/>
  <c r="T30" i="1" s="1"/>
  <c r="I30" i="1"/>
  <c r="S30" i="1" s="1"/>
  <c r="H30" i="1"/>
  <c r="R30" i="1" s="1"/>
  <c r="G30" i="1"/>
  <c r="Q30" i="1" s="1"/>
  <c r="J29" i="1"/>
  <c r="T29" i="1" s="1"/>
  <c r="I29" i="1"/>
  <c r="S29" i="1" s="1"/>
  <c r="H29" i="1"/>
  <c r="R29" i="1" s="1"/>
  <c r="G29" i="1"/>
  <c r="Q29" i="1" s="1"/>
  <c r="J28" i="1"/>
  <c r="T28" i="1" s="1"/>
  <c r="I28" i="1"/>
  <c r="S28" i="1" s="1"/>
  <c r="H28" i="1"/>
  <c r="R28" i="1" s="1"/>
  <c r="G28" i="1"/>
  <c r="Q28" i="1" s="1"/>
  <c r="J27" i="1"/>
  <c r="T27" i="1" s="1"/>
  <c r="I27" i="1"/>
  <c r="S27" i="1" s="1"/>
  <c r="H27" i="1"/>
  <c r="R27" i="1" s="1"/>
  <c r="G27" i="1"/>
  <c r="Q27" i="1" s="1"/>
  <c r="J26" i="1"/>
  <c r="T26" i="1" s="1"/>
  <c r="I26" i="1"/>
  <c r="S26" i="1" s="1"/>
  <c r="H26" i="1"/>
  <c r="R26" i="1" s="1"/>
  <c r="G26" i="1"/>
  <c r="Q26" i="1" s="1"/>
  <c r="J25" i="1"/>
  <c r="T25" i="1" s="1"/>
  <c r="I25" i="1"/>
  <c r="S25" i="1" s="1"/>
  <c r="H25" i="1"/>
  <c r="R25" i="1" s="1"/>
  <c r="G25" i="1"/>
  <c r="Q25" i="1" s="1"/>
  <c r="J24" i="1"/>
  <c r="O24" i="1" s="1"/>
  <c r="I24" i="1"/>
  <c r="S24" i="1" s="1"/>
  <c r="H24" i="1"/>
  <c r="R24" i="1" s="1"/>
  <c r="G24" i="1"/>
  <c r="Q24" i="1" s="1"/>
  <c r="J23" i="1"/>
  <c r="T23" i="1" s="1"/>
  <c r="I23" i="1"/>
  <c r="S23" i="1" s="1"/>
  <c r="H23" i="1"/>
  <c r="R23" i="1" s="1"/>
  <c r="G23" i="1"/>
  <c r="Q23" i="1" s="1"/>
  <c r="J22" i="1"/>
  <c r="T22" i="1" s="1"/>
  <c r="I22" i="1"/>
  <c r="S22" i="1" s="1"/>
  <c r="H22" i="1"/>
  <c r="R22" i="1" s="1"/>
  <c r="G22" i="1"/>
  <c r="Q22" i="1" s="1"/>
  <c r="J21" i="1"/>
  <c r="T21" i="1" s="1"/>
  <c r="I21" i="1"/>
  <c r="S21" i="1" s="1"/>
  <c r="H21" i="1"/>
  <c r="R21" i="1" s="1"/>
  <c r="G21" i="1"/>
  <c r="Q21" i="1" s="1"/>
  <c r="J20" i="1"/>
  <c r="T20" i="1" s="1"/>
  <c r="I20" i="1"/>
  <c r="S20" i="1" s="1"/>
  <c r="H20" i="1"/>
  <c r="R20" i="1" s="1"/>
  <c r="G20" i="1"/>
  <c r="Q20" i="1" s="1"/>
  <c r="J19" i="1"/>
  <c r="T19" i="1" s="1"/>
  <c r="I19" i="1"/>
  <c r="S19" i="1" s="1"/>
  <c r="H19" i="1"/>
  <c r="R19" i="1" s="1"/>
  <c r="G19" i="1"/>
  <c r="Q19" i="1" s="1"/>
  <c r="J18" i="1"/>
  <c r="O18" i="1" s="1"/>
  <c r="I18" i="1"/>
  <c r="S18" i="1" s="1"/>
  <c r="H18" i="1"/>
  <c r="R18" i="1" s="1"/>
  <c r="G18" i="1"/>
  <c r="Q18" i="1" s="1"/>
  <c r="J17" i="1"/>
  <c r="T17" i="1" s="1"/>
  <c r="I17" i="1"/>
  <c r="S17" i="1" s="1"/>
  <c r="H17" i="1"/>
  <c r="R17" i="1" s="1"/>
  <c r="G17" i="1"/>
  <c r="Q17" i="1" s="1"/>
  <c r="J16" i="1"/>
  <c r="O16" i="1" s="1"/>
  <c r="I16" i="1"/>
  <c r="S16" i="1" s="1"/>
  <c r="H16" i="1"/>
  <c r="R16" i="1" s="1"/>
  <c r="G16" i="1"/>
  <c r="Q16" i="1" s="1"/>
  <c r="J15" i="1"/>
  <c r="T15" i="1" s="1"/>
  <c r="I15" i="1"/>
  <c r="S15" i="1" s="1"/>
  <c r="H15" i="1"/>
  <c r="R15" i="1" s="1"/>
  <c r="G15" i="1"/>
  <c r="Q15" i="1" s="1"/>
  <c r="J14" i="1"/>
  <c r="O14" i="1" s="1"/>
  <c r="I14" i="1"/>
  <c r="S14" i="1" s="1"/>
  <c r="H14" i="1"/>
  <c r="R14" i="1" s="1"/>
  <c r="G14" i="1"/>
  <c r="Q14" i="1" s="1"/>
  <c r="J13" i="1"/>
  <c r="T13" i="1" s="1"/>
  <c r="I13" i="1"/>
  <c r="S13" i="1" s="1"/>
  <c r="H13" i="1"/>
  <c r="R13" i="1" s="1"/>
  <c r="G13" i="1"/>
  <c r="Q13" i="1" s="1"/>
  <c r="J12" i="1"/>
  <c r="T12" i="1" s="1"/>
  <c r="I12" i="1"/>
  <c r="S12" i="1" s="1"/>
  <c r="H12" i="1"/>
  <c r="R12" i="1" s="1"/>
  <c r="G12" i="1"/>
  <c r="Q12" i="1" s="1"/>
  <c r="J11" i="1"/>
  <c r="T11" i="1" s="1"/>
  <c r="I11" i="1"/>
  <c r="S11" i="1" s="1"/>
  <c r="H11" i="1"/>
  <c r="R11" i="1" s="1"/>
  <c r="G11" i="1"/>
  <c r="Q11" i="1" s="1"/>
  <c r="J10" i="1"/>
  <c r="O10" i="1" s="1"/>
  <c r="I10" i="1"/>
  <c r="S10" i="1" s="1"/>
  <c r="H10" i="1"/>
  <c r="R10" i="1" s="1"/>
  <c r="G10" i="1"/>
  <c r="Q10" i="1" s="1"/>
  <c r="J9" i="1"/>
  <c r="T9" i="1" s="1"/>
  <c r="I9" i="1"/>
  <c r="S9" i="1" s="1"/>
  <c r="H9" i="1"/>
  <c r="R9" i="1" s="1"/>
  <c r="G9" i="1"/>
  <c r="Q9" i="1" s="1"/>
  <c r="O12" i="1" l="1"/>
  <c r="O20" i="1"/>
  <c r="O26" i="1"/>
  <c r="O32" i="1"/>
  <c r="T10" i="1"/>
  <c r="T18" i="1"/>
  <c r="T24" i="1"/>
  <c r="T36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O40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O34" i="1"/>
  <c r="T16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T14" i="1"/>
  <c r="T38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2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O22" i="1"/>
  <c r="O30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8" i="1"/>
  <c r="N40" i="1"/>
</calcChain>
</file>

<file path=xl/sharedStrings.xml><?xml version="1.0" encoding="utf-8"?>
<sst xmlns="http://schemas.openxmlformats.org/spreadsheetml/2006/main" count="128" uniqueCount="128">
  <si>
    <t xml:space="preserve">        for (this_ring = 1; this_ring &lt; NUM_RINGS_PER_DISK-1; this_ring++) {</t>
  </si>
  <si>
    <t xml:space="preserve">          // currently we do a trailing inner ring based on first LED that would have any fractional brightness</t>
  </si>
  <si>
    <t xml:space="preserve">          tmp_calc = (uint16_t)radar_adv_per_LED_per_ring[this_ring] * tmp_idx / 256; // not same as above - / 256</t>
  </si>
  <si>
    <t xml:space="preserve">          theLED = tmp_calc + start_per_ring[this_ring]; // this is the lowest LED idx this ring</t>
  </si>
  <si>
    <t xml:space="preserve">          led_display[TARGET_DSPLAY+theLED] = CRGB::Red;</t>
  </si>
  <si>
    <t xml:space="preserve">          tmp_calc = (tmp_calc + leds_per_ring[this_ring] - 1) % leds_per_ring[this_ring] + start_per_ring[this_ring]; // backup one LED</t>
  </si>
  <si>
    <t xml:space="preserve">          led_display[TARGET_DSPLAY+tmp_calc] = blend(CRGB::Black, led_display[TARGET_SHDW1+tmp_calc], leds_per_ring[this_ring]*7); // 32 leds * 8 would be 256 but our largest is 24 so no need for uint16_t</t>
  </si>
  <si>
    <t xml:space="preserve">        } // end RADAR for this_ring</t>
  </si>
  <si>
    <t xml:space="preserve">      for (tmp_idx = 0; tmp_idx &lt; leds_per_ring[0]; tmp_idx++) {</t>
  </si>
  <si>
    <t xml:space="preserve">        // tmp_idx is the LED index on the outer ring, from 0 to 31 inclusive</t>
  </si>
  <si>
    <t xml:space="preserve">        if (STEP2_RADAR_FROM_SHDW1 == this_ptrn_token) {</t>
  </si>
  <si>
    <t xml:space="preserve">          fadeToBlackBy(&amp;led_display[TARGET_DSPLAY], NUM_LEDS_PER_DISK, 128); // last param is fade by x/256</t>
  </si>
  <si>
    <t xml:space="preserve">        } // end if STEP2_RADAR_FROM_SHDW1</t>
  </si>
  <si>
    <t xml:space="preserve">        else { // STEP2_RADAR_FROM_SHDW1_FRGND</t>
  </si>
  <si>
    <t xml:space="preserve">          for (theLED = 0; theLED &lt; NUM_LEDS_PER_DISK; theLED++){</t>
  </si>
  <si>
    <t xml:space="preserve">            else                                                    { led_display[TARGET_DSPLAY+theLED].fadeToBlackBy(128); }</t>
  </si>
  <si>
    <t xml:space="preserve">            bitmsk32 &lt;&lt;= 1;</t>
  </si>
  <si>
    <t xml:space="preserve">            if (0 == bitmsk32) {</t>
  </si>
  <si>
    <t xml:space="preserve">              idx_bitmsk32 += 1;</t>
  </si>
  <si>
    <t xml:space="preserve">              bitmsk32 = 1;</t>
  </si>
  <si>
    <t xml:space="preserve">              if (idx_bitmsk32 &gt; 2) { // should never get here</t>
  </si>
  <si>
    <t xml:space="preserve">                return(__LINE__);</t>
  </si>
  <si>
    <t xml:space="preserve">              } // end if something went horribly wrong</t>
  </si>
  <si>
    <t xml:space="preserve">            } // end if need to cross bitmsk32 boundary</t>
  </si>
  <si>
    <t xml:space="preserve">        } // end if STEP2_RADAR_FROM_SHDW1_FRGND</t>
  </si>
  <si>
    <t xml:space="preserve">        led_display[TARGET_DSPLAY+NUM_LEDS_PER_DISK-1] = CRGB::Red; // center</t>
  </si>
  <si>
    <t xml:space="preserve">        led_display[TARGET_DSPLAY+tmp_idx] = CRGB::Red; // outer ring</t>
  </si>
  <si>
    <t xml:space="preserve">        theLED = (tmp_idx + leds_per_ring[0] - 1) % leds_per_ring[0];  // backup one LED</t>
  </si>
  <si>
    <t xml:space="preserve">        led_display[TARGET_DSPLAY+theLED] = led_display[TARGET_SHDW1+theLED];</t>
  </si>
  <si>
    <t xml:space="preserve">        if (doPtrnShowDwell(draw_target,led_delay,__LINE__)) return(__LINE__);</t>
  </si>
  <si>
    <t xml:space="preserve">      } // end RADAR for LED idx outer disk</t>
  </si>
  <si>
    <t>tmp_idx</t>
  </si>
  <si>
    <t>const uint8_t  radar_adv_per_LED_per_ring[NUM_RINGS_PER_DISK] = { 0, 192, 128, 96, 64, 0 };</t>
  </si>
  <si>
    <t xml:space="preserve"> radar_adv_per_LED_per_ring</t>
  </si>
  <si>
    <t>tmp_calc for this_ring</t>
  </si>
  <si>
    <t>theLED for this ring</t>
  </si>
  <si>
    <t>const uint8_t  leds_per_ring[NUM_RINGS_PER_DISK]  = { 32, 24, 16, 12,  8,  1 };</t>
  </si>
  <si>
    <t>const uint8_t  leds_per_ringqrtr[NUM_RINGS_PER_DISK]  = { 8, 6, 4, 3,  2,  1 };</t>
  </si>
  <si>
    <t>const uint8_t  start_per_ring[NUM_RINGS_PER_DISK] = {  0, 32, 56, 72, 84, 92 };</t>
  </si>
  <si>
    <t>start_per_ring</t>
  </si>
  <si>
    <t>2nd tmp_calc for this_ring</t>
  </si>
  <si>
    <t>leds_per_ring</t>
  </si>
  <si>
    <t xml:space="preserve">    else if ((STEP2_RADAR_FROM_SHDW1 == this_ptrn_token) || (STEP2_RADAR_FROM_SHDW1_FRGND == this_ptrn_token)) {</t>
  </si>
  <si>
    <t xml:space="preserve">      uint16_t tmp_calc;</t>
  </si>
  <si>
    <t xml:space="preserve">      DEBUG_PRINTLN(F("   ...processing STEP2_RADAR_FROM_SHDW1 and friends; this_ptrn_token: "))</t>
  </si>
  <si>
    <t xml:space="preserve">      DEBUG_PRINT((int16_t) this_ptrn_token)</t>
  </si>
  <si>
    <t xml:space="preserve">      if (STEP2_RADAR_FROM_SHDW1_FRGND == this_ptrn_token) {</t>
  </si>
  <si>
    <t xml:space="preserve">        DEBUG_PRINTLN(F(" ... X-Ray Exploration Loop"))</t>
  </si>
  <si>
    <t xml:space="preserve">        // set a bit for each cell we will "X-Ray" or fade slower</t>
  </si>
  <si>
    <t xml:space="preserve">        radar_xray_bitmask[0] = radar_xray_bitmask[1] = radar_xray_bitmask[2] = 0;</t>
  </si>
  <si>
    <t xml:space="preserve">        bitmsk32 = 1; // used to pick bit within radar_xray_bitmask</t>
  </si>
  <si>
    <t xml:space="preserve">        idx_bitmsk32 = 0; // location in radar_xray_bitmask</t>
  </si>
  <si>
    <t xml:space="preserve">        for (theLED = 0; theLED &lt; NUM_LEDS_PER_DISK; theLED++){</t>
  </si>
  <si>
    <t xml:space="preserve">          if (led_display[TARGET_SHDW1+theLED] == foreground) { radar_xray_bitmask[idx_bitmsk32] |= bitmsk32; }</t>
  </si>
  <si>
    <t xml:space="preserve">          bitmsk32 &lt;&lt;= 1;</t>
  </si>
  <si>
    <t xml:space="preserve">          if (0 == bitmsk32) {</t>
  </si>
  <si>
    <t xml:space="preserve">            idx_bitmsk32 += 1;</t>
  </si>
  <si>
    <t xml:space="preserve">            bitmsk32 = 1;</t>
  </si>
  <si>
    <t xml:space="preserve">            if (idx_bitmsk32 &gt; 2) { // should never get here</t>
  </si>
  <si>
    <t xml:space="preserve">              DEBUG_ERRORS_PRINTLN(F("   OVERFLOW ERROR IN STEP2_RADAR_FROM_SHDW1_FRGND loop to make bitmask for X-Ray cells"))</t>
  </si>
  <si>
    <t xml:space="preserve">              return(__LINE__);</t>
  </si>
  <si>
    <t xml:space="preserve">            } // end if something went horribly wrong</t>
  </si>
  <si>
    <t xml:space="preserve">          } // end if need to cross bitmsk32 boundary</t>
  </si>
  <si>
    <t xml:space="preserve">          // if ((0 == theLED) || ((29 &lt;= theLED) &amp;&amp; (34 &gt; theLED))) { DEBUG_ERRORS_PRINT(F("   bitmsk32 info post increment. theLED=")) DEBUG_ERRORS_PRINT((uint16_t) theLED) DEBUG_ERRORS_PRINT(F(" idx_bitmsk32=")) DEBUG_ERRORS_PRINT((uint16_t) idx_bitmsk32) DEBUG_ERRORS_PRINT(F(" bitmsk32=")) DEBUG_ERRORS_PRINTLN((uint32_t) bitmsk32) } // end if debugging bitmask</t>
  </si>
  <si>
    <t xml:space="preserve">        } // end loop to make bitmask for X-Ray cells</t>
  </si>
  <si>
    <t xml:space="preserve">        // DEBUG_ERRORS_PRINT(F("   bitmsk32[0]=")) DEBUG_ERRORS_PRINT((uint32_t) radar_xray_bitmask[0]) DEBUG_ERRORS_PRINT(F("  bitmsk32[1]=")) DEBUG_ERRORS_PRINT((uint32_t) radar_xray_bitmask[1]) DEBUG_ERRORS_PRINT(F("  bitmsk32[2]=")) DEBUG_ERRORS_PRINTLN((uint32_t) radar_xray_bitmask[2])</t>
  </si>
  <si>
    <t xml:space="preserve">      } // end if need to make bitmask for X-Ray cells</t>
  </si>
  <si>
    <t xml:space="preserve">      DEBUG_PRINTLN(F(" ... Radar Loop"))</t>
  </si>
  <si>
    <t xml:space="preserve">        //  STEP2_RADAR_FROM_SHDW1_FRGND X-Ray foreground color; STEP2_RADAR_FROM_SHDW1 does not</t>
  </si>
  <si>
    <t xml:space="preserve">          bitmsk32 = 1; // used to pick bit within radar_xray_bitmask</t>
  </si>
  <si>
    <t xml:space="preserve">          idx_bitmsk32 = 0; // location in radar_xray_bitmask</t>
  </si>
  <si>
    <t xml:space="preserve">            if (0 != (radar_xray_bitmask[idx_bitmsk32] &amp; bitmsk32)) { led_display[TARGET_DSPLAY+theLED].fadeToBlackBy(8); } // DEBUG_ERRORS_PRINT(F("  prsrvLED=")) DEBUG_ERRORS_PRINT((uint16_t) theLED) DEBUG_ERRORS_PRINT(F(" idx_bitmsk32=")) DEBUG_ERRORS_PRINT((uint16_t) idx_bitmsk32) DEBUG_ERRORS_PRINT(F(" bitmsk32=")) DEBUG_ERRORS_PRINT((uint32_t) bitmsk32)}</t>
  </si>
  <si>
    <t xml:space="preserve">                DEBUG_ERRORS_PRINTLN(F("   OVERFLOW ERROR IN STEP2_RADAR_FROM_SHDW1_FRGND loop to use X-Ray cells"))</t>
  </si>
  <si>
    <t xml:space="preserve">          } // end loop to make bitmask for X-Ray cells</t>
  </si>
  <si>
    <t xml:space="preserve">          // first draw the red line of the radar sweep</t>
  </si>
  <si>
    <t xml:space="preserve">          // now draw just behind it (where previous red line was) with contents of shadow1</t>
  </si>
  <si>
    <t xml:space="preserve">          // inner rings move slower so we start them at a lower light level using blend</t>
  </si>
  <si>
    <t xml:space="preserve">    } // end STEP2_RADAR_FROM_SHDW1 for LED idx outer disk</t>
  </si>
  <si>
    <t>else if ((STEP2_RADAR_FROM_SHDW1 == this_ptrn_token) || (STEP2_RADAR_XRAY_SHDW1 == this_ptrn_token)) {</t>
  </si>
  <si>
    <t>} // end STEP2_RADAR_FROM_SHDW1 or STEP2_RADAR_XRAY_SHDW1 for LED idx outer disk</t>
  </si>
  <si>
    <t>uint16_t tmp_calc;</t>
  </si>
  <si>
    <t>DEBUG_PRINTLN(F("   ...processing STEP2_RADAR_FROM_SHDW1 and friends; this_ptrn_token: "))</t>
  </si>
  <si>
    <t>DEBUG_PRINT((int16_t) this_ptrn_token)</t>
  </si>
  <si>
    <t>if (STEP2_RADAR_FROM_SHDW1 == this_ptrn_token) { // clear radar_xray_bitmask</t>
  </si>
  <si>
    <t>radar_xray_bitmask[0] = radar_xray_bitmask[1] = radar_xray_bitmask[2] = 0;</t>
  </si>
  <si>
    <t>} // end if need to clear bitmask for X-Ray cells</t>
  </si>
  <si>
    <t>DEBUG_PRINTLN(F(" ... Radar Loop"))</t>
  </si>
  <si>
    <t>for (tmp_idx = 0; tmp_idx &lt; leds_per_ring[0]; tmp_idx++) {</t>
  </si>
  <si>
    <t>//  STEP2_RADAR_XRAY_SHDW1 X-Ray foreground color; STEP2_RADAR_FROM_SHDW1 does not</t>
  </si>
  <si>
    <t>bitmsk32 = 1; // used to pick bit within radar_xray_bitmask</t>
  </si>
  <si>
    <t>idx_bitmsk32 = 0; // location in radar_xray_bitmask</t>
  </si>
  <si>
    <t>for (theLED = 0; theLED &lt; NUM_LEDS_PER_DISK; theLED++){</t>
  </si>
  <si>
    <t>else                                                    { led_display[TARGET_DSPLAY+theLED].fadeToBlackBy(128); }</t>
  </si>
  <si>
    <t>bitmsk32 &lt;&lt;= 1;</t>
  </si>
  <si>
    <t>if (0 == bitmsk32) {</t>
  </si>
  <si>
    <t>idx_bitmsk32 += 1;</t>
  </si>
  <si>
    <t>bitmsk32 = 1;</t>
  </si>
  <si>
    <t>} // end if need to cross bitmsk32 boundary</t>
  </si>
  <si>
    <t>led_display[TARGET_DSPLAY+tmp_idx] = CRGB::Red; // outer ring</t>
  </si>
  <si>
    <t>for (this_ring = 1; this_ring &lt; NUM_RINGS_PER_DISK-1; this_ring++) {</t>
  </si>
  <si>
    <t>// currently we do a trailing inner ring based on first LED that would have any fractional brightness</t>
  </si>
  <si>
    <t>// first draw the red line of the radar sweep</t>
  </si>
  <si>
    <t>tmp_calc = (uint16_t)radar_adv_per_LED_per_ring[this_ring] * tmp_idx / 256; // not same as above - / 256</t>
  </si>
  <si>
    <t>theLED = tmp_calc + start_per_ring[this_ring]; // this is the lowest LED idx this ring</t>
  </si>
  <si>
    <t>led_display[TARGET_DSPLAY+theLED] = CRGB::Red;</t>
  </si>
  <si>
    <t>// now draw just behind it (where previous red line was) with contents of shadow1</t>
  </si>
  <si>
    <t>// inner rings move slower so we start them at a lower light level using blend</t>
  </si>
  <si>
    <t>tmp_calc = (tmp_calc + leds_per_ring[this_ring] - 1) % leds_per_ring[this_ring] + start_per_ring[this_ring]; // backup one LED</t>
  </si>
  <si>
    <t>} // end RADAR for this_ring</t>
  </si>
  <si>
    <t>if (doPtrnShowDwell(draw_target</t>
  </si>
  <si>
    <t>led_delay</t>
  </si>
  <si>
    <t>__LINE__)) return(__LINE__);</t>
  </si>
  <si>
    <t>} // end RADAR for LED idx outer disk</t>
  </si>
  <si>
    <t>if (0 != (radar_xray_bitmask[idx_bitmsk32] &amp; bitmsk32)) { led_display[TARGET_DSPLAY+theLED].fadeToBlackBy(32); }</t>
  </si>
  <si>
    <t>led_display[TARGET_DSPLAY+tmp_calc] = blend(CRGB::Black, led_display[TARGET_SHDW1+tmp_calc], leds_per_ring[this_ring]*7); // 32 leds * 8 would be 256 but our largest is 24 so no need for uint16_t</t>
  </si>
  <si>
    <t>// First we fade previously drawn LEDs.</t>
  </si>
  <si>
    <t>} // end loop to fade all previously drawn LEDs</t>
  </si>
  <si>
    <t>// Next we draw the red line using the outer LED as a guide.</t>
  </si>
  <si>
    <t>//   For each ring (except center) we put a version of what was in SHDW1 previous to the red line we just drew.</t>
  </si>
  <si>
    <t>//   Outer and center rings are the simplest cases; do them first</t>
  </si>
  <si>
    <t>led_display[TARGET_DSPLAY+NUM_LEDS_PER_DISK-1] = CRGB::Red; // center special case - no "previous" LED</t>
  </si>
  <si>
    <t>theLED = (tmp_idx + leds_per_ring[0] - 1) % leds_per_ring[0];  // outer ring previous LED</t>
  </si>
  <si>
    <t>led_display[TARGET_DSPLAY+theLED] = led_display[TARGET_SHDW1+theLED]; // outer ring copy from SHDW1</t>
  </si>
  <si>
    <t>// Red line for Outer and Center are drawn; now handle middle rings</t>
  </si>
  <si>
    <t>sed "s/, /\$\$\$\$ /g" GradCap.ino | sed "s/^  /,/" | sed "s/,  /,,/" | sed "s/,  /,,/" |  sed "s/,  /,,/" |  sed "s/,  /,,/" |  sed "s/,  /,,/" |  sed "s/,  /,,/" &gt; mdo.csv</t>
  </si>
  <si>
    <t>// tmp_idx is the LED index on the outer ring, from 0 to 31 inclusive</t>
  </si>
  <si>
    <t>//   If STEP2_RADAR_FROM_SHDW1: they all fade uniformly because we cleared radar_xray_bitmask</t>
  </si>
  <si>
    <t>//   If STEP2_RADAR_XRAY_SHDW1: the X-ray LEDs fade slower than the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</si>
</sst>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0"/>
  <sheetViews>
    <sheetView tabSelected="1" topLeftCell="A31" zoomScale="85" zoomScaleNormal="85" workbookViewId="0">
      <selection activeCell="N59" sqref="N59"/>
    </sheetView>
  </sheetViews>
  <sheetFormatPr defaultRowHeight="15" x14ac:dyDescent="0.25"/>
  <sheetData>
    <row r="2" spans="1:20" x14ac:dyDescent="0.25">
      <c r="A2" t="s">
        <v>36</v>
      </c>
    </row>
    <row r="3" spans="1:20" x14ac:dyDescent="0.25">
      <c r="A3" t="s">
        <v>37</v>
      </c>
    </row>
    <row r="4" spans="1:20" x14ac:dyDescent="0.25">
      <c r="A4" t="s">
        <v>38</v>
      </c>
    </row>
    <row r="5" spans="1:20" x14ac:dyDescent="0.25">
      <c r="A5" t="s">
        <v>32</v>
      </c>
    </row>
    <row r="7" spans="1:20" x14ac:dyDescent="0.25">
      <c r="G7" s="2" t="s">
        <v>34</v>
      </c>
      <c r="H7" s="2"/>
      <c r="I7" s="2"/>
      <c r="J7" s="2"/>
      <c r="L7" s="2" t="s">
        <v>35</v>
      </c>
      <c r="M7" s="2"/>
      <c r="N7" s="2"/>
      <c r="O7" s="2"/>
      <c r="Q7" s="2" t="s">
        <v>40</v>
      </c>
      <c r="R7" s="2"/>
      <c r="S7" s="2"/>
      <c r="T7" s="2"/>
    </row>
    <row r="8" spans="1:20" x14ac:dyDescent="0.25">
      <c r="B8" s="1" t="s">
        <v>31</v>
      </c>
      <c r="C8" s="1" t="s">
        <v>33</v>
      </c>
      <c r="D8" s="1" t="s">
        <v>39</v>
      </c>
      <c r="E8" s="1" t="s">
        <v>41</v>
      </c>
      <c r="F8" s="1"/>
      <c r="G8" s="1">
        <v>1</v>
      </c>
      <c r="H8" s="1">
        <v>2</v>
      </c>
      <c r="I8" s="1">
        <v>3</v>
      </c>
      <c r="J8" s="1">
        <v>4</v>
      </c>
      <c r="L8" s="1">
        <v>1</v>
      </c>
      <c r="M8" s="1">
        <v>2</v>
      </c>
      <c r="N8" s="1">
        <v>3</v>
      </c>
      <c r="O8" s="1">
        <v>4</v>
      </c>
      <c r="Q8" s="1">
        <v>1</v>
      </c>
      <c r="R8" s="1">
        <v>2</v>
      </c>
      <c r="S8" s="1">
        <v>3</v>
      </c>
      <c r="T8" s="1">
        <v>4</v>
      </c>
    </row>
    <row r="9" spans="1:20" x14ac:dyDescent="0.25">
      <c r="B9">
        <v>0</v>
      </c>
      <c r="C9">
        <v>0</v>
      </c>
      <c r="D9">
        <v>0</v>
      </c>
      <c r="E9">
        <v>32</v>
      </c>
      <c r="G9">
        <f t="shared" ref="G9:J40" si="0">TRUNC(VLOOKUP(G$8,radar_adv_per_LED_per_ring,2,FALSE)*$B9/256)</f>
        <v>0</v>
      </c>
      <c r="H9">
        <f t="shared" si="0"/>
        <v>0</v>
      </c>
      <c r="I9">
        <f t="shared" si="0"/>
        <v>0</v>
      </c>
      <c r="J9">
        <f t="shared" si="0"/>
        <v>0</v>
      </c>
      <c r="L9">
        <f t="shared" ref="L9:L40" si="1">G9+VLOOKUP(L$8,start_per_ring,3,FALSE)</f>
        <v>32</v>
      </c>
      <c r="M9">
        <f t="shared" ref="M9:M40" si="2">H9+VLOOKUP(M$8,start_per_ring,3,FALSE)</f>
        <v>56</v>
      </c>
      <c r="N9">
        <f t="shared" ref="N9:N40" si="3">I9+VLOOKUP(N$8,start_per_ring,3,FALSE)</f>
        <v>72</v>
      </c>
      <c r="O9">
        <f t="shared" ref="O9:O40" si="4">J9+VLOOKUP(O$8,start_per_ring,3,FALSE)</f>
        <v>84</v>
      </c>
      <c r="Q9">
        <f t="shared" ref="Q9:Q40" si="5">MOD(G9+VLOOKUP(Q$8,leds_per_ring,4,FALSE)-1,VLOOKUP(Q$8,leds_per_ring,4,FALSE))+VLOOKUP(Q$8,start_per_ring,3,FALSE)</f>
        <v>55</v>
      </c>
      <c r="R9">
        <f t="shared" ref="R9:R40" si="6">MOD(H9+VLOOKUP(R$8,leds_per_ring,4,FALSE)-1,VLOOKUP(R$8,leds_per_ring,4,FALSE))+VLOOKUP(R$8,start_per_ring,3,FALSE)</f>
        <v>71</v>
      </c>
      <c r="S9">
        <f t="shared" ref="S9:S40" si="7">MOD(I9+VLOOKUP(S$8,leds_per_ring,4,FALSE)-1,VLOOKUP(S$8,leds_per_ring,4,FALSE))+VLOOKUP(S$8,start_per_ring,3,FALSE)</f>
        <v>83</v>
      </c>
      <c r="T9">
        <f t="shared" ref="T9:T40" si="8">MOD(J9+VLOOKUP(T$8,leds_per_ring,4,FALSE)-1,VLOOKUP(T$8,leds_per_ring,4,FALSE))+VLOOKUP(T$8,start_per_ring,3,FALSE)</f>
        <v>91</v>
      </c>
    </row>
    <row r="10" spans="1:20" x14ac:dyDescent="0.25">
      <c r="B10">
        <v>1</v>
      </c>
      <c r="C10">
        <v>192</v>
      </c>
      <c r="D10">
        <v>32</v>
      </c>
      <c r="E10">
        <v>24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L10">
        <f t="shared" si="1"/>
        <v>32</v>
      </c>
      <c r="M10">
        <f t="shared" si="2"/>
        <v>56</v>
      </c>
      <c r="N10">
        <f t="shared" si="3"/>
        <v>72</v>
      </c>
      <c r="O10">
        <f t="shared" si="4"/>
        <v>84</v>
      </c>
      <c r="Q10">
        <f t="shared" si="5"/>
        <v>55</v>
      </c>
      <c r="R10">
        <f t="shared" si="6"/>
        <v>71</v>
      </c>
      <c r="S10">
        <f t="shared" si="7"/>
        <v>83</v>
      </c>
      <c r="T10">
        <f t="shared" si="8"/>
        <v>91</v>
      </c>
    </row>
    <row r="11" spans="1:20" x14ac:dyDescent="0.25">
      <c r="B11">
        <v>2</v>
      </c>
      <c r="C11">
        <v>128</v>
      </c>
      <c r="D11">
        <v>56</v>
      </c>
      <c r="E11">
        <v>16</v>
      </c>
      <c r="G11">
        <f t="shared" si="0"/>
        <v>1</v>
      </c>
      <c r="H11">
        <f t="shared" si="0"/>
        <v>1</v>
      </c>
      <c r="I11">
        <f t="shared" si="0"/>
        <v>0</v>
      </c>
      <c r="J11">
        <f t="shared" si="0"/>
        <v>0</v>
      </c>
      <c r="L11">
        <f t="shared" si="1"/>
        <v>33</v>
      </c>
      <c r="M11">
        <f t="shared" si="2"/>
        <v>57</v>
      </c>
      <c r="N11">
        <f t="shared" si="3"/>
        <v>72</v>
      </c>
      <c r="O11">
        <f t="shared" si="4"/>
        <v>84</v>
      </c>
      <c r="Q11">
        <f t="shared" si="5"/>
        <v>32</v>
      </c>
      <c r="R11">
        <f t="shared" si="6"/>
        <v>56</v>
      </c>
      <c r="S11">
        <f t="shared" si="7"/>
        <v>83</v>
      </c>
      <c r="T11">
        <f t="shared" si="8"/>
        <v>91</v>
      </c>
    </row>
    <row r="12" spans="1:20" x14ac:dyDescent="0.25">
      <c r="B12">
        <v>3</v>
      </c>
      <c r="C12">
        <v>96</v>
      </c>
      <c r="D12">
        <v>72</v>
      </c>
      <c r="E12">
        <v>12</v>
      </c>
      <c r="G12">
        <f t="shared" si="0"/>
        <v>2</v>
      </c>
      <c r="H12">
        <f t="shared" si="0"/>
        <v>1</v>
      </c>
      <c r="I12">
        <f t="shared" si="0"/>
        <v>1</v>
      </c>
      <c r="J12">
        <f t="shared" si="0"/>
        <v>0</v>
      </c>
      <c r="L12">
        <f t="shared" si="1"/>
        <v>34</v>
      </c>
      <c r="M12">
        <f t="shared" si="2"/>
        <v>57</v>
      </c>
      <c r="N12">
        <f t="shared" si="3"/>
        <v>73</v>
      </c>
      <c r="O12">
        <f t="shared" si="4"/>
        <v>84</v>
      </c>
      <c r="Q12">
        <f t="shared" si="5"/>
        <v>33</v>
      </c>
      <c r="R12">
        <f t="shared" si="6"/>
        <v>56</v>
      </c>
      <c r="S12">
        <f t="shared" si="7"/>
        <v>72</v>
      </c>
      <c r="T12">
        <f t="shared" si="8"/>
        <v>91</v>
      </c>
    </row>
    <row r="13" spans="1:20" x14ac:dyDescent="0.25">
      <c r="B13">
        <v>4</v>
      </c>
      <c r="C13">
        <v>64</v>
      </c>
      <c r="D13">
        <v>84</v>
      </c>
      <c r="E13">
        <v>8</v>
      </c>
      <c r="G13">
        <f t="shared" si="0"/>
        <v>3</v>
      </c>
      <c r="H13">
        <f t="shared" si="0"/>
        <v>2</v>
      </c>
      <c r="I13">
        <f t="shared" si="0"/>
        <v>1</v>
      </c>
      <c r="J13">
        <f t="shared" si="0"/>
        <v>1</v>
      </c>
      <c r="L13">
        <f t="shared" si="1"/>
        <v>35</v>
      </c>
      <c r="M13">
        <f t="shared" si="2"/>
        <v>58</v>
      </c>
      <c r="N13">
        <f t="shared" si="3"/>
        <v>73</v>
      </c>
      <c r="O13">
        <f t="shared" si="4"/>
        <v>85</v>
      </c>
      <c r="Q13">
        <f t="shared" si="5"/>
        <v>34</v>
      </c>
      <c r="R13">
        <f t="shared" si="6"/>
        <v>57</v>
      </c>
      <c r="S13">
        <f t="shared" si="7"/>
        <v>72</v>
      </c>
      <c r="T13">
        <f t="shared" si="8"/>
        <v>84</v>
      </c>
    </row>
    <row r="14" spans="1:20" x14ac:dyDescent="0.25">
      <c r="B14">
        <v>5</v>
      </c>
      <c r="C14">
        <v>0</v>
      </c>
      <c r="D14">
        <v>92</v>
      </c>
      <c r="E14">
        <v>1</v>
      </c>
      <c r="G14">
        <f t="shared" si="0"/>
        <v>3</v>
      </c>
      <c r="H14">
        <f t="shared" si="0"/>
        <v>2</v>
      </c>
      <c r="I14">
        <f t="shared" si="0"/>
        <v>1</v>
      </c>
      <c r="J14">
        <f t="shared" si="0"/>
        <v>1</v>
      </c>
      <c r="L14">
        <f t="shared" si="1"/>
        <v>35</v>
      </c>
      <c r="M14">
        <f t="shared" si="2"/>
        <v>58</v>
      </c>
      <c r="N14">
        <f t="shared" si="3"/>
        <v>73</v>
      </c>
      <c r="O14">
        <f t="shared" si="4"/>
        <v>85</v>
      </c>
      <c r="Q14">
        <f t="shared" si="5"/>
        <v>34</v>
      </c>
      <c r="R14">
        <f t="shared" si="6"/>
        <v>57</v>
      </c>
      <c r="S14">
        <f t="shared" si="7"/>
        <v>72</v>
      </c>
      <c r="T14">
        <f t="shared" si="8"/>
        <v>84</v>
      </c>
    </row>
    <row r="15" spans="1:20" x14ac:dyDescent="0.25">
      <c r="B15">
        <v>6</v>
      </c>
      <c r="G15">
        <f t="shared" si="0"/>
        <v>4</v>
      </c>
      <c r="H15">
        <f t="shared" si="0"/>
        <v>3</v>
      </c>
      <c r="I15">
        <f t="shared" si="0"/>
        <v>2</v>
      </c>
      <c r="J15">
        <f t="shared" si="0"/>
        <v>1</v>
      </c>
      <c r="L15">
        <f t="shared" si="1"/>
        <v>36</v>
      </c>
      <c r="M15">
        <f t="shared" si="2"/>
        <v>59</v>
      </c>
      <c r="N15">
        <f t="shared" si="3"/>
        <v>74</v>
      </c>
      <c r="O15">
        <f t="shared" si="4"/>
        <v>85</v>
      </c>
      <c r="Q15">
        <f t="shared" si="5"/>
        <v>35</v>
      </c>
      <c r="R15">
        <f t="shared" si="6"/>
        <v>58</v>
      </c>
      <c r="S15">
        <f t="shared" si="7"/>
        <v>73</v>
      </c>
      <c r="T15">
        <f t="shared" si="8"/>
        <v>84</v>
      </c>
    </row>
    <row r="16" spans="1:20" x14ac:dyDescent="0.25">
      <c r="B16">
        <v>7</v>
      </c>
      <c r="G16">
        <f t="shared" si="0"/>
        <v>5</v>
      </c>
      <c r="H16">
        <f t="shared" si="0"/>
        <v>3</v>
      </c>
      <c r="I16">
        <f t="shared" si="0"/>
        <v>2</v>
      </c>
      <c r="J16">
        <f t="shared" si="0"/>
        <v>1</v>
      </c>
      <c r="L16">
        <f t="shared" si="1"/>
        <v>37</v>
      </c>
      <c r="M16">
        <f t="shared" si="2"/>
        <v>59</v>
      </c>
      <c r="N16">
        <f t="shared" si="3"/>
        <v>74</v>
      </c>
      <c r="O16">
        <f t="shared" si="4"/>
        <v>85</v>
      </c>
      <c r="Q16">
        <f t="shared" si="5"/>
        <v>36</v>
      </c>
      <c r="R16">
        <f t="shared" si="6"/>
        <v>58</v>
      </c>
      <c r="S16">
        <f t="shared" si="7"/>
        <v>73</v>
      </c>
      <c r="T16">
        <f t="shared" si="8"/>
        <v>84</v>
      </c>
    </row>
    <row r="17" spans="2:20" x14ac:dyDescent="0.25">
      <c r="B17">
        <v>8</v>
      </c>
      <c r="G17">
        <f t="shared" si="0"/>
        <v>6</v>
      </c>
      <c r="H17">
        <f t="shared" si="0"/>
        <v>4</v>
      </c>
      <c r="I17">
        <f t="shared" si="0"/>
        <v>3</v>
      </c>
      <c r="J17">
        <f t="shared" si="0"/>
        <v>2</v>
      </c>
      <c r="L17">
        <f t="shared" si="1"/>
        <v>38</v>
      </c>
      <c r="M17">
        <f t="shared" si="2"/>
        <v>60</v>
      </c>
      <c r="N17">
        <f t="shared" si="3"/>
        <v>75</v>
      </c>
      <c r="O17">
        <f t="shared" si="4"/>
        <v>86</v>
      </c>
      <c r="Q17">
        <f t="shared" si="5"/>
        <v>37</v>
      </c>
      <c r="R17">
        <f t="shared" si="6"/>
        <v>59</v>
      </c>
      <c r="S17">
        <f t="shared" si="7"/>
        <v>74</v>
      </c>
      <c r="T17">
        <f t="shared" si="8"/>
        <v>85</v>
      </c>
    </row>
    <row r="18" spans="2:20" x14ac:dyDescent="0.25">
      <c r="B18">
        <v>9</v>
      </c>
      <c r="G18">
        <f t="shared" si="0"/>
        <v>6</v>
      </c>
      <c r="H18">
        <f t="shared" si="0"/>
        <v>4</v>
      </c>
      <c r="I18">
        <f t="shared" si="0"/>
        <v>3</v>
      </c>
      <c r="J18">
        <f t="shared" si="0"/>
        <v>2</v>
      </c>
      <c r="L18">
        <f t="shared" si="1"/>
        <v>38</v>
      </c>
      <c r="M18">
        <f t="shared" si="2"/>
        <v>60</v>
      </c>
      <c r="N18">
        <f t="shared" si="3"/>
        <v>75</v>
      </c>
      <c r="O18">
        <f t="shared" si="4"/>
        <v>86</v>
      </c>
      <c r="Q18">
        <f t="shared" si="5"/>
        <v>37</v>
      </c>
      <c r="R18">
        <f t="shared" si="6"/>
        <v>59</v>
      </c>
      <c r="S18">
        <f t="shared" si="7"/>
        <v>74</v>
      </c>
      <c r="T18">
        <f t="shared" si="8"/>
        <v>85</v>
      </c>
    </row>
    <row r="19" spans="2:20" x14ac:dyDescent="0.25">
      <c r="B19">
        <v>10</v>
      </c>
      <c r="G19">
        <f t="shared" si="0"/>
        <v>7</v>
      </c>
      <c r="H19">
        <f t="shared" si="0"/>
        <v>5</v>
      </c>
      <c r="I19">
        <f t="shared" si="0"/>
        <v>3</v>
      </c>
      <c r="J19">
        <f t="shared" si="0"/>
        <v>2</v>
      </c>
      <c r="L19">
        <f t="shared" si="1"/>
        <v>39</v>
      </c>
      <c r="M19">
        <f t="shared" si="2"/>
        <v>61</v>
      </c>
      <c r="N19">
        <f t="shared" si="3"/>
        <v>75</v>
      </c>
      <c r="O19">
        <f t="shared" si="4"/>
        <v>86</v>
      </c>
      <c r="Q19">
        <f t="shared" si="5"/>
        <v>38</v>
      </c>
      <c r="R19">
        <f t="shared" si="6"/>
        <v>60</v>
      </c>
      <c r="S19">
        <f t="shared" si="7"/>
        <v>74</v>
      </c>
      <c r="T19">
        <f t="shared" si="8"/>
        <v>85</v>
      </c>
    </row>
    <row r="20" spans="2:20" x14ac:dyDescent="0.25">
      <c r="B20">
        <v>11</v>
      </c>
      <c r="G20">
        <f t="shared" si="0"/>
        <v>8</v>
      </c>
      <c r="H20">
        <f t="shared" si="0"/>
        <v>5</v>
      </c>
      <c r="I20">
        <f t="shared" si="0"/>
        <v>4</v>
      </c>
      <c r="J20">
        <f t="shared" si="0"/>
        <v>2</v>
      </c>
      <c r="L20">
        <f t="shared" si="1"/>
        <v>40</v>
      </c>
      <c r="M20">
        <f t="shared" si="2"/>
        <v>61</v>
      </c>
      <c r="N20">
        <f t="shared" si="3"/>
        <v>76</v>
      </c>
      <c r="O20">
        <f t="shared" si="4"/>
        <v>86</v>
      </c>
      <c r="Q20">
        <f t="shared" si="5"/>
        <v>39</v>
      </c>
      <c r="R20">
        <f t="shared" si="6"/>
        <v>60</v>
      </c>
      <c r="S20">
        <f t="shared" si="7"/>
        <v>75</v>
      </c>
      <c r="T20">
        <f t="shared" si="8"/>
        <v>85</v>
      </c>
    </row>
    <row r="21" spans="2:20" x14ac:dyDescent="0.25">
      <c r="B21">
        <v>12</v>
      </c>
      <c r="G21">
        <f t="shared" si="0"/>
        <v>9</v>
      </c>
      <c r="H21">
        <f t="shared" si="0"/>
        <v>6</v>
      </c>
      <c r="I21">
        <f t="shared" si="0"/>
        <v>4</v>
      </c>
      <c r="J21">
        <f t="shared" si="0"/>
        <v>3</v>
      </c>
      <c r="L21">
        <f t="shared" si="1"/>
        <v>41</v>
      </c>
      <c r="M21">
        <f t="shared" si="2"/>
        <v>62</v>
      </c>
      <c r="N21">
        <f t="shared" si="3"/>
        <v>76</v>
      </c>
      <c r="O21">
        <f t="shared" si="4"/>
        <v>87</v>
      </c>
      <c r="Q21">
        <f t="shared" si="5"/>
        <v>40</v>
      </c>
      <c r="R21">
        <f t="shared" si="6"/>
        <v>61</v>
      </c>
      <c r="S21">
        <f t="shared" si="7"/>
        <v>75</v>
      </c>
      <c r="T21">
        <f t="shared" si="8"/>
        <v>86</v>
      </c>
    </row>
    <row r="22" spans="2:20" x14ac:dyDescent="0.25">
      <c r="B22">
        <v>13</v>
      </c>
      <c r="G22">
        <f t="shared" si="0"/>
        <v>9</v>
      </c>
      <c r="H22">
        <f t="shared" si="0"/>
        <v>6</v>
      </c>
      <c r="I22">
        <f t="shared" si="0"/>
        <v>4</v>
      </c>
      <c r="J22">
        <f t="shared" si="0"/>
        <v>3</v>
      </c>
      <c r="L22">
        <f t="shared" si="1"/>
        <v>41</v>
      </c>
      <c r="M22">
        <f t="shared" si="2"/>
        <v>62</v>
      </c>
      <c r="N22">
        <f t="shared" si="3"/>
        <v>76</v>
      </c>
      <c r="O22">
        <f t="shared" si="4"/>
        <v>87</v>
      </c>
      <c r="Q22">
        <f t="shared" si="5"/>
        <v>40</v>
      </c>
      <c r="R22">
        <f t="shared" si="6"/>
        <v>61</v>
      </c>
      <c r="S22">
        <f t="shared" si="7"/>
        <v>75</v>
      </c>
      <c r="T22">
        <f t="shared" si="8"/>
        <v>86</v>
      </c>
    </row>
    <row r="23" spans="2:20" x14ac:dyDescent="0.25">
      <c r="B23">
        <v>14</v>
      </c>
      <c r="G23">
        <f t="shared" si="0"/>
        <v>10</v>
      </c>
      <c r="H23">
        <f t="shared" si="0"/>
        <v>7</v>
      </c>
      <c r="I23">
        <f t="shared" si="0"/>
        <v>5</v>
      </c>
      <c r="J23">
        <f t="shared" si="0"/>
        <v>3</v>
      </c>
      <c r="L23">
        <f t="shared" si="1"/>
        <v>42</v>
      </c>
      <c r="M23">
        <f t="shared" si="2"/>
        <v>63</v>
      </c>
      <c r="N23">
        <f t="shared" si="3"/>
        <v>77</v>
      </c>
      <c r="O23">
        <f t="shared" si="4"/>
        <v>87</v>
      </c>
      <c r="Q23">
        <f t="shared" si="5"/>
        <v>41</v>
      </c>
      <c r="R23">
        <f t="shared" si="6"/>
        <v>62</v>
      </c>
      <c r="S23">
        <f t="shared" si="7"/>
        <v>76</v>
      </c>
      <c r="T23">
        <f t="shared" si="8"/>
        <v>86</v>
      </c>
    </row>
    <row r="24" spans="2:20" x14ac:dyDescent="0.25">
      <c r="B24">
        <v>15</v>
      </c>
      <c r="G24">
        <f t="shared" si="0"/>
        <v>11</v>
      </c>
      <c r="H24">
        <f t="shared" si="0"/>
        <v>7</v>
      </c>
      <c r="I24">
        <f t="shared" si="0"/>
        <v>5</v>
      </c>
      <c r="J24">
        <f t="shared" si="0"/>
        <v>3</v>
      </c>
      <c r="L24">
        <f t="shared" si="1"/>
        <v>43</v>
      </c>
      <c r="M24">
        <f t="shared" si="2"/>
        <v>63</v>
      </c>
      <c r="N24">
        <f t="shared" si="3"/>
        <v>77</v>
      </c>
      <c r="O24">
        <f t="shared" si="4"/>
        <v>87</v>
      </c>
      <c r="Q24">
        <f t="shared" si="5"/>
        <v>42</v>
      </c>
      <c r="R24">
        <f t="shared" si="6"/>
        <v>62</v>
      </c>
      <c r="S24">
        <f t="shared" si="7"/>
        <v>76</v>
      </c>
      <c r="T24">
        <f t="shared" si="8"/>
        <v>86</v>
      </c>
    </row>
    <row r="25" spans="2:20" x14ac:dyDescent="0.25">
      <c r="B25">
        <v>16</v>
      </c>
      <c r="G25">
        <f t="shared" si="0"/>
        <v>12</v>
      </c>
      <c r="H25">
        <f t="shared" si="0"/>
        <v>8</v>
      </c>
      <c r="I25">
        <f t="shared" si="0"/>
        <v>6</v>
      </c>
      <c r="J25">
        <f t="shared" si="0"/>
        <v>4</v>
      </c>
      <c r="L25">
        <f t="shared" si="1"/>
        <v>44</v>
      </c>
      <c r="M25">
        <f t="shared" si="2"/>
        <v>64</v>
      </c>
      <c r="N25">
        <f t="shared" si="3"/>
        <v>78</v>
      </c>
      <c r="O25">
        <f t="shared" si="4"/>
        <v>88</v>
      </c>
      <c r="Q25">
        <f t="shared" si="5"/>
        <v>43</v>
      </c>
      <c r="R25">
        <f t="shared" si="6"/>
        <v>63</v>
      </c>
      <c r="S25">
        <f t="shared" si="7"/>
        <v>77</v>
      </c>
      <c r="T25">
        <f t="shared" si="8"/>
        <v>87</v>
      </c>
    </row>
    <row r="26" spans="2:20" x14ac:dyDescent="0.25">
      <c r="B26">
        <v>17</v>
      </c>
      <c r="G26">
        <f t="shared" si="0"/>
        <v>12</v>
      </c>
      <c r="H26">
        <f t="shared" si="0"/>
        <v>8</v>
      </c>
      <c r="I26">
        <f t="shared" si="0"/>
        <v>6</v>
      </c>
      <c r="J26">
        <f t="shared" si="0"/>
        <v>4</v>
      </c>
      <c r="L26">
        <f t="shared" si="1"/>
        <v>44</v>
      </c>
      <c r="M26">
        <f t="shared" si="2"/>
        <v>64</v>
      </c>
      <c r="N26">
        <f t="shared" si="3"/>
        <v>78</v>
      </c>
      <c r="O26">
        <f t="shared" si="4"/>
        <v>88</v>
      </c>
      <c r="Q26">
        <f t="shared" si="5"/>
        <v>43</v>
      </c>
      <c r="R26">
        <f t="shared" si="6"/>
        <v>63</v>
      </c>
      <c r="S26">
        <f t="shared" si="7"/>
        <v>77</v>
      </c>
      <c r="T26">
        <f t="shared" si="8"/>
        <v>87</v>
      </c>
    </row>
    <row r="27" spans="2:20" x14ac:dyDescent="0.25">
      <c r="B27">
        <v>18</v>
      </c>
      <c r="G27">
        <f t="shared" si="0"/>
        <v>13</v>
      </c>
      <c r="H27">
        <f t="shared" si="0"/>
        <v>9</v>
      </c>
      <c r="I27">
        <f t="shared" si="0"/>
        <v>6</v>
      </c>
      <c r="J27">
        <f t="shared" si="0"/>
        <v>4</v>
      </c>
      <c r="L27">
        <f t="shared" si="1"/>
        <v>45</v>
      </c>
      <c r="M27">
        <f t="shared" si="2"/>
        <v>65</v>
      </c>
      <c r="N27">
        <f t="shared" si="3"/>
        <v>78</v>
      </c>
      <c r="O27">
        <f t="shared" si="4"/>
        <v>88</v>
      </c>
      <c r="Q27">
        <f t="shared" si="5"/>
        <v>44</v>
      </c>
      <c r="R27">
        <f t="shared" si="6"/>
        <v>64</v>
      </c>
      <c r="S27">
        <f t="shared" si="7"/>
        <v>77</v>
      </c>
      <c r="T27">
        <f t="shared" si="8"/>
        <v>87</v>
      </c>
    </row>
    <row r="28" spans="2:20" x14ac:dyDescent="0.25">
      <c r="B28">
        <v>19</v>
      </c>
      <c r="G28">
        <f t="shared" si="0"/>
        <v>14</v>
      </c>
      <c r="H28">
        <f t="shared" si="0"/>
        <v>9</v>
      </c>
      <c r="I28">
        <f t="shared" si="0"/>
        <v>7</v>
      </c>
      <c r="J28">
        <f t="shared" si="0"/>
        <v>4</v>
      </c>
      <c r="L28">
        <f t="shared" si="1"/>
        <v>46</v>
      </c>
      <c r="M28">
        <f t="shared" si="2"/>
        <v>65</v>
      </c>
      <c r="N28">
        <f t="shared" si="3"/>
        <v>79</v>
      </c>
      <c r="O28">
        <f t="shared" si="4"/>
        <v>88</v>
      </c>
      <c r="Q28">
        <f t="shared" si="5"/>
        <v>45</v>
      </c>
      <c r="R28">
        <f t="shared" si="6"/>
        <v>64</v>
      </c>
      <c r="S28">
        <f t="shared" si="7"/>
        <v>78</v>
      </c>
      <c r="T28">
        <f t="shared" si="8"/>
        <v>87</v>
      </c>
    </row>
    <row r="29" spans="2:20" x14ac:dyDescent="0.25">
      <c r="B29">
        <v>20</v>
      </c>
      <c r="G29">
        <f t="shared" si="0"/>
        <v>15</v>
      </c>
      <c r="H29">
        <f t="shared" si="0"/>
        <v>10</v>
      </c>
      <c r="I29">
        <f t="shared" si="0"/>
        <v>7</v>
      </c>
      <c r="J29">
        <f t="shared" si="0"/>
        <v>5</v>
      </c>
      <c r="L29">
        <f t="shared" si="1"/>
        <v>47</v>
      </c>
      <c r="M29">
        <f t="shared" si="2"/>
        <v>66</v>
      </c>
      <c r="N29">
        <f t="shared" si="3"/>
        <v>79</v>
      </c>
      <c r="O29">
        <f t="shared" si="4"/>
        <v>89</v>
      </c>
      <c r="Q29">
        <f t="shared" si="5"/>
        <v>46</v>
      </c>
      <c r="R29">
        <f t="shared" si="6"/>
        <v>65</v>
      </c>
      <c r="S29">
        <f t="shared" si="7"/>
        <v>78</v>
      </c>
      <c r="T29">
        <f t="shared" si="8"/>
        <v>88</v>
      </c>
    </row>
    <row r="30" spans="2:20" x14ac:dyDescent="0.25">
      <c r="B30">
        <v>21</v>
      </c>
      <c r="G30">
        <f t="shared" si="0"/>
        <v>15</v>
      </c>
      <c r="H30">
        <f t="shared" si="0"/>
        <v>10</v>
      </c>
      <c r="I30">
        <f t="shared" si="0"/>
        <v>7</v>
      </c>
      <c r="J30">
        <f t="shared" si="0"/>
        <v>5</v>
      </c>
      <c r="L30">
        <f t="shared" si="1"/>
        <v>47</v>
      </c>
      <c r="M30">
        <f t="shared" si="2"/>
        <v>66</v>
      </c>
      <c r="N30">
        <f t="shared" si="3"/>
        <v>79</v>
      </c>
      <c r="O30">
        <f t="shared" si="4"/>
        <v>89</v>
      </c>
      <c r="Q30">
        <f t="shared" si="5"/>
        <v>46</v>
      </c>
      <c r="R30">
        <f t="shared" si="6"/>
        <v>65</v>
      </c>
      <c r="S30">
        <f t="shared" si="7"/>
        <v>78</v>
      </c>
      <c r="T30">
        <f t="shared" si="8"/>
        <v>88</v>
      </c>
    </row>
    <row r="31" spans="2:20" x14ac:dyDescent="0.25">
      <c r="B31">
        <v>22</v>
      </c>
      <c r="G31">
        <f t="shared" si="0"/>
        <v>16</v>
      </c>
      <c r="H31">
        <f t="shared" si="0"/>
        <v>11</v>
      </c>
      <c r="I31">
        <f t="shared" si="0"/>
        <v>8</v>
      </c>
      <c r="J31">
        <f t="shared" si="0"/>
        <v>5</v>
      </c>
      <c r="L31">
        <f t="shared" si="1"/>
        <v>48</v>
      </c>
      <c r="M31">
        <f t="shared" si="2"/>
        <v>67</v>
      </c>
      <c r="N31">
        <f t="shared" si="3"/>
        <v>80</v>
      </c>
      <c r="O31">
        <f t="shared" si="4"/>
        <v>89</v>
      </c>
      <c r="Q31">
        <f t="shared" si="5"/>
        <v>47</v>
      </c>
      <c r="R31">
        <f t="shared" si="6"/>
        <v>66</v>
      </c>
      <c r="S31">
        <f t="shared" si="7"/>
        <v>79</v>
      </c>
      <c r="T31">
        <f t="shared" si="8"/>
        <v>88</v>
      </c>
    </row>
    <row r="32" spans="2:20" x14ac:dyDescent="0.25">
      <c r="B32">
        <v>23</v>
      </c>
      <c r="G32">
        <f t="shared" si="0"/>
        <v>17</v>
      </c>
      <c r="H32">
        <f t="shared" si="0"/>
        <v>11</v>
      </c>
      <c r="I32">
        <f t="shared" si="0"/>
        <v>8</v>
      </c>
      <c r="J32">
        <f t="shared" si="0"/>
        <v>5</v>
      </c>
      <c r="L32">
        <f t="shared" si="1"/>
        <v>49</v>
      </c>
      <c r="M32">
        <f t="shared" si="2"/>
        <v>67</v>
      </c>
      <c r="N32">
        <f t="shared" si="3"/>
        <v>80</v>
      </c>
      <c r="O32">
        <f t="shared" si="4"/>
        <v>89</v>
      </c>
      <c r="Q32">
        <f t="shared" si="5"/>
        <v>48</v>
      </c>
      <c r="R32">
        <f t="shared" si="6"/>
        <v>66</v>
      </c>
      <c r="S32">
        <f t="shared" si="7"/>
        <v>79</v>
      </c>
      <c r="T32">
        <f t="shared" si="8"/>
        <v>88</v>
      </c>
    </row>
    <row r="33" spans="1:20" x14ac:dyDescent="0.25">
      <c r="B33">
        <v>24</v>
      </c>
      <c r="G33">
        <f t="shared" si="0"/>
        <v>18</v>
      </c>
      <c r="H33">
        <f t="shared" si="0"/>
        <v>12</v>
      </c>
      <c r="I33">
        <f t="shared" si="0"/>
        <v>9</v>
      </c>
      <c r="J33">
        <f t="shared" si="0"/>
        <v>6</v>
      </c>
      <c r="L33">
        <f t="shared" si="1"/>
        <v>50</v>
      </c>
      <c r="M33">
        <f t="shared" si="2"/>
        <v>68</v>
      </c>
      <c r="N33">
        <f t="shared" si="3"/>
        <v>81</v>
      </c>
      <c r="O33">
        <f t="shared" si="4"/>
        <v>90</v>
      </c>
      <c r="Q33">
        <f t="shared" si="5"/>
        <v>49</v>
      </c>
      <c r="R33">
        <f t="shared" si="6"/>
        <v>67</v>
      </c>
      <c r="S33">
        <f t="shared" si="7"/>
        <v>80</v>
      </c>
      <c r="T33">
        <f t="shared" si="8"/>
        <v>89</v>
      </c>
    </row>
    <row r="34" spans="1:20" x14ac:dyDescent="0.25">
      <c r="B34">
        <v>25</v>
      </c>
      <c r="G34">
        <f t="shared" si="0"/>
        <v>18</v>
      </c>
      <c r="H34">
        <f t="shared" si="0"/>
        <v>12</v>
      </c>
      <c r="I34">
        <f t="shared" si="0"/>
        <v>9</v>
      </c>
      <c r="J34">
        <f t="shared" si="0"/>
        <v>6</v>
      </c>
      <c r="L34">
        <f t="shared" si="1"/>
        <v>50</v>
      </c>
      <c r="M34">
        <f t="shared" si="2"/>
        <v>68</v>
      </c>
      <c r="N34">
        <f t="shared" si="3"/>
        <v>81</v>
      </c>
      <c r="O34">
        <f t="shared" si="4"/>
        <v>90</v>
      </c>
      <c r="Q34">
        <f t="shared" si="5"/>
        <v>49</v>
      </c>
      <c r="R34">
        <f t="shared" si="6"/>
        <v>67</v>
      </c>
      <c r="S34">
        <f t="shared" si="7"/>
        <v>80</v>
      </c>
      <c r="T34">
        <f t="shared" si="8"/>
        <v>89</v>
      </c>
    </row>
    <row r="35" spans="1:20" x14ac:dyDescent="0.25">
      <c r="B35">
        <v>26</v>
      </c>
      <c r="G35">
        <f t="shared" si="0"/>
        <v>19</v>
      </c>
      <c r="H35">
        <f t="shared" si="0"/>
        <v>13</v>
      </c>
      <c r="I35">
        <f t="shared" si="0"/>
        <v>9</v>
      </c>
      <c r="J35">
        <f t="shared" si="0"/>
        <v>6</v>
      </c>
      <c r="L35">
        <f t="shared" si="1"/>
        <v>51</v>
      </c>
      <c r="M35">
        <f t="shared" si="2"/>
        <v>69</v>
      </c>
      <c r="N35">
        <f t="shared" si="3"/>
        <v>81</v>
      </c>
      <c r="O35">
        <f t="shared" si="4"/>
        <v>90</v>
      </c>
      <c r="Q35">
        <f t="shared" si="5"/>
        <v>50</v>
      </c>
      <c r="R35">
        <f t="shared" si="6"/>
        <v>68</v>
      </c>
      <c r="S35">
        <f t="shared" si="7"/>
        <v>80</v>
      </c>
      <c r="T35">
        <f t="shared" si="8"/>
        <v>89</v>
      </c>
    </row>
    <row r="36" spans="1:20" x14ac:dyDescent="0.25">
      <c r="B36">
        <v>27</v>
      </c>
      <c r="G36">
        <f t="shared" si="0"/>
        <v>20</v>
      </c>
      <c r="H36">
        <f t="shared" si="0"/>
        <v>13</v>
      </c>
      <c r="I36">
        <f t="shared" si="0"/>
        <v>10</v>
      </c>
      <c r="J36">
        <f t="shared" si="0"/>
        <v>6</v>
      </c>
      <c r="L36">
        <f t="shared" si="1"/>
        <v>52</v>
      </c>
      <c r="M36">
        <f t="shared" si="2"/>
        <v>69</v>
      </c>
      <c r="N36">
        <f t="shared" si="3"/>
        <v>82</v>
      </c>
      <c r="O36">
        <f t="shared" si="4"/>
        <v>90</v>
      </c>
      <c r="Q36">
        <f t="shared" si="5"/>
        <v>51</v>
      </c>
      <c r="R36">
        <f t="shared" si="6"/>
        <v>68</v>
      </c>
      <c r="S36">
        <f t="shared" si="7"/>
        <v>81</v>
      </c>
      <c r="T36">
        <f t="shared" si="8"/>
        <v>89</v>
      </c>
    </row>
    <row r="37" spans="1:20" x14ac:dyDescent="0.25">
      <c r="B37">
        <v>28</v>
      </c>
      <c r="G37">
        <f t="shared" si="0"/>
        <v>21</v>
      </c>
      <c r="H37">
        <f t="shared" si="0"/>
        <v>14</v>
      </c>
      <c r="I37">
        <f t="shared" si="0"/>
        <v>10</v>
      </c>
      <c r="J37">
        <f t="shared" si="0"/>
        <v>7</v>
      </c>
      <c r="L37">
        <f t="shared" si="1"/>
        <v>53</v>
      </c>
      <c r="M37">
        <f t="shared" si="2"/>
        <v>70</v>
      </c>
      <c r="N37">
        <f t="shared" si="3"/>
        <v>82</v>
      </c>
      <c r="O37">
        <f t="shared" si="4"/>
        <v>91</v>
      </c>
      <c r="Q37">
        <f t="shared" si="5"/>
        <v>52</v>
      </c>
      <c r="R37">
        <f t="shared" si="6"/>
        <v>69</v>
      </c>
      <c r="S37">
        <f t="shared" si="7"/>
        <v>81</v>
      </c>
      <c r="T37">
        <f t="shared" si="8"/>
        <v>90</v>
      </c>
    </row>
    <row r="38" spans="1:20" x14ac:dyDescent="0.25">
      <c r="B38">
        <v>29</v>
      </c>
      <c r="G38">
        <f t="shared" si="0"/>
        <v>21</v>
      </c>
      <c r="H38">
        <f t="shared" si="0"/>
        <v>14</v>
      </c>
      <c r="I38">
        <f t="shared" si="0"/>
        <v>10</v>
      </c>
      <c r="J38">
        <f t="shared" si="0"/>
        <v>7</v>
      </c>
      <c r="L38">
        <f t="shared" si="1"/>
        <v>53</v>
      </c>
      <c r="M38">
        <f t="shared" si="2"/>
        <v>70</v>
      </c>
      <c r="N38">
        <f t="shared" si="3"/>
        <v>82</v>
      </c>
      <c r="O38">
        <f t="shared" si="4"/>
        <v>91</v>
      </c>
      <c r="Q38">
        <f t="shared" si="5"/>
        <v>52</v>
      </c>
      <c r="R38">
        <f t="shared" si="6"/>
        <v>69</v>
      </c>
      <c r="S38">
        <f t="shared" si="7"/>
        <v>81</v>
      </c>
      <c r="T38">
        <f t="shared" si="8"/>
        <v>90</v>
      </c>
    </row>
    <row r="39" spans="1:20" x14ac:dyDescent="0.25">
      <c r="B39">
        <v>30</v>
      </c>
      <c r="G39">
        <f t="shared" si="0"/>
        <v>22</v>
      </c>
      <c r="H39">
        <f t="shared" si="0"/>
        <v>15</v>
      </c>
      <c r="I39">
        <f t="shared" si="0"/>
        <v>11</v>
      </c>
      <c r="J39">
        <f t="shared" si="0"/>
        <v>7</v>
      </c>
      <c r="L39">
        <f t="shared" si="1"/>
        <v>54</v>
      </c>
      <c r="M39">
        <f t="shared" si="2"/>
        <v>71</v>
      </c>
      <c r="N39">
        <f t="shared" si="3"/>
        <v>83</v>
      </c>
      <c r="O39">
        <f t="shared" si="4"/>
        <v>91</v>
      </c>
      <c r="Q39">
        <f t="shared" si="5"/>
        <v>53</v>
      </c>
      <c r="R39">
        <f t="shared" si="6"/>
        <v>70</v>
      </c>
      <c r="S39">
        <f t="shared" si="7"/>
        <v>82</v>
      </c>
      <c r="T39">
        <f t="shared" si="8"/>
        <v>90</v>
      </c>
    </row>
    <row r="40" spans="1:20" x14ac:dyDescent="0.25">
      <c r="B40">
        <v>31</v>
      </c>
      <c r="G40">
        <f t="shared" si="0"/>
        <v>23</v>
      </c>
      <c r="H40">
        <f t="shared" si="0"/>
        <v>15</v>
      </c>
      <c r="I40">
        <f t="shared" si="0"/>
        <v>11</v>
      </c>
      <c r="J40">
        <f t="shared" si="0"/>
        <v>7</v>
      </c>
      <c r="L40">
        <f t="shared" si="1"/>
        <v>55</v>
      </c>
      <c r="M40">
        <f t="shared" si="2"/>
        <v>71</v>
      </c>
      <c r="N40">
        <f t="shared" si="3"/>
        <v>83</v>
      </c>
      <c r="O40">
        <f t="shared" si="4"/>
        <v>91</v>
      </c>
      <c r="Q40">
        <f t="shared" si="5"/>
        <v>54</v>
      </c>
      <c r="R40">
        <f t="shared" si="6"/>
        <v>70</v>
      </c>
      <c r="S40">
        <f t="shared" si="7"/>
        <v>82</v>
      </c>
      <c r="T40">
        <f t="shared" si="8"/>
        <v>90</v>
      </c>
    </row>
    <row r="42" spans="1:20" x14ac:dyDescent="0.25">
      <c r="A42" t="s">
        <v>124</v>
      </c>
    </row>
    <row r="44" spans="1:20" x14ac:dyDescent="0.25">
      <c r="A44" t="s">
        <v>78</v>
      </c>
    </row>
    <row r="45" spans="1:20" x14ac:dyDescent="0.25">
      <c r="B45" t="s">
        <v>80</v>
      </c>
    </row>
    <row r="46" spans="1:20" x14ac:dyDescent="0.25">
      <c r="B46" t="s">
        <v>81</v>
      </c>
    </row>
    <row r="47" spans="1:20" x14ac:dyDescent="0.25">
      <c r="B47" t="s">
        <v>82</v>
      </c>
    </row>
    <row r="48" spans="1:20" x14ac:dyDescent="0.25">
      <c r="B48" t="s">
        <v>83</v>
      </c>
    </row>
    <row r="49" spans="2:4" x14ac:dyDescent="0.25">
      <c r="C49" t="s">
        <v>84</v>
      </c>
    </row>
    <row r="50" spans="2:4" x14ac:dyDescent="0.25">
      <c r="B50" t="s">
        <v>85</v>
      </c>
    </row>
    <row r="51" spans="2:4" x14ac:dyDescent="0.25">
      <c r="B51" t="s">
        <v>86</v>
      </c>
    </row>
    <row r="52" spans="2:4" x14ac:dyDescent="0.25">
      <c r="B52" t="s">
        <v>87</v>
      </c>
    </row>
    <row r="53" spans="2:4" x14ac:dyDescent="0.25">
      <c r="C53" t="s">
        <v>125</v>
      </c>
    </row>
    <row r="54" spans="2:4" x14ac:dyDescent="0.25">
      <c r="C54" t="s">
        <v>88</v>
      </c>
    </row>
    <row r="55" spans="2:4" x14ac:dyDescent="0.25">
      <c r="C55" t="s">
        <v>115</v>
      </c>
    </row>
    <row r="56" spans="2:4" x14ac:dyDescent="0.25">
      <c r="C56" t="s">
        <v>126</v>
      </c>
    </row>
    <row r="57" spans="2:4" x14ac:dyDescent="0.25">
      <c r="C57" t="s">
        <v>127</v>
      </c>
    </row>
    <row r="58" spans="2:4" x14ac:dyDescent="0.25">
      <c r="C58" t="s">
        <v>89</v>
      </c>
    </row>
    <row r="59" spans="2:4" x14ac:dyDescent="0.25">
      <c r="C59" t="s">
        <v>90</v>
      </c>
    </row>
    <row r="60" spans="2:4" x14ac:dyDescent="0.25">
      <c r="C60" t="s">
        <v>91</v>
      </c>
    </row>
    <row r="61" spans="2:4" x14ac:dyDescent="0.25">
      <c r="D61" t="s">
        <v>113</v>
      </c>
    </row>
    <row r="62" spans="2:4" x14ac:dyDescent="0.25">
      <c r="D62" t="s">
        <v>92</v>
      </c>
    </row>
    <row r="63" spans="2:4" x14ac:dyDescent="0.25">
      <c r="D63" t="s">
        <v>93</v>
      </c>
    </row>
    <row r="64" spans="2:4" x14ac:dyDescent="0.25">
      <c r="D64" t="s">
        <v>94</v>
      </c>
    </row>
    <row r="65" spans="3:5" x14ac:dyDescent="0.25">
      <c r="E65" t="s">
        <v>95</v>
      </c>
    </row>
    <row r="66" spans="3:5" x14ac:dyDescent="0.25">
      <c r="E66" t="s">
        <v>96</v>
      </c>
    </row>
    <row r="67" spans="3:5" x14ac:dyDescent="0.25">
      <c r="D67" t="s">
        <v>97</v>
      </c>
    </row>
    <row r="68" spans="3:5" x14ac:dyDescent="0.25">
      <c r="C68" t="s">
        <v>116</v>
      </c>
    </row>
    <row r="69" spans="3:5" x14ac:dyDescent="0.25">
      <c r="C69" t="s">
        <v>117</v>
      </c>
    </row>
    <row r="70" spans="3:5" x14ac:dyDescent="0.25">
      <c r="C70" t="s">
        <v>118</v>
      </c>
    </row>
    <row r="71" spans="3:5" x14ac:dyDescent="0.25">
      <c r="C71" t="s">
        <v>119</v>
      </c>
    </row>
    <row r="72" spans="3:5" x14ac:dyDescent="0.25">
      <c r="C72" t="s">
        <v>120</v>
      </c>
    </row>
    <row r="73" spans="3:5" x14ac:dyDescent="0.25">
      <c r="C73" t="s">
        <v>98</v>
      </c>
    </row>
    <row r="74" spans="3:5" x14ac:dyDescent="0.25">
      <c r="C74" t="s">
        <v>121</v>
      </c>
    </row>
    <row r="75" spans="3:5" x14ac:dyDescent="0.25">
      <c r="C75" t="s">
        <v>122</v>
      </c>
    </row>
    <row r="76" spans="3:5" x14ac:dyDescent="0.25">
      <c r="C76" t="s">
        <v>123</v>
      </c>
    </row>
    <row r="77" spans="3:5" x14ac:dyDescent="0.25">
      <c r="C77" t="s">
        <v>99</v>
      </c>
    </row>
    <row r="78" spans="3:5" x14ac:dyDescent="0.25">
      <c r="D78" t="s">
        <v>100</v>
      </c>
    </row>
    <row r="79" spans="3:5" x14ac:dyDescent="0.25">
      <c r="D79" t="s">
        <v>101</v>
      </c>
    </row>
    <row r="80" spans="3:5" x14ac:dyDescent="0.25">
      <c r="D80" t="s">
        <v>102</v>
      </c>
    </row>
    <row r="81" spans="1:5" x14ac:dyDescent="0.25">
      <c r="D81" t="s">
        <v>103</v>
      </c>
    </row>
    <row r="82" spans="1:5" x14ac:dyDescent="0.25">
      <c r="D82" t="s">
        <v>104</v>
      </c>
    </row>
    <row r="83" spans="1:5" x14ac:dyDescent="0.25">
      <c r="D83" t="s">
        <v>105</v>
      </c>
    </row>
    <row r="84" spans="1:5" x14ac:dyDescent="0.25">
      <c r="D84" t="s">
        <v>106</v>
      </c>
    </row>
    <row r="85" spans="1:5" x14ac:dyDescent="0.25">
      <c r="D85" t="s">
        <v>107</v>
      </c>
    </row>
    <row r="86" spans="1:5" x14ac:dyDescent="0.25">
      <c r="D86" t="s">
        <v>114</v>
      </c>
    </row>
    <row r="87" spans="1:5" x14ac:dyDescent="0.25">
      <c r="C87" t="s">
        <v>108</v>
      </c>
    </row>
    <row r="88" spans="1:5" x14ac:dyDescent="0.25">
      <c r="C88" t="s">
        <v>109</v>
      </c>
      <c r="D88" t="s">
        <v>110</v>
      </c>
      <c r="E88" t="s">
        <v>111</v>
      </c>
    </row>
    <row r="89" spans="1:5" x14ac:dyDescent="0.25">
      <c r="B89" t="s">
        <v>112</v>
      </c>
    </row>
    <row r="90" spans="1:5" x14ac:dyDescent="0.25">
      <c r="A90" t="s">
        <v>79</v>
      </c>
    </row>
  </sheetData>
  <mergeCells count="3">
    <mergeCell ref="G7:J7"/>
    <mergeCell ref="L7:O7"/>
    <mergeCell ref="Q7:T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workbookViewId="0">
      <selection sqref="A1:A67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53</v>
      </c>
    </row>
    <row r="13" spans="1:1" x14ac:dyDescent="0.25">
      <c r="A13" t="s">
        <v>54</v>
      </c>
    </row>
    <row r="14" spans="1:1" x14ac:dyDescent="0.25">
      <c r="A14" t="s">
        <v>55</v>
      </c>
    </row>
    <row r="15" spans="1:1" x14ac:dyDescent="0.25">
      <c r="A15" t="s">
        <v>56</v>
      </c>
    </row>
    <row r="16" spans="1:1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65</v>
      </c>
    </row>
    <row r="25" spans="1:1" x14ac:dyDescent="0.25">
      <c r="A25" t="s">
        <v>66</v>
      </c>
    </row>
    <row r="26" spans="1:1" x14ac:dyDescent="0.25">
      <c r="A26" t="s">
        <v>67</v>
      </c>
    </row>
    <row r="27" spans="1:1" x14ac:dyDescent="0.25">
      <c r="A27" t="s">
        <v>8</v>
      </c>
    </row>
    <row r="28" spans="1:1" x14ac:dyDescent="0.25">
      <c r="A28" t="s">
        <v>9</v>
      </c>
    </row>
    <row r="29" spans="1:1" x14ac:dyDescent="0.25">
      <c r="A29" t="s">
        <v>68</v>
      </c>
    </row>
    <row r="30" spans="1:1" x14ac:dyDescent="0.25">
      <c r="A30" t="s">
        <v>10</v>
      </c>
    </row>
    <row r="31" spans="1:1" x14ac:dyDescent="0.25">
      <c r="A31" t="s">
        <v>11</v>
      </c>
    </row>
    <row r="32" spans="1:1" x14ac:dyDescent="0.25">
      <c r="A32" t="s">
        <v>12</v>
      </c>
    </row>
    <row r="33" spans="1:1" x14ac:dyDescent="0.25">
      <c r="A33" t="s">
        <v>13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14</v>
      </c>
    </row>
    <row r="37" spans="1:1" x14ac:dyDescent="0.25">
      <c r="A37" t="s">
        <v>71</v>
      </c>
    </row>
    <row r="38" spans="1:1" x14ac:dyDescent="0.25">
      <c r="A38" t="s">
        <v>15</v>
      </c>
    </row>
    <row r="39" spans="1:1" x14ac:dyDescent="0.25">
      <c r="A39" t="s">
        <v>16</v>
      </c>
    </row>
    <row r="40" spans="1:1" x14ac:dyDescent="0.25">
      <c r="A40" t="s">
        <v>17</v>
      </c>
    </row>
    <row r="41" spans="1:1" x14ac:dyDescent="0.25">
      <c r="A41" t="s">
        <v>18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72</v>
      </c>
    </row>
    <row r="45" spans="1:1" x14ac:dyDescent="0.25">
      <c r="A45" t="s">
        <v>21</v>
      </c>
    </row>
    <row r="46" spans="1:1" x14ac:dyDescent="0.25">
      <c r="A46" t="s">
        <v>22</v>
      </c>
    </row>
    <row r="47" spans="1:1" x14ac:dyDescent="0.25">
      <c r="A47" t="s">
        <v>23</v>
      </c>
    </row>
    <row r="48" spans="1:1" x14ac:dyDescent="0.25">
      <c r="A48" t="s">
        <v>73</v>
      </c>
    </row>
    <row r="49" spans="1:1" x14ac:dyDescent="0.25">
      <c r="A49" t="s">
        <v>24</v>
      </c>
    </row>
    <row r="50" spans="1:1" x14ac:dyDescent="0.25">
      <c r="A50" t="s">
        <v>25</v>
      </c>
    </row>
    <row r="51" spans="1:1" x14ac:dyDescent="0.25">
      <c r="A51" t="s">
        <v>26</v>
      </c>
    </row>
    <row r="52" spans="1:1" x14ac:dyDescent="0.25">
      <c r="A52" t="s">
        <v>27</v>
      </c>
    </row>
    <row r="53" spans="1:1" x14ac:dyDescent="0.25">
      <c r="A53" t="s">
        <v>28</v>
      </c>
    </row>
    <row r="54" spans="1:1" x14ac:dyDescent="0.25">
      <c r="A54" t="s">
        <v>0</v>
      </c>
    </row>
    <row r="55" spans="1:1" x14ac:dyDescent="0.25">
      <c r="A55" t="s">
        <v>1</v>
      </c>
    </row>
    <row r="56" spans="1:1" x14ac:dyDescent="0.25">
      <c r="A56" t="s">
        <v>74</v>
      </c>
    </row>
    <row r="57" spans="1:1" x14ac:dyDescent="0.25">
      <c r="A57" t="s">
        <v>2</v>
      </c>
    </row>
    <row r="58" spans="1:1" x14ac:dyDescent="0.25">
      <c r="A58" t="s">
        <v>3</v>
      </c>
    </row>
    <row r="59" spans="1:1" x14ac:dyDescent="0.25">
      <c r="A59" t="s">
        <v>4</v>
      </c>
    </row>
    <row r="60" spans="1:1" x14ac:dyDescent="0.25">
      <c r="A60" t="s">
        <v>75</v>
      </c>
    </row>
    <row r="61" spans="1:1" x14ac:dyDescent="0.25">
      <c r="A61" t="s">
        <v>76</v>
      </c>
    </row>
    <row r="62" spans="1:1" x14ac:dyDescent="0.25">
      <c r="A62" t="s">
        <v>5</v>
      </c>
    </row>
    <row r="63" spans="1:1" x14ac:dyDescent="0.25">
      <c r="A63" t="s">
        <v>6</v>
      </c>
    </row>
    <row r="64" spans="1:1" x14ac:dyDescent="0.25">
      <c r="A64" t="s">
        <v>7</v>
      </c>
    </row>
    <row r="65" spans="1:1" x14ac:dyDescent="0.25">
      <c r="A65" t="s">
        <v>29</v>
      </c>
    </row>
    <row r="66" spans="1:1" x14ac:dyDescent="0.25">
      <c r="A66" t="s">
        <v>30</v>
      </c>
    </row>
    <row r="67" spans="1:1" x14ac:dyDescent="0.25">
      <c r="A6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leds_per_ring</vt:lpstr>
      <vt:lpstr>radar_adv_per_LED_per_ring</vt:lpstr>
      <vt:lpstr>start_per_ring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2018-02-16T18:16:29Z</dcterms:created>
  <dcterms:modified xsi:type="dcterms:W3CDTF">2018-02-18T16:16:52Z</dcterms:modified>
</cp:coreProperties>
</file>