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-Mark-MDO47\RubberBandGun\"/>
    </mc:Choice>
  </mc:AlternateContent>
  <xr:revisionPtr revIDLastSave="0" documentId="13_ncr:1_{EA1C5506-AD1D-4591-8AFE-9E6B38BE5044}" xr6:coauthVersionLast="47" xr6:coauthVersionMax="47" xr10:uidLastSave="{00000000-0000-0000-0000-000000000000}"/>
  <bookViews>
    <workbookView xWindow="1620" yWindow="1215" windowWidth="25200" windowHeight="17550" xr2:uid="{08DBA8F4-1A8A-4F68-AF5D-84233C9FD0EF}"/>
  </bookViews>
  <sheets>
    <sheet name="PartsLis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0" i="1" l="1"/>
  <c r="C39" i="1"/>
  <c r="C38" i="1"/>
  <c r="C43" i="1"/>
  <c r="G34" i="1"/>
  <c r="G33" i="1"/>
  <c r="G32" i="1"/>
  <c r="G31" i="1"/>
  <c r="C42" i="1"/>
  <c r="G30" i="1"/>
  <c r="G22" i="1"/>
  <c r="G21" i="1"/>
  <c r="G1" i="1"/>
  <c r="G17" i="1" l="1"/>
  <c r="G19" i="1"/>
  <c r="G5" i="1"/>
  <c r="G28" i="1"/>
  <c r="G16" i="1"/>
  <c r="G11" i="1"/>
  <c r="G8" i="1"/>
  <c r="G24" i="1"/>
  <c r="G4" i="1"/>
  <c r="G6" i="1"/>
  <c r="G20" i="1"/>
  <c r="G7" i="1"/>
  <c r="G12" i="1"/>
  <c r="G25" i="1"/>
  <c r="G14" i="1"/>
  <c r="G15" i="1"/>
  <c r="G27" i="1"/>
  <c r="G9" i="1"/>
  <c r="G18" i="1"/>
  <c r="G13" i="1"/>
  <c r="G10" i="1"/>
  <c r="G26" i="1"/>
  <c r="G3" i="1" l="1"/>
</calcChain>
</file>

<file path=xl/sharedStrings.xml><?xml version="1.0" encoding="utf-8"?>
<sst xmlns="http://schemas.openxmlformats.org/spreadsheetml/2006/main" count="72" uniqueCount="67">
  <si>
    <t>Num</t>
  </si>
  <si>
    <t>Description</t>
  </si>
  <si>
    <t>CostEach</t>
  </si>
  <si>
    <t>CostTotal</t>
  </si>
  <si>
    <t>Source</t>
  </si>
  <si>
    <t>N/A</t>
  </si>
  <si>
    <t>| --- | --- | --- | --- | --- |</t>
  </si>
  <si>
    <t>https://www.amazon.com/Breakout-MELIFE-Adapter-2-54mm-Pinboard/dp/B07W7XMV3W</t>
  </si>
  <si>
    <t>https://www.amazon.com/MELIFE-Converter-2-54mm-Adapter-Breadboard/dp/B07W6T9KPJ</t>
  </si>
  <si>
    <t>https://smile.amazon.com/dp/B08LKP5LPD</t>
  </si>
  <si>
    <t>https://www.futureelectronics.com/p/electromechanical--switches--rocker/rr511d1121-e-switch-1057563</t>
  </si>
  <si>
    <t>https://smile.amazon.com/Pieces-Waterproof-Momentary-Button-Switch/dp/B07PG8YYWK</t>
  </si>
  <si>
    <t>https://smile.amazon.com/gp/product/B07437X7SL</t>
  </si>
  <si>
    <t>https://www.aliexpress.com/item/32242048437.html</t>
  </si>
  <si>
    <t>https://www.digikey.com/product-detail/en/texas-instruments/SN74HCT125N/296-8386-5-ND/376860</t>
  </si>
  <si>
    <t>https://smile.amazon.com/2-Pieces-Hobbywing-Switch-mode-UBEC-Helicopter-Quadcopter/dp/B01GHMW0C0</t>
  </si>
  <si>
    <t>https://smile.amazon.com/Anmbest-YX5200-DFPlayer-Supporting-Arduino/dp/B07JGWMPTF/</t>
  </si>
  <si>
    <t>https://smile.amazon.com/Uxcell-a15080600ux0275-Internal-Magnet-Speaker/dp/B0177ABRQ6/</t>
  </si>
  <si>
    <t>https://smile.amazon.com/Patriot-16GB-Micro-SDHC-PSF16GMCSDHC5PK/dp/B013P27MDW</t>
  </si>
  <si>
    <t>https://www.aliexpress.com/item/33058710334.html</t>
  </si>
  <si>
    <t>https://www.adafruit.com/product/3870</t>
  </si>
  <si>
    <t>https://www.amazon.com/gp/product/B07C7211PJ/ref=ppx_yo_dt_b_asin_image_o08_s00</t>
  </si>
  <si>
    <t>https://www.digikey.com/en/products/detail/bourns-inc/4610X-AP1-103LF/3741070</t>
  </si>
  <si>
    <t>https://www.digikey.com/en/products/detail/stackpole-electronics-inc/CF14JT220R/1741346</t>
  </si>
  <si>
    <t>https://www.digikey.com/en/products/detail/ohmite/OD102JE/823687</t>
  </si>
  <si>
    <t>https://cdn-shop.adafruit.com/product-files/412/solenoid_driver.pdf</t>
  </si>
  <si>
    <t>https://www.amazon.com/gp/product/B07TKTG3BH/ref=ox_sc_act_title_1?smid=A1THAZDOWP300U&amp;psc=1</t>
  </si>
  <si>
    <t>https://www.adafruit.com/product/976</t>
  </si>
  <si>
    <t>https://www.digikey.com/en/products/detail/nte-electronics-inc/1N4004/11645015</t>
  </si>
  <si>
    <t>https://www.digikey.com/en/products/detail/stackpole-electronics-inc/RNMF14FTC2K20/2617325</t>
  </si>
  <si>
    <t>clothespin in homage to rubber band guns everywhere</t>
  </si>
  <si>
    <t>power switch, equivalent of:</t>
  </si>
  <si>
    <t>trigger button, equivalent of:</t>
  </si>
  <si>
    <t>V3.0 ATmega328P 5V 16M CH340 Compatible to Arduino Nano V3 with 32Kbyte Flash (program storage), 2Kbyte SRAM, 1Kbyte EEPROM: source: my spare parts bin, so some very old ones... but available many places including:</t>
  </si>
  <si>
    <t>SN74HCT125N quadruple bus buffer so one clone Arduino Nano can drive both sets of WS2812B rings:</t>
  </si>
  <si>
    <t>UBEC 3Amp:</t>
  </si>
  <si>
    <t>YX5200 sound player:</t>
  </si>
  <si>
    <t>small speaker:</t>
  </si>
  <si>
    <t>16Gbyte SD card for YX5200:</t>
  </si>
  <si>
    <t>KCX_BT_EMITTER BlueTooth audio transmitter:</t>
  </si>
  <si>
    <t>Mini On/Off Push-Button Switch:</t>
  </si>
  <si>
    <t>4610X-AP1-103LFCT-ND RES ARRAY 9 RES 10K OHM 10SIP - for pull-up resistors:</t>
  </si>
  <si>
    <t>1K Ohm resistor, 1/4 watt (absolutely needed):</t>
  </si>
  <si>
    <t>small solenoid for rubber-band release coordinated with sound/light effects:</t>
  </si>
  <si>
    <t>TIP120 Power Darlington Transistor:</t>
  </si>
  <si>
    <t>1N4004 diode 1A 400V:</t>
  </si>
  <si>
    <t>2.2K Ohm resistor, 1/4 watt:</t>
  </si>
  <si>
    <t>USB 2.0 Breakout Board type A Female</t>
  </si>
  <si>
    <t>USB 2.0 Breakout Board type A Male</t>
  </si>
  <si>
    <t>sets of 5050 WS2812B LED rings, one facing forward and one facing back:</t>
  </si>
  <si>
    <t>Button top 18650 Rechargeable Batteries:</t>
  </si>
  <si>
    <t>220 Ohm resistor, 1/4 watt (optional):</t>
  </si>
  <si>
    <t>colored push-buttons for configuration of effects:</t>
  </si>
  <si>
    <t>ZoeeTree S1Pro Bluetooth Speaker 20W , IPX7 Waterproof, for the RBG:</t>
  </si>
  <si>
    <t>https://smile.amazon.com/gp/product/B088H56DNY/ (expired)</t>
  </si>
  <si>
    <t>driver circuit for selenoid (SILVER):</t>
  </si>
  <si>
    <t>driver circuit for motor (SIDEWINDER):</t>
  </si>
  <si>
    <t>Solenoid (SILVER) version</t>
  </si>
  <si>
    <t>Mini Motor Low-speed Gearbox (4-speed) by Tamiya 70189**860.  assembled with 661.2:1 gear ratio</t>
  </si>
  <si>
    <t>3.3V 800mA Linear Voltage Regulator - LD1117-3.3 TO-220.</t>
  </si>
  <si>
    <t>https://www.adafruit.com/product/2165</t>
  </si>
  <si>
    <t>Diode, 1N4001</t>
  </si>
  <si>
    <t>https://www.adafruit.com/product/755</t>
  </si>
  <si>
    <t>https://www.robotshop.com/en/tamiya-4-speed-mini-gearbox-motor.html?gclid=CjwKCAjwjtOTBhAvEiwASG4bCAY395M_dBB8nr0g79zMdmdYRo1whBBhot3-KgAPBxbUhbIBIlP4YxoCVXIQAvD_BwE</t>
  </si>
  <si>
    <t>Motor (SIDEWINDER) version</t>
  </si>
  <si>
    <t>1K ohm 1/4 watt resistor</t>
  </si>
  <si>
    <t>Base without firing mechanism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</si>
</sst>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0" fillId="0" borderId="0" xfId="0" applyNumberFormat="1"/>
    <xf numFmtId="164" fontId="1" fillId="0" borderId="0" xfId="0" applyNumberFormat="1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dafruit.com/product/2165" TargetMode="External"/><Relationship Id="rId1" Type="http://schemas.openxmlformats.org/officeDocument/2006/relationships/hyperlink" Target="https://smile.amazon.com/gp/product/B088H56DNY/%20(expired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F0E84-C938-4091-ABFF-599F09C423F2}">
  <dimension ref="A1:S43"/>
  <sheetViews>
    <sheetView tabSelected="1" workbookViewId="0">
      <selection activeCell="G30" sqref="G30:G34"/>
    </sheetView>
  </sheetViews>
  <sheetFormatPr defaultRowHeight="15" x14ac:dyDescent="0.25"/>
  <cols>
    <col min="3" max="3" width="10.5703125" bestFit="1" customWidth="1"/>
    <col min="4" max="4" width="38" customWidth="1"/>
    <col min="11" max="18" width="28.42578125" customWidth="1"/>
  </cols>
  <sheetData>
    <row r="1" spans="1:19" x14ac:dyDescent="0.25">
      <c r="A1" t="s">
        <v>0</v>
      </c>
      <c r="B1" t="s">
        <v>2</v>
      </c>
      <c r="C1" t="s">
        <v>3</v>
      </c>
      <c r="D1" t="s">
        <v>1</v>
      </c>
      <c r="E1" t="s">
        <v>4</v>
      </c>
      <c r="G1" t="str">
        <f>"| "&amp;A1&amp;" | "&amp;B1&amp;" | "&amp;C1&amp;" | "&amp;D1&amp;" | "&amp;E1&amp;" |"</f>
        <v>| Num | CostEach | CostTotal | Description | Source |</v>
      </c>
    </row>
    <row r="2" spans="1:19" x14ac:dyDescent="0.25">
      <c r="G2" t="s">
        <v>6</v>
      </c>
    </row>
    <row r="3" spans="1:19" x14ac:dyDescent="0.25">
      <c r="A3">
        <v>1</v>
      </c>
      <c r="B3" s="1">
        <v>0</v>
      </c>
      <c r="C3" s="1">
        <v>0</v>
      </c>
      <c r="D3" s="3" t="s">
        <v>30</v>
      </c>
      <c r="E3" t="s">
        <v>5</v>
      </c>
      <c r="G3" t="str">
        <f>"| "&amp;A3&amp;" | $"&amp;TEXT(B3,"0.00")&amp;" | $"&amp;TEXT(C3,"0.00")&amp;" | "&amp;D3&amp;" | "&amp;E3&amp;" |"</f>
        <v>| 1 | $0.00 | $0.00 | clothespin in homage to rubber band guns everywhere | N/A |</v>
      </c>
      <c r="S3" s="2"/>
    </row>
    <row r="4" spans="1:19" x14ac:dyDescent="0.25">
      <c r="A4">
        <v>1</v>
      </c>
      <c r="B4" s="1">
        <v>0.8</v>
      </c>
      <c r="C4" s="1">
        <v>0.8</v>
      </c>
      <c r="D4" t="s">
        <v>31</v>
      </c>
      <c r="E4" t="s">
        <v>10</v>
      </c>
      <c r="G4" t="str">
        <f t="shared" ref="G4:G20" si="0">"| "&amp;A4&amp;" | $"&amp;TEXT(B4,"0.00")&amp;" | $"&amp;TEXT(C4,"0.00")&amp;" | "&amp;D4&amp;" | "&amp;E4&amp;" |"</f>
        <v>| 1 | $0.80 | $0.80 | power switch, equivalent of: | https://www.futureelectronics.com/p/electromechanical--switches--rocker/rr511d1121-e-switch-1057563 |</v>
      </c>
      <c r="S4" s="2"/>
    </row>
    <row r="5" spans="1:19" x14ac:dyDescent="0.25">
      <c r="A5">
        <v>1</v>
      </c>
      <c r="B5" s="1">
        <v>0.7</v>
      </c>
      <c r="C5" s="1">
        <v>0.7</v>
      </c>
      <c r="D5" t="s">
        <v>32</v>
      </c>
      <c r="E5" t="s">
        <v>11</v>
      </c>
      <c r="G5" t="str">
        <f t="shared" si="0"/>
        <v>| 1 | $0.70 | $0.70 | trigger button, equivalent of: | https://smile.amazon.com/Pieces-Waterproof-Momentary-Button-Switch/dp/B07PG8YYWK |</v>
      </c>
      <c r="S5" s="2"/>
    </row>
    <row r="6" spans="1:19" x14ac:dyDescent="0.25">
      <c r="A6">
        <v>2</v>
      </c>
      <c r="B6" s="1">
        <v>23.99</v>
      </c>
      <c r="C6" s="1">
        <v>47.98</v>
      </c>
      <c r="D6" t="s">
        <v>49</v>
      </c>
      <c r="E6" t="s">
        <v>12</v>
      </c>
      <c r="G6" t="str">
        <f t="shared" si="0"/>
        <v>| 2 | $23.99 | $47.98 | sets of 5050 WS2812B LED rings, one facing forward and one facing back: | https://smile.amazon.com/gp/product/B07437X7SL |</v>
      </c>
      <c r="S6" s="2"/>
    </row>
    <row r="7" spans="1:19" x14ac:dyDescent="0.25">
      <c r="A7">
        <v>1</v>
      </c>
      <c r="B7" s="1">
        <v>2</v>
      </c>
      <c r="C7" s="1">
        <v>2</v>
      </c>
      <c r="D7" t="s">
        <v>33</v>
      </c>
      <c r="E7" t="s">
        <v>13</v>
      </c>
      <c r="G7" t="str">
        <f t="shared" si="0"/>
        <v>| 1 | $2.00 | $2.00 | V3.0 ATmega328P 5V 16M CH340 Compatible to Arduino Nano V3 with 32Kbyte Flash (program storage), 2Kbyte SRAM, 1Kbyte EEPROM: source: my spare parts bin, so some very old ones... but available many places including: | https://www.aliexpress.com/item/32242048437.html |</v>
      </c>
      <c r="S7" s="2"/>
    </row>
    <row r="8" spans="1:19" x14ac:dyDescent="0.25">
      <c r="A8">
        <v>1</v>
      </c>
      <c r="B8" s="1">
        <v>0.4</v>
      </c>
      <c r="C8" s="1">
        <v>0.4</v>
      </c>
      <c r="D8" t="s">
        <v>34</v>
      </c>
      <c r="E8" t="s">
        <v>14</v>
      </c>
      <c r="G8" t="str">
        <f t="shared" si="0"/>
        <v>| 1 | $0.40 | $0.40 | SN74HCT125N quadruple bus buffer so one clone Arduino Nano can drive both sets of WS2812B rings: | https://www.digikey.com/product-detail/en/texas-instruments/SN74HCT125N/296-8386-5-ND/376860 |</v>
      </c>
      <c r="S8" s="2"/>
    </row>
    <row r="9" spans="1:19" x14ac:dyDescent="0.25">
      <c r="A9">
        <v>1</v>
      </c>
      <c r="B9" s="1">
        <v>4.4000000000000004</v>
      </c>
      <c r="C9" s="1">
        <v>4.4000000000000004</v>
      </c>
      <c r="D9" t="s">
        <v>35</v>
      </c>
      <c r="E9" t="s">
        <v>15</v>
      </c>
      <c r="G9" t="str">
        <f t="shared" si="0"/>
        <v>| 1 | $4.40 | $4.40 | UBEC 3Amp: | https://smile.amazon.com/2-Pieces-Hobbywing-Switch-mode-UBEC-Helicopter-Quadcopter/dp/B01GHMW0C0 |</v>
      </c>
      <c r="S9" s="2"/>
    </row>
    <row r="10" spans="1:19" x14ac:dyDescent="0.25">
      <c r="A10">
        <v>2</v>
      </c>
      <c r="B10" s="1">
        <v>4.4950000000000001</v>
      </c>
      <c r="C10" s="1">
        <v>8.99</v>
      </c>
      <c r="D10" t="s">
        <v>50</v>
      </c>
      <c r="E10" t="s">
        <v>9</v>
      </c>
      <c r="G10" t="str">
        <f t="shared" si="0"/>
        <v>| 2 | $4.50 | $8.99 | Button top 18650 Rechargeable Batteries: | https://smile.amazon.com/dp/B08LKP5LPD |</v>
      </c>
      <c r="S10" s="2"/>
    </row>
    <row r="11" spans="1:19" x14ac:dyDescent="0.25">
      <c r="A11">
        <v>1</v>
      </c>
      <c r="B11" s="1">
        <v>2.6</v>
      </c>
      <c r="C11" s="1">
        <v>2.6</v>
      </c>
      <c r="D11" t="s">
        <v>36</v>
      </c>
      <c r="E11" t="s">
        <v>16</v>
      </c>
      <c r="G11" t="str">
        <f t="shared" si="0"/>
        <v>| 1 | $2.60 | $2.60 | YX5200 sound player: | https://smile.amazon.com/Anmbest-YX5200-DFPlayer-Supporting-Arduino/dp/B07JGWMPTF/ |</v>
      </c>
      <c r="S11" s="2"/>
    </row>
    <row r="12" spans="1:19" x14ac:dyDescent="0.25">
      <c r="A12">
        <v>1</v>
      </c>
      <c r="B12" s="1">
        <v>2.4900000000000002</v>
      </c>
      <c r="C12" s="1">
        <v>2.4900000000000002</v>
      </c>
      <c r="D12" t="s">
        <v>37</v>
      </c>
      <c r="E12" t="s">
        <v>17</v>
      </c>
      <c r="G12" t="str">
        <f t="shared" si="0"/>
        <v>| 1 | $2.49 | $2.49 | small speaker: | https://smile.amazon.com/Uxcell-a15080600ux0275-Internal-Magnet-Speaker/dp/B0177ABRQ6/ |</v>
      </c>
      <c r="S12" s="2"/>
    </row>
    <row r="13" spans="1:19" x14ac:dyDescent="0.25">
      <c r="A13">
        <v>1</v>
      </c>
      <c r="B13" s="1">
        <v>3.8</v>
      </c>
      <c r="C13" s="1">
        <v>3.8</v>
      </c>
      <c r="D13" t="s">
        <v>38</v>
      </c>
      <c r="E13" t="s">
        <v>18</v>
      </c>
      <c r="G13" t="str">
        <f t="shared" si="0"/>
        <v>| 1 | $3.80 | $3.80 | 16Gbyte SD card for YX5200: | https://smile.amazon.com/Patriot-16GB-Micro-SDHC-PSF16GMCSDHC5PK/dp/B013P27MDW |</v>
      </c>
      <c r="S13" s="2"/>
    </row>
    <row r="14" spans="1:19" x14ac:dyDescent="0.25">
      <c r="A14">
        <v>1</v>
      </c>
      <c r="B14" s="1">
        <v>3.55</v>
      </c>
      <c r="C14" s="1">
        <v>3.55</v>
      </c>
      <c r="D14" t="s">
        <v>39</v>
      </c>
      <c r="E14" t="s">
        <v>19</v>
      </c>
      <c r="G14" t="str">
        <f t="shared" si="0"/>
        <v>| 1 | $3.55 | $3.55 | KCX_BT_EMITTER BlueTooth audio transmitter: | https://www.aliexpress.com/item/33058710334.html |</v>
      </c>
      <c r="S14" s="2"/>
    </row>
    <row r="15" spans="1:19" x14ac:dyDescent="0.25">
      <c r="A15">
        <v>1</v>
      </c>
      <c r="B15" s="1">
        <v>35.99</v>
      </c>
      <c r="C15" s="1">
        <v>35.99</v>
      </c>
      <c r="D15" t="s">
        <v>53</v>
      </c>
      <c r="E15" s="5" t="s">
        <v>54</v>
      </c>
      <c r="G15" t="str">
        <f t="shared" si="0"/>
        <v>| 1 | $35.99 | $35.99 | ZoeeTree S1Pro Bluetooth Speaker 20W , IPX7 Waterproof, for the RBG: | https://smile.amazon.com/gp/product/B088H56DNY/ (expired) |</v>
      </c>
      <c r="S15" s="2"/>
    </row>
    <row r="16" spans="1:19" x14ac:dyDescent="0.25">
      <c r="A16">
        <v>1</v>
      </c>
      <c r="B16" s="1">
        <v>0.95</v>
      </c>
      <c r="C16" s="1">
        <v>0.95</v>
      </c>
      <c r="D16" t="s">
        <v>40</v>
      </c>
      <c r="E16" t="s">
        <v>20</v>
      </c>
      <c r="G16" t="str">
        <f t="shared" si="0"/>
        <v>| 1 | $0.95 | $0.95 | Mini On/Off Push-Button Switch: | https://www.adafruit.com/product/3870 |</v>
      </c>
      <c r="S16" s="2"/>
    </row>
    <row r="17" spans="1:19" x14ac:dyDescent="0.25">
      <c r="A17">
        <v>3</v>
      </c>
      <c r="B17" s="1">
        <v>0.08</v>
      </c>
      <c r="C17" s="1">
        <v>0.24</v>
      </c>
      <c r="D17" t="s">
        <v>52</v>
      </c>
      <c r="E17" t="s">
        <v>21</v>
      </c>
      <c r="G17" t="str">
        <f t="shared" si="0"/>
        <v>| 3 | $0.08 | $0.24 | colored push-buttons for configuration of effects: | https://www.amazon.com/gp/product/B07C7211PJ/ref=ppx_yo_dt_b_asin_image_o08_s00 |</v>
      </c>
      <c r="S17" s="2"/>
    </row>
    <row r="18" spans="1:19" x14ac:dyDescent="0.25">
      <c r="A18">
        <v>1</v>
      </c>
      <c r="B18" s="1">
        <v>0.69</v>
      </c>
      <c r="C18" s="1">
        <v>0.69</v>
      </c>
      <c r="D18" t="s">
        <v>41</v>
      </c>
      <c r="E18" t="s">
        <v>22</v>
      </c>
      <c r="G18" t="str">
        <f t="shared" si="0"/>
        <v>| 1 | $0.69 | $0.69 | 4610X-AP1-103LFCT-ND RES ARRAY 9 RES 10K OHM 10SIP - for pull-up resistors: | https://www.digikey.com/en/products/detail/bourns-inc/4610X-AP1-103LF/3741070 |</v>
      </c>
      <c r="S18" s="2"/>
    </row>
    <row r="19" spans="1:19" x14ac:dyDescent="0.25">
      <c r="A19">
        <v>2</v>
      </c>
      <c r="B19" s="1">
        <v>0.1</v>
      </c>
      <c r="C19" s="1">
        <v>0.2</v>
      </c>
      <c r="D19" t="s">
        <v>51</v>
      </c>
      <c r="E19" t="s">
        <v>23</v>
      </c>
      <c r="G19" t="str">
        <f t="shared" si="0"/>
        <v>| 2 | $0.10 | $0.20 | 220 Ohm resistor, 1/4 watt (optional): | https://www.digikey.com/en/products/detail/stackpole-electronics-inc/CF14JT220R/1741346 |</v>
      </c>
      <c r="S19" s="2"/>
    </row>
    <row r="20" spans="1:19" x14ac:dyDescent="0.25">
      <c r="A20">
        <v>1</v>
      </c>
      <c r="B20" s="1">
        <v>0.84</v>
      </c>
      <c r="C20" s="1">
        <v>0.84</v>
      </c>
      <c r="D20" t="s">
        <v>42</v>
      </c>
      <c r="E20" t="s">
        <v>24</v>
      </c>
      <c r="G20" t="str">
        <f t="shared" si="0"/>
        <v>| 1 | $0.84 | $0.84 | 1K Ohm resistor, 1/4 watt (absolutely needed): | https://www.digikey.com/en/products/detail/ohmite/OD102JE/823687 |</v>
      </c>
      <c r="S20" s="2"/>
    </row>
    <row r="21" spans="1:19" x14ac:dyDescent="0.25">
      <c r="A21">
        <v>1</v>
      </c>
      <c r="B21" s="1">
        <v>0.71199999999999997</v>
      </c>
      <c r="C21" s="1">
        <v>0.71199999999999997</v>
      </c>
      <c r="D21" t="s">
        <v>47</v>
      </c>
      <c r="E21" t="s">
        <v>7</v>
      </c>
      <c r="G21" t="str">
        <f>"| "&amp;A21&amp;" | $"&amp;TEXT(B21,"0.00")&amp;" | $"&amp;TEXT(C21,"0.00")&amp;" | "&amp;D21&amp;" | "&amp;E21&amp;" |"</f>
        <v>| 1 | $0.71 | $0.71 | USB 2.0 Breakout Board type A Female | https://www.amazon.com/Breakout-MELIFE-Adapter-2-54mm-Pinboard/dp/B07W7XMV3W |</v>
      </c>
      <c r="S21" s="2"/>
    </row>
    <row r="22" spans="1:19" x14ac:dyDescent="0.25">
      <c r="A22">
        <v>1</v>
      </c>
      <c r="B22" s="1">
        <v>0.71199999999999997</v>
      </c>
      <c r="C22" s="1">
        <v>0.71199999999999997</v>
      </c>
      <c r="D22" t="s">
        <v>48</v>
      </c>
      <c r="E22" t="s">
        <v>8</v>
      </c>
      <c r="G22" t="str">
        <f t="shared" ref="G22" si="1">"| "&amp;A22&amp;" | $"&amp;TEXT(B22,"0.00")&amp;" | $"&amp;TEXT(C22,"0.00")&amp;" | "&amp;D22&amp;" | "&amp;E22&amp;" |"</f>
        <v>| 1 | $0.71 | $0.71 | USB 2.0 Breakout Board type A Male | https://www.amazon.com/MELIFE-Converter-2-54mm-Adapter-Breadboard/dp/B07W6T9KPJ |</v>
      </c>
      <c r="S22" s="2"/>
    </row>
    <row r="23" spans="1:19" x14ac:dyDescent="0.25">
      <c r="B23" s="1"/>
      <c r="C23" s="1"/>
      <c r="G23" t="s">
        <v>6</v>
      </c>
      <c r="S23" s="2"/>
    </row>
    <row r="24" spans="1:19" x14ac:dyDescent="0.25">
      <c r="A24">
        <v>0</v>
      </c>
      <c r="B24" s="1">
        <v>0</v>
      </c>
      <c r="C24" s="1">
        <v>0</v>
      </c>
      <c r="D24" t="s">
        <v>55</v>
      </c>
      <c r="E24" t="s">
        <v>25</v>
      </c>
      <c r="G24" t="str">
        <f t="shared" ref="G24:G28" si="2">"| "&amp;A24&amp;" | $"&amp;TEXT(B24,"0.00")&amp;" | $"&amp;TEXT(C24,"0.00")&amp;" | "&amp;D24&amp;" | "&amp;E24&amp;" |"</f>
        <v>| 0 | $0.00 | $0.00 | driver circuit for selenoid (SILVER): | https://cdn-shop.adafruit.com/product-files/412/solenoid_driver.pdf |</v>
      </c>
      <c r="S24" s="2"/>
    </row>
    <row r="25" spans="1:19" x14ac:dyDescent="0.25">
      <c r="A25">
        <v>1</v>
      </c>
      <c r="B25" s="1">
        <v>14.29</v>
      </c>
      <c r="C25" s="1">
        <v>14.29</v>
      </c>
      <c r="D25" t="s">
        <v>43</v>
      </c>
      <c r="E25" t="s">
        <v>26</v>
      </c>
      <c r="G25" t="str">
        <f t="shared" si="2"/>
        <v>| 1 | $14.29 | $14.29 | small solenoid for rubber-band release coordinated with sound/light effects: | https://www.amazon.com/gp/product/B07TKTG3BH/ref=ox_sc_act_title_1?smid=A1THAZDOWP300U&amp;psc=1 |</v>
      </c>
      <c r="S25" s="2"/>
    </row>
    <row r="26" spans="1:19" x14ac:dyDescent="0.25">
      <c r="A26">
        <v>1</v>
      </c>
      <c r="B26" s="1">
        <v>0.83333333333333337</v>
      </c>
      <c r="C26" s="1">
        <v>0.83333333333333337</v>
      </c>
      <c r="D26" t="s">
        <v>44</v>
      </c>
      <c r="E26" t="s">
        <v>27</v>
      </c>
      <c r="G26" t="str">
        <f t="shared" si="2"/>
        <v>| 1 | $0.83 | $0.83 | TIP120 Power Darlington Transistor: | https://www.adafruit.com/product/976 |</v>
      </c>
      <c r="S26" s="2"/>
    </row>
    <row r="27" spans="1:19" x14ac:dyDescent="0.25">
      <c r="A27">
        <v>1</v>
      </c>
      <c r="B27" s="1">
        <v>0.1</v>
      </c>
      <c r="C27" s="1">
        <v>0.1</v>
      </c>
      <c r="D27" t="s">
        <v>45</v>
      </c>
      <c r="E27" t="s">
        <v>28</v>
      </c>
      <c r="G27" t="str">
        <f t="shared" si="2"/>
        <v>| 1 | $0.10 | $0.10 | 1N4004 diode 1A 400V: | https://www.digikey.com/en/products/detail/nte-electronics-inc/1N4004/11645015 |</v>
      </c>
      <c r="S27" s="2"/>
    </row>
    <row r="28" spans="1:19" x14ac:dyDescent="0.25">
      <c r="A28">
        <v>1</v>
      </c>
      <c r="B28" s="1">
        <v>0.1</v>
      </c>
      <c r="C28" s="1">
        <v>0.1</v>
      </c>
      <c r="D28" t="s">
        <v>46</v>
      </c>
      <c r="E28" t="s">
        <v>29</v>
      </c>
      <c r="G28" t="str">
        <f t="shared" si="2"/>
        <v>| 1 | $0.10 | $0.10 | 2.2K Ohm resistor, 1/4 watt: | https://www.digikey.com/en/products/detail/stackpole-electronics-inc/RNMF14FTC2K20/2617325 |</v>
      </c>
      <c r="S28" s="2"/>
    </row>
    <row r="29" spans="1:19" x14ac:dyDescent="0.25">
      <c r="B29" s="1"/>
      <c r="C29" s="1"/>
      <c r="G29" t="s">
        <v>6</v>
      </c>
      <c r="S29" s="2"/>
    </row>
    <row r="30" spans="1:19" x14ac:dyDescent="0.25">
      <c r="A30">
        <v>0</v>
      </c>
      <c r="B30" s="1">
        <v>0</v>
      </c>
      <c r="C30" s="1">
        <v>0</v>
      </c>
      <c r="D30" t="s">
        <v>56</v>
      </c>
      <c r="G30" t="str">
        <f t="shared" ref="G30:G34" si="3">"| "&amp;A30&amp;" | $"&amp;TEXT(B30,"0.00")&amp;" | $"&amp;TEXT(C30,"0.00")&amp;" | "&amp;D30&amp;" | "&amp;E30&amp;" |"</f>
        <v>| 0 | $0.00 | $0.00 | driver circuit for motor (SIDEWINDER): |  |</v>
      </c>
      <c r="S30" s="2"/>
    </row>
    <row r="31" spans="1:19" x14ac:dyDescent="0.25">
      <c r="A31">
        <v>1</v>
      </c>
      <c r="B31" s="1">
        <v>9.86</v>
      </c>
      <c r="C31" s="1">
        <v>9.86</v>
      </c>
      <c r="D31" t="s">
        <v>58</v>
      </c>
      <c r="E31" t="s">
        <v>63</v>
      </c>
      <c r="G31" t="str">
        <f t="shared" si="3"/>
        <v>| 1 | $9.86 | $9.86 | Mini Motor Low-speed Gearbox (4-speed) by Tamiya 70189**860.  assembled with 661.2:1 gear ratio | https://www.robotshop.com/en/tamiya-4-speed-mini-gearbox-motor.html?gclid=CjwKCAjwjtOTBhAvEiwASG4bCAY395M_dBB8nr0g79zMdmdYRo1whBBhot3-KgAPBxbUhbIBIlP4YxoCVXIQAvD_BwE |</v>
      </c>
      <c r="S31" s="2"/>
    </row>
    <row r="32" spans="1:19" x14ac:dyDescent="0.25">
      <c r="A32">
        <v>1</v>
      </c>
      <c r="B32" s="1">
        <v>1.25</v>
      </c>
      <c r="C32" s="1">
        <v>1.25</v>
      </c>
      <c r="D32" t="s">
        <v>59</v>
      </c>
      <c r="E32" t="s">
        <v>60</v>
      </c>
      <c r="G32" t="str">
        <f t="shared" si="3"/>
        <v>| 1 | $1.25 | $1.25 | 3.3V 800mA Linear Voltage Regulator - LD1117-3.3 TO-220. | https://www.adafruit.com/product/2165 |</v>
      </c>
      <c r="S32" s="2"/>
    </row>
    <row r="33" spans="1:19" x14ac:dyDescent="0.25">
      <c r="A33">
        <v>1</v>
      </c>
      <c r="B33" s="1">
        <v>0.15</v>
      </c>
      <c r="C33" s="1">
        <v>0.15</v>
      </c>
      <c r="D33" t="s">
        <v>61</v>
      </c>
      <c r="E33" t="s">
        <v>62</v>
      </c>
      <c r="G33" t="str">
        <f t="shared" si="3"/>
        <v>| 1 | $0.15 | $0.15 | Diode, 1N4001 | https://www.adafruit.com/product/755 |</v>
      </c>
      <c r="S33" s="2"/>
    </row>
    <row r="34" spans="1:19" x14ac:dyDescent="0.25">
      <c r="A34">
        <v>1</v>
      </c>
      <c r="B34" s="1">
        <v>0.84</v>
      </c>
      <c r="C34" s="1">
        <v>0.84</v>
      </c>
      <c r="D34" t="s">
        <v>65</v>
      </c>
      <c r="E34" t="s">
        <v>24</v>
      </c>
      <c r="G34" t="str">
        <f t="shared" si="3"/>
        <v>| 1 | $0.84 | $0.84 | 1K ohm 1/4 watt resistor | https://www.digikey.com/en/products/detail/ohmite/OD102JE/823687 |</v>
      </c>
      <c r="S34" s="2"/>
    </row>
    <row r="35" spans="1:19" x14ac:dyDescent="0.25">
      <c r="B35" s="1"/>
      <c r="C35" s="1"/>
      <c r="S35" s="2"/>
    </row>
    <row r="36" spans="1:19" x14ac:dyDescent="0.25">
      <c r="B36" s="1"/>
      <c r="C36" s="1"/>
      <c r="S36" s="2"/>
    </row>
    <row r="37" spans="1:19" x14ac:dyDescent="0.25">
      <c r="B37" s="1"/>
      <c r="C37" s="1"/>
      <c r="S37" s="2"/>
    </row>
    <row r="38" spans="1:19" x14ac:dyDescent="0.25">
      <c r="B38" s="1"/>
      <c r="C38" s="1">
        <f>SUM(C3:C24)</f>
        <v>118.044</v>
      </c>
      <c r="D38" t="s">
        <v>66</v>
      </c>
      <c r="S38" s="2"/>
    </row>
    <row r="39" spans="1:19" x14ac:dyDescent="0.25">
      <c r="B39" s="1"/>
      <c r="C39" s="1">
        <f>SUM(C25:C28)</f>
        <v>15.323333333333332</v>
      </c>
      <c r="D39" t="s">
        <v>55</v>
      </c>
      <c r="S39" s="2"/>
    </row>
    <row r="40" spans="1:19" x14ac:dyDescent="0.25">
      <c r="B40" s="1"/>
      <c r="C40" s="1">
        <f>SUM(C30:C34)</f>
        <v>12.1</v>
      </c>
      <c r="D40" t="s">
        <v>56</v>
      </c>
      <c r="S40" s="2"/>
    </row>
    <row r="41" spans="1:19" x14ac:dyDescent="0.25">
      <c r="B41" s="1"/>
      <c r="C41" s="1"/>
      <c r="S41" s="2"/>
    </row>
    <row r="42" spans="1:19" ht="18.75" x14ac:dyDescent="0.3">
      <c r="C42" s="4">
        <f>SUM(C3:C28)</f>
        <v>133.36733333333333</v>
      </c>
      <c r="D42" t="s">
        <v>57</v>
      </c>
    </row>
    <row r="43" spans="1:19" ht="18.75" x14ac:dyDescent="0.3">
      <c r="C43" s="4">
        <f>SUM(C3:C24)+SUM(C30:C34)</f>
        <v>130.14400000000001</v>
      </c>
      <c r="D43" t="s">
        <v>64</v>
      </c>
    </row>
  </sheetData>
  <hyperlinks>
    <hyperlink ref="E15" r:id="rId1" xr:uid="{4179C11A-EB86-4F61-ABD6-E6DC52A52262}"/>
    <hyperlink ref="E32" r:id="rId2" xr:uid="{B7848707-0C39-4285-BC8E-F17E731E973F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PartsList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Olson</dc:creator>
  <cp:lastModifiedBy>Mark Olson</cp:lastModifiedBy>
  <dcterms:created xsi:type="dcterms:W3CDTF">2020-10-18T02:59:00Z</dcterms:created>
  <dcterms:modified xsi:type="dcterms:W3CDTF">2022-05-07T04:58:00Z</dcterms:modified>
</cp:coreProperties>
</file>