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97" documentId="11_0B1D56BE9CDCCE836B02CE7A5FB0D4A9BBFD1C62" xr6:coauthVersionLast="47" xr6:coauthVersionMax="47" xr10:uidLastSave="{A43C4CB5-8C3C-4FC1-86D8-B464E77FA52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F22" i="1"/>
  <c r="F23" i="1"/>
  <c r="F24" i="1"/>
  <c r="D22" i="1"/>
  <c r="E22" i="1"/>
  <c r="D23" i="1"/>
  <c r="E23" i="1"/>
  <c r="D24" i="1"/>
  <c r="E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K4" i="1"/>
  <c r="J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<sst xmlns="http://schemas.openxmlformats.org/spreadsheetml/2006/main" count="50" uniqueCount="46">
  <si>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</si>
  <si>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</si>
  <si>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</si>
  <si>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</si>
  <si>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</si>
  <si>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</si>
  <si>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</si>
  <si>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</si>
  <si>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First Name</t>
  </si>
  <si>
    <t>Anderson</t>
  </si>
  <si>
    <t>Abigail</t>
  </si>
  <si>
    <t>Bennet</t>
  </si>
  <si>
    <t>Benjamin</t>
  </si>
  <si>
    <t>Carter</t>
  </si>
  <si>
    <t>Chloe</t>
  </si>
  <si>
    <t>Dawson</t>
  </si>
  <si>
    <t>Daniel</t>
  </si>
  <si>
    <t>Edwards</t>
  </si>
  <si>
    <t>Emily</t>
  </si>
  <si>
    <t>Fisher</t>
  </si>
  <si>
    <t>Felix</t>
  </si>
  <si>
    <t>Garcia</t>
  </si>
  <si>
    <t>Grace</t>
  </si>
  <si>
    <t>Harris</t>
  </si>
  <si>
    <t>Henry</t>
  </si>
  <si>
    <t>Johnson</t>
  </si>
  <si>
    <t>Isabella</t>
  </si>
  <si>
    <t>Kelly</t>
  </si>
  <si>
    <t>James</t>
  </si>
  <si>
    <t>Lewis</t>
  </si>
  <si>
    <t>Katherine</t>
  </si>
  <si>
    <t>Morgan</t>
  </si>
  <si>
    <t>Liam</t>
  </si>
  <si>
    <t>Nelson</t>
  </si>
  <si>
    <t>Mia</t>
  </si>
  <si>
    <t>Parker</t>
  </si>
  <si>
    <t>Noah</t>
  </si>
  <si>
    <t>Robinson</t>
  </si>
  <si>
    <t>Olivia</t>
  </si>
  <si>
    <t>Scott</t>
  </si>
  <si>
    <t>Paul</t>
  </si>
  <si>
    <t>Taylor</t>
  </si>
  <si>
    <t>Quinn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</si>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</sst>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Sheet1!$C$4:$C$20,Sheet1!A4:A20</c:f>
              <c:multiLvlStrCache>
                <c:ptCount val="17"/>
                <c:lvl>
                  <c:pt idx="0">
                    <c:v>Anderson</c:v>
                  </c:pt>
                  <c:pt idx="1">
                    <c:v>Bennet</c:v>
                  </c:pt>
                  <c:pt idx="2">
                    <c:v>Carter</c:v>
                  </c:pt>
                  <c:pt idx="3">
                    <c:v>Dawson</c:v>
                  </c:pt>
                  <c:pt idx="4">
                    <c:v>Edwards</c:v>
                  </c:pt>
                  <c:pt idx="5">
                    <c:v>Fisher</c:v>
                  </c:pt>
                  <c:pt idx="6">
                    <c:v>Garcia</c:v>
                  </c:pt>
                  <c:pt idx="7">
                    <c:v>Harris</c:v>
                  </c:pt>
                  <c:pt idx="8">
                    <c:v>Johnson</c:v>
                  </c:pt>
                  <c:pt idx="9">
                    <c:v>Kelly</c:v>
                  </c:pt>
                  <c:pt idx="10">
                    <c:v>Lewis</c:v>
                  </c:pt>
                  <c:pt idx="11">
                    <c:v>Morgan</c:v>
                  </c:pt>
                  <c:pt idx="12">
                    <c:v>Nelson</c:v>
                  </c:pt>
                  <c:pt idx="13">
                    <c:v>Parker</c:v>
                  </c:pt>
                  <c:pt idx="14">
                    <c:v>Robinson</c:v>
                  </c:pt>
                  <c:pt idx="15">
                    <c:v>Scott</c:v>
                  </c:pt>
                  <c:pt idx="16">
                    <c:v>Taylor</c:v>
                  </c:pt>
                </c:lvl>
                <c:lvl>
                  <c:pt idx="0">
                    <c:v>9</c:v>
                  </c:pt>
                  <c:pt idx="1">
                    <c:v>8</c:v>
                  </c:pt>
                  <c:pt idx="2">
                    <c:v>7</c:v>
                  </c:pt>
                  <c:pt idx="3">
                    <c:v>10</c:v>
                  </c:pt>
                  <c:pt idx="4">
                    <c:v>9</c:v>
                  </c:pt>
                  <c:pt idx="5">
                    <c:v>8</c:v>
                  </c:pt>
                  <c:pt idx="6">
                    <c:v>10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8</c:v>
                  </c:pt>
                  <c:pt idx="16">
                    <c:v>9</c:v>
                  </c:pt>
                </c:lvl>
              </c:multiLvlStrCache>
            </c:multiLvl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F-4F7C-B297-CDA7AE862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336071"/>
        <c:axId val="1189338119"/>
      </c:barChart>
      <c:catAx>
        <c:axId val="118933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8119"/>
        <c:crosses val="autoZero"/>
        <c:auto val="1"/>
        <c:lblAlgn val="ctr"/>
        <c:lblOffset val="100"/>
        <c:noMultiLvlLbl val="0"/>
      </c:catAx>
      <c:valAx>
        <c:axId val="118933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Anderson</c:v>
                </c:pt>
                <c:pt idx="1">
                  <c:v>Bennet</c:v>
                </c:pt>
                <c:pt idx="2">
                  <c:v>Carter</c:v>
                </c:pt>
                <c:pt idx="3">
                  <c:v>Dawson</c:v>
                </c:pt>
                <c:pt idx="4">
                  <c:v>Edwards</c:v>
                </c:pt>
                <c:pt idx="5">
                  <c:v>Fisher</c:v>
                </c:pt>
                <c:pt idx="6">
                  <c:v>Garcia</c:v>
                </c:pt>
                <c:pt idx="7">
                  <c:v>Harris</c:v>
                </c:pt>
                <c:pt idx="8">
                  <c:v>Johnson</c:v>
                </c:pt>
                <c:pt idx="9">
                  <c:v>Kelly</c:v>
                </c:pt>
                <c:pt idx="10">
                  <c:v>Lewis</c:v>
                </c:pt>
                <c:pt idx="11">
                  <c:v>Morgan</c:v>
                </c:pt>
                <c:pt idx="12">
                  <c:v>Nelson</c:v>
                </c:pt>
                <c:pt idx="13">
                  <c:v>Parker</c:v>
                </c:pt>
                <c:pt idx="14">
                  <c:v>Robinson</c:v>
                </c:pt>
                <c:pt idx="15">
                  <c:v>Scott</c:v>
                </c:pt>
                <c:pt idx="16">
                  <c:v>Taylor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18</c:v>
                </c:pt>
                <c:pt idx="1">
                  <c:v>14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20</c:v>
                </c:pt>
                <c:pt idx="7">
                  <c:v>14</c:v>
                </c:pt>
                <c:pt idx="8">
                  <c:v>19</c:v>
                </c:pt>
                <c:pt idx="9">
                  <c:v>16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20</c:v>
                </c:pt>
                <c:pt idx="14">
                  <c:v>13</c:v>
                </c:pt>
                <c:pt idx="15">
                  <c:v>18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6-4171-A269-B11103A3C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329736"/>
        <c:axId val="1368335880"/>
      </c:barChart>
      <c:catAx>
        <c:axId val="136832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35880"/>
        <c:crosses val="autoZero"/>
        <c:auto val="1"/>
        <c:lblAlgn val="ctr"/>
        <c:lblOffset val="100"/>
        <c:noMultiLvlLbl val="0"/>
      </c:catAx>
      <c:valAx>
        <c:axId val="13683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Anderson</c:v>
                </c:pt>
                <c:pt idx="1">
                  <c:v>Bennet</c:v>
                </c:pt>
                <c:pt idx="2">
                  <c:v>Carter</c:v>
                </c:pt>
                <c:pt idx="3">
                  <c:v>Dawson</c:v>
                </c:pt>
                <c:pt idx="4">
                  <c:v>Edwards</c:v>
                </c:pt>
                <c:pt idx="5">
                  <c:v>Fisher</c:v>
                </c:pt>
                <c:pt idx="6">
                  <c:v>Garcia</c:v>
                </c:pt>
                <c:pt idx="7">
                  <c:v>Harris</c:v>
                </c:pt>
                <c:pt idx="8">
                  <c:v>Johnson</c:v>
                </c:pt>
                <c:pt idx="9">
                  <c:v>Kelly</c:v>
                </c:pt>
                <c:pt idx="10">
                  <c:v>Lewis</c:v>
                </c:pt>
                <c:pt idx="11">
                  <c:v>Morgan</c:v>
                </c:pt>
                <c:pt idx="12">
                  <c:v>Nelson</c:v>
                </c:pt>
                <c:pt idx="13">
                  <c:v>Parker</c:v>
                </c:pt>
                <c:pt idx="14">
                  <c:v>Robinson</c:v>
                </c:pt>
                <c:pt idx="15">
                  <c:v>Scott</c:v>
                </c:pt>
                <c:pt idx="16">
                  <c:v>Taylor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83</c:v>
                </c:pt>
                <c:pt idx="1">
                  <c:v>57</c:v>
                </c:pt>
                <c:pt idx="2">
                  <c:v>91</c:v>
                </c:pt>
                <c:pt idx="3">
                  <c:v>74</c:v>
                </c:pt>
                <c:pt idx="4">
                  <c:v>68</c:v>
                </c:pt>
                <c:pt idx="5">
                  <c:v>89</c:v>
                </c:pt>
                <c:pt idx="6">
                  <c:v>77</c:v>
                </c:pt>
                <c:pt idx="7">
                  <c:v>95</c:v>
                </c:pt>
                <c:pt idx="8">
                  <c:v>62</c:v>
                </c:pt>
                <c:pt idx="9">
                  <c:v>80</c:v>
                </c:pt>
                <c:pt idx="10">
                  <c:v>54</c:v>
                </c:pt>
                <c:pt idx="11">
                  <c:v>99</c:v>
                </c:pt>
                <c:pt idx="12">
                  <c:v>71</c:v>
                </c:pt>
                <c:pt idx="13">
                  <c:v>88</c:v>
                </c:pt>
                <c:pt idx="14">
                  <c:v>63</c:v>
                </c:pt>
                <c:pt idx="15">
                  <c:v>92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E-41C1-AE22-571BCFDE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751687"/>
        <c:axId val="1375753735"/>
      </c:barChart>
      <c:catAx>
        <c:axId val="1375751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53735"/>
        <c:crosses val="autoZero"/>
        <c:auto val="1"/>
        <c:lblAlgn val="ctr"/>
        <c:lblOffset val="100"/>
        <c:noMultiLvlLbl val="0"/>
      </c:catAx>
      <c:valAx>
        <c:axId val="137575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5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0</xdr:rowOff>
    </xdr:from>
    <xdr:to>
      <xdr:col>21</xdr:col>
      <xdr:colOff>295275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294EA-C5F5-6179-9DA3-25E17509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72B39-CD31-37B6-0222-11B08309E88E}"/>
            </a:ext>
            <a:ext uri="{147F2762-F138-4A5C-976F-8EAC2B608ADB}">
              <a16:predDERef xmlns:a16="http://schemas.microsoft.com/office/drawing/2014/main" pred="{48C294EA-C5F5-6179-9DA3-25E17509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31</xdr:row>
      <xdr:rowOff>28575</xdr:rowOff>
    </xdr:from>
    <xdr:to>
      <xdr:col>21</xdr:col>
      <xdr:colOff>314325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AD55E-9F0B-9CD4-C324-60F8110A7E51}"/>
            </a:ext>
            <a:ext uri="{147F2762-F138-4A5C-976F-8EAC2B608ADB}">
              <a16:predDERef xmlns:a16="http://schemas.microsoft.com/office/drawing/2014/main" pred="{69372B39-CD31-37B6-0222-11B08309E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/>
  </sheetViews>
  <sheetFormatPr defaultRowHeight="15"/>
  <cols>
    <col min="1" max="1" width="11.140625" customWidth="1"/>
    <col min="2" max="2" width="14.28515625" customWidth="1"/>
    <col min="3" max="3" width="6.42578125" customWidth="1"/>
    <col min="4" max="4" width="6.5703125" customWidth="1"/>
    <col min="5" max="5" width="7" customWidth="1"/>
    <col min="6" max="6" width="5.85546875" customWidth="1"/>
    <col min="7" max="7" width="8.7109375" customWidth="1"/>
    <col min="8" max="8" width="10" customWidth="1"/>
  </cols>
  <sheetData>
    <row r="1" spans="1:13" ht="119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9</v>
      </c>
      <c r="B4" t="s">
        <v>10</v>
      </c>
      <c r="C4">
        <v>9</v>
      </c>
      <c r="D4">
        <v>18</v>
      </c>
      <c r="E4">
        <v>83</v>
      </c>
      <c r="F4">
        <v>1</v>
      </c>
      <c r="H4" s="2">
        <f>C4/C$2</f>
        <v>0.9</v>
      </c>
      <c r="I4" s="2">
        <f>D4/D$2</f>
        <v>0.9</v>
      </c>
      <c r="J4" s="2">
        <f>E4/E$2</f>
        <v>0.83</v>
      </c>
      <c r="K4" s="2">
        <f>F4/F$2</f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8</v>
      </c>
      <c r="D5">
        <v>14</v>
      </c>
      <c r="E5">
        <v>57</v>
      </c>
      <c r="F5">
        <v>1</v>
      </c>
      <c r="H5" s="2">
        <f t="shared" ref="H5:H20" si="0">C5/C$2</f>
        <v>0.8</v>
      </c>
      <c r="I5" s="2">
        <f>D5/D$2</f>
        <v>0.7</v>
      </c>
      <c r="J5" s="2">
        <f t="shared" ref="I4:K19" si="1">E5/E$2</f>
        <v>0.56999999999999995</v>
      </c>
      <c r="K5" s="2">
        <f t="shared" si="1"/>
        <v>1</v>
      </c>
      <c r="M5" t="b">
        <f t="shared" ref="M5:M20" si="2">OR(H5&lt;0.5,I5&lt;0.5,J5&lt;0.5,K5&lt;0.5)</f>
        <v>0</v>
      </c>
    </row>
    <row r="6" spans="1:13">
      <c r="A6" t="s">
        <v>13</v>
      </c>
      <c r="B6" t="s">
        <v>14</v>
      </c>
      <c r="C6">
        <v>7</v>
      </c>
      <c r="D6">
        <v>19</v>
      </c>
      <c r="E6">
        <v>91</v>
      </c>
      <c r="F6">
        <v>0</v>
      </c>
      <c r="H6" s="2">
        <f t="shared" si="0"/>
        <v>0.7</v>
      </c>
      <c r="I6" s="2">
        <f t="shared" si="1"/>
        <v>0.95</v>
      </c>
      <c r="J6" s="2">
        <f t="shared" si="1"/>
        <v>0.91</v>
      </c>
      <c r="K6" s="2">
        <f t="shared" si="1"/>
        <v>0</v>
      </c>
      <c r="M6" t="b">
        <f t="shared" si="2"/>
        <v>1</v>
      </c>
    </row>
    <row r="7" spans="1:13">
      <c r="A7" t="s">
        <v>15</v>
      </c>
      <c r="B7" t="s">
        <v>16</v>
      </c>
      <c r="C7">
        <v>10</v>
      </c>
      <c r="D7">
        <v>17</v>
      </c>
      <c r="E7">
        <v>74</v>
      </c>
      <c r="F7">
        <v>1</v>
      </c>
      <c r="H7" s="2">
        <f t="shared" si="0"/>
        <v>1</v>
      </c>
      <c r="I7" s="2">
        <f t="shared" si="1"/>
        <v>0.85</v>
      </c>
      <c r="J7" s="2">
        <f t="shared" si="1"/>
        <v>0.74</v>
      </c>
      <c r="K7" s="2">
        <f t="shared" si="1"/>
        <v>1</v>
      </c>
      <c r="M7" t="b">
        <f t="shared" si="2"/>
        <v>0</v>
      </c>
    </row>
    <row r="8" spans="1:13">
      <c r="A8" t="s">
        <v>17</v>
      </c>
      <c r="B8" t="s">
        <v>18</v>
      </c>
      <c r="C8">
        <v>9</v>
      </c>
      <c r="D8">
        <v>15</v>
      </c>
      <c r="E8">
        <v>68</v>
      </c>
      <c r="F8">
        <v>1</v>
      </c>
      <c r="H8" s="2">
        <f t="shared" si="0"/>
        <v>0.9</v>
      </c>
      <c r="I8" s="2">
        <f t="shared" si="1"/>
        <v>0.75</v>
      </c>
      <c r="J8" s="2">
        <f t="shared" si="1"/>
        <v>0.68</v>
      </c>
      <c r="K8" s="2">
        <f t="shared" si="1"/>
        <v>1</v>
      </c>
      <c r="M8" t="b">
        <f t="shared" si="2"/>
        <v>0</v>
      </c>
    </row>
    <row r="9" spans="1:13">
      <c r="A9" t="s">
        <v>19</v>
      </c>
      <c r="B9" t="s">
        <v>20</v>
      </c>
      <c r="C9">
        <v>8</v>
      </c>
      <c r="D9">
        <v>16</v>
      </c>
      <c r="E9">
        <v>89</v>
      </c>
      <c r="F9">
        <v>1</v>
      </c>
      <c r="H9" s="2">
        <f t="shared" si="0"/>
        <v>0.8</v>
      </c>
      <c r="I9" s="2">
        <f t="shared" si="1"/>
        <v>0.8</v>
      </c>
      <c r="J9" s="2">
        <f t="shared" si="1"/>
        <v>0.89</v>
      </c>
      <c r="K9" s="2">
        <f t="shared" si="1"/>
        <v>1</v>
      </c>
      <c r="M9" t="b">
        <f t="shared" si="2"/>
        <v>0</v>
      </c>
    </row>
    <row r="10" spans="1:13">
      <c r="A10" t="s">
        <v>21</v>
      </c>
      <c r="B10" t="s">
        <v>22</v>
      </c>
      <c r="C10">
        <v>10</v>
      </c>
      <c r="D10">
        <v>20</v>
      </c>
      <c r="E10">
        <v>77</v>
      </c>
      <c r="F10">
        <v>0</v>
      </c>
      <c r="H10" s="2">
        <f t="shared" si="0"/>
        <v>1</v>
      </c>
      <c r="I10" s="2">
        <f t="shared" si="1"/>
        <v>1</v>
      </c>
      <c r="J10" s="2">
        <f t="shared" si="1"/>
        <v>0.77</v>
      </c>
      <c r="K10" s="2">
        <f t="shared" si="1"/>
        <v>0</v>
      </c>
      <c r="M10" t="b">
        <f t="shared" si="2"/>
        <v>1</v>
      </c>
    </row>
    <row r="11" spans="1:13">
      <c r="A11" t="s">
        <v>23</v>
      </c>
      <c r="B11" t="s">
        <v>24</v>
      </c>
      <c r="C11">
        <v>7</v>
      </c>
      <c r="D11">
        <v>14</v>
      </c>
      <c r="E11">
        <v>95</v>
      </c>
      <c r="F11">
        <v>1</v>
      </c>
      <c r="H11" s="2">
        <f t="shared" si="0"/>
        <v>0.7</v>
      </c>
      <c r="I11" s="2">
        <f t="shared" si="1"/>
        <v>0.7</v>
      </c>
      <c r="J11" s="2">
        <f t="shared" si="1"/>
        <v>0.95</v>
      </c>
      <c r="K11" s="2">
        <f t="shared" si="1"/>
        <v>1</v>
      </c>
      <c r="M11" t="b">
        <f t="shared" si="2"/>
        <v>0</v>
      </c>
    </row>
    <row r="12" spans="1:13">
      <c r="A12" t="s">
        <v>25</v>
      </c>
      <c r="B12" t="s">
        <v>26</v>
      </c>
      <c r="C12">
        <v>8</v>
      </c>
      <c r="D12">
        <v>19</v>
      </c>
      <c r="E12">
        <v>62</v>
      </c>
      <c r="F12">
        <v>0</v>
      </c>
      <c r="H12" s="2">
        <f t="shared" si="0"/>
        <v>0.8</v>
      </c>
      <c r="I12" s="2">
        <f t="shared" si="1"/>
        <v>0.95</v>
      </c>
      <c r="J12" s="2">
        <f t="shared" si="1"/>
        <v>0.62</v>
      </c>
      <c r="K12" s="2">
        <f t="shared" si="1"/>
        <v>0</v>
      </c>
      <c r="M12" t="b">
        <f t="shared" si="2"/>
        <v>1</v>
      </c>
    </row>
    <row r="13" spans="1:13">
      <c r="A13" t="s">
        <v>27</v>
      </c>
      <c r="B13" t="s">
        <v>28</v>
      </c>
      <c r="C13">
        <v>9</v>
      </c>
      <c r="D13">
        <v>16</v>
      </c>
      <c r="E13">
        <v>80</v>
      </c>
      <c r="F13">
        <v>1</v>
      </c>
      <c r="H13" s="2">
        <f t="shared" si="0"/>
        <v>0.9</v>
      </c>
      <c r="I13" s="2">
        <f t="shared" si="1"/>
        <v>0.8</v>
      </c>
      <c r="J13" s="2">
        <f t="shared" si="1"/>
        <v>0.8</v>
      </c>
      <c r="K13" s="2">
        <f t="shared" si="1"/>
        <v>1</v>
      </c>
      <c r="M13" t="b">
        <f t="shared" si="2"/>
        <v>0</v>
      </c>
    </row>
    <row r="14" spans="1:13">
      <c r="A14" t="s">
        <v>29</v>
      </c>
      <c r="B14" t="s">
        <v>30</v>
      </c>
      <c r="C14">
        <v>10</v>
      </c>
      <c r="D14">
        <v>18</v>
      </c>
      <c r="E14">
        <v>54</v>
      </c>
      <c r="F14">
        <v>1</v>
      </c>
      <c r="H14" s="2">
        <f t="shared" si="0"/>
        <v>1</v>
      </c>
      <c r="I14" s="2">
        <f t="shared" si="1"/>
        <v>0.9</v>
      </c>
      <c r="J14" s="2">
        <f t="shared" si="1"/>
        <v>0.54</v>
      </c>
      <c r="K14" s="2">
        <f t="shared" si="1"/>
        <v>1</v>
      </c>
      <c r="M14" t="b">
        <f t="shared" si="2"/>
        <v>0</v>
      </c>
    </row>
    <row r="15" spans="1:13">
      <c r="A15" t="s">
        <v>31</v>
      </c>
      <c r="B15" t="s">
        <v>32</v>
      </c>
      <c r="C15">
        <v>7</v>
      </c>
      <c r="D15">
        <v>17</v>
      </c>
      <c r="E15">
        <v>99</v>
      </c>
      <c r="F15">
        <v>0</v>
      </c>
      <c r="H15" s="2">
        <f t="shared" si="0"/>
        <v>0.7</v>
      </c>
      <c r="I15" s="2">
        <f t="shared" si="1"/>
        <v>0.85</v>
      </c>
      <c r="J15" s="2">
        <f t="shared" si="1"/>
        <v>0.99</v>
      </c>
      <c r="K15" s="2">
        <f t="shared" si="1"/>
        <v>0</v>
      </c>
      <c r="M15" t="b">
        <f t="shared" si="2"/>
        <v>1</v>
      </c>
    </row>
    <row r="16" spans="1:13">
      <c r="A16" t="s">
        <v>33</v>
      </c>
      <c r="B16" t="s">
        <v>34</v>
      </c>
      <c r="C16">
        <v>8</v>
      </c>
      <c r="D16">
        <v>15</v>
      </c>
      <c r="E16">
        <v>71</v>
      </c>
      <c r="F16">
        <v>1</v>
      </c>
      <c r="H16" s="2">
        <f t="shared" si="0"/>
        <v>0.8</v>
      </c>
      <c r="I16" s="2">
        <f t="shared" si="1"/>
        <v>0.75</v>
      </c>
      <c r="J16" s="2">
        <f t="shared" si="1"/>
        <v>0.71</v>
      </c>
      <c r="K16" s="2">
        <f t="shared" si="1"/>
        <v>1</v>
      </c>
      <c r="M16" t="b">
        <f t="shared" si="2"/>
        <v>0</v>
      </c>
    </row>
    <row r="17" spans="1:13">
      <c r="A17" t="s">
        <v>35</v>
      </c>
      <c r="B17" t="s">
        <v>36</v>
      </c>
      <c r="C17">
        <v>9</v>
      </c>
      <c r="D17">
        <v>20</v>
      </c>
      <c r="E17">
        <v>88</v>
      </c>
      <c r="F17">
        <v>1</v>
      </c>
      <c r="H17" s="2">
        <f t="shared" si="0"/>
        <v>0.9</v>
      </c>
      <c r="I17" s="2">
        <f t="shared" si="1"/>
        <v>1</v>
      </c>
      <c r="J17" s="2">
        <f t="shared" si="1"/>
        <v>0.88</v>
      </c>
      <c r="K17" s="2">
        <f t="shared" si="1"/>
        <v>1</v>
      </c>
      <c r="M17" t="b">
        <f t="shared" si="2"/>
        <v>0</v>
      </c>
    </row>
    <row r="18" spans="1:13">
      <c r="A18" t="s">
        <v>37</v>
      </c>
      <c r="B18" t="s">
        <v>38</v>
      </c>
      <c r="C18">
        <v>10</v>
      </c>
      <c r="D18">
        <v>13</v>
      </c>
      <c r="E18">
        <v>63</v>
      </c>
      <c r="F18">
        <v>1</v>
      </c>
      <c r="H18" s="2">
        <f t="shared" si="0"/>
        <v>1</v>
      </c>
      <c r="I18" s="2">
        <f t="shared" si="1"/>
        <v>0.65</v>
      </c>
      <c r="J18" s="2">
        <f t="shared" si="1"/>
        <v>0.63</v>
      </c>
      <c r="K18" s="2">
        <f t="shared" si="1"/>
        <v>1</v>
      </c>
      <c r="M18" t="b">
        <f t="shared" si="2"/>
        <v>0</v>
      </c>
    </row>
    <row r="19" spans="1:13">
      <c r="A19" t="s">
        <v>39</v>
      </c>
      <c r="B19" t="s">
        <v>40</v>
      </c>
      <c r="C19">
        <v>8</v>
      </c>
      <c r="D19">
        <v>18</v>
      </c>
      <c r="E19">
        <v>92</v>
      </c>
      <c r="F19">
        <v>1</v>
      </c>
      <c r="H19" s="2">
        <f t="shared" si="0"/>
        <v>0.8</v>
      </c>
      <c r="I19" s="2">
        <f t="shared" si="1"/>
        <v>0.9</v>
      </c>
      <c r="J19" s="2">
        <f t="shared" si="1"/>
        <v>0.92</v>
      </c>
      <c r="K19" s="2">
        <f t="shared" si="1"/>
        <v>1</v>
      </c>
      <c r="M19" t="b">
        <f t="shared" si="2"/>
        <v>0</v>
      </c>
    </row>
    <row r="20" spans="1:13">
      <c r="A20" t="s">
        <v>41</v>
      </c>
      <c r="B20" t="s">
        <v>42</v>
      </c>
      <c r="C20">
        <v>9</v>
      </c>
      <c r="D20">
        <v>16</v>
      </c>
      <c r="E20">
        <v>76</v>
      </c>
      <c r="F20">
        <v>1</v>
      </c>
      <c r="H20" s="2">
        <f t="shared" si="0"/>
        <v>0.9</v>
      </c>
      <c r="I20" s="2">
        <f t="shared" ref="I20" si="3">D20/D$2</f>
        <v>0.8</v>
      </c>
      <c r="J20" s="2">
        <f t="shared" ref="J20" si="4">E20/E$2</f>
        <v>0.76</v>
      </c>
      <c r="K20" s="2">
        <f t="shared" ref="K20" si="5">F20/F$2</f>
        <v>1</v>
      </c>
      <c r="M20" t="b">
        <f t="shared" si="2"/>
        <v>0</v>
      </c>
    </row>
    <row r="22" spans="1:13">
      <c r="A22" t="s">
        <v>43</v>
      </c>
      <c r="C22">
        <f>MAX(C4:C20)</f>
        <v>10</v>
      </c>
      <c r="D22">
        <f t="shared" ref="D22:E22" si="6">MAX(D4:D20)</f>
        <v>20</v>
      </c>
      <c r="E22">
        <f t="shared" si="6"/>
        <v>99</v>
      </c>
      <c r="F22">
        <f>MAX(F4:F20)</f>
        <v>1</v>
      </c>
      <c r="H22" s="2">
        <f>MAX(H4:H20)</f>
        <v>1</v>
      </c>
      <c r="I22" s="2">
        <f t="shared" ref="I22:J22" si="7">MAX(I4:I20)</f>
        <v>1</v>
      </c>
      <c r="J22" s="2">
        <f t="shared" si="7"/>
        <v>0.99</v>
      </c>
      <c r="K22" s="2">
        <f>MAX(K4:K20)</f>
        <v>1</v>
      </c>
    </row>
    <row r="23" spans="1:13">
      <c r="A23" t="s">
        <v>44</v>
      </c>
      <c r="C23">
        <f>MIN(C4:C20)</f>
        <v>7</v>
      </c>
      <c r="D23">
        <f t="shared" ref="D23:E23" si="8">MIN(D4:D20)</f>
        <v>13</v>
      </c>
      <c r="E23">
        <f t="shared" si="8"/>
        <v>54</v>
      </c>
      <c r="F23">
        <f>MIN(F4:F20)</f>
        <v>0</v>
      </c>
      <c r="H23" s="2">
        <f>MIN(H4:H20)</f>
        <v>0.7</v>
      </c>
      <c r="I23" s="2">
        <f t="shared" ref="I23:J23" si="9">MIN(I4:I20)</f>
        <v>0.65</v>
      </c>
      <c r="J23" s="2">
        <f t="shared" si="9"/>
        <v>0.54</v>
      </c>
      <c r="K23" s="2">
        <f>MIN(K4:K20)</f>
        <v>0</v>
      </c>
    </row>
    <row r="24" spans="1:13">
      <c r="A24" t="s">
        <v>45</v>
      </c>
      <c r="C24">
        <f>AVERAGE(C4:C20)</f>
        <v>8.5882352941176467</v>
      </c>
      <c r="D24">
        <f t="shared" ref="D24:E24" si="10">AVERAGE(D4:D20)</f>
        <v>16.764705882352942</v>
      </c>
      <c r="E24">
        <f t="shared" si="10"/>
        <v>77.588235294117652</v>
      </c>
      <c r="F24">
        <f>AVERAGE(F4:F20)</f>
        <v>0.76470588235294112</v>
      </c>
      <c r="H24" s="2">
        <f>AVERAGE(H4:H20)</f>
        <v>0.85882352941176476</v>
      </c>
      <c r="I24" s="2">
        <f t="shared" ref="I24:J24" si="11">AVERAGE(I4:I20)</f>
        <v>0.83823529411764719</v>
      </c>
      <c r="J24" s="2">
        <f t="shared" si="11"/>
        <v>0.77588235294117658</v>
      </c>
      <c r="K24" s="2">
        <f>AVERAGE(K4:K20)</f>
        <v>0.76470588235294112</v>
      </c>
    </row>
  </sheetData>
  <conditionalFormatting sqref="C4:C20">
    <cfRule type="iconSet" priority="7">
      <iconSet>
        <cfvo type="percent" val="0"/>
        <cfvo type="percent" val="33"/>
        <cfvo type="percent" val="67"/>
      </iconSet>
    </cfRule>
  </conditionalFormatting>
  <conditionalFormatting sqref="D4:D20">
    <cfRule type="iconSet" priority="6">
      <iconSet>
        <cfvo type="percent" val="0"/>
        <cfvo type="percent" val="33"/>
        <cfvo type="percent" val="67"/>
      </iconSet>
    </cfRule>
  </conditionalFormatting>
  <conditionalFormatting sqref="E4:E20">
    <cfRule type="iconSet" priority="5">
      <iconSet>
        <cfvo type="percent" val="0"/>
        <cfvo type="percent" val="33"/>
        <cfvo type="percent" val="67"/>
      </iconSet>
    </cfRule>
  </conditionalFormatting>
  <conditionalFormatting sqref="F4:F20">
    <cfRule type="iconSet" priority="4">
      <iconSet>
        <cfvo type="percent" val="0"/>
        <cfvo type="percent" val="33"/>
        <cfvo type="percent" val="67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Zor</cp:lastModifiedBy>
  <cp:revision/>
  <dcterms:created xsi:type="dcterms:W3CDTF">2024-11-08T21:46:16Z</dcterms:created>
  <dcterms:modified xsi:type="dcterms:W3CDTF">2024-11-08T22:18:38Z</dcterms:modified>
  <cp:category/>
  <cp:contentStatus/>
</cp:coreProperties>
</file>