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 activeTab="4"/>
  </bookViews>
  <sheets>
    <sheet name="登陆ETerm通讯" sheetId="1" r:id="rId1"/>
    <sheet name="GB2312特殊" sheetId="2" r:id="rId2"/>
    <sheet name="Sheet2" sheetId="3" r:id="rId3"/>
    <sheet name="Sheet1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BK24" i="5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J4" i="2"/>
  <c r="K4"/>
  <c r="J6"/>
  <c r="K6"/>
  <c r="J8"/>
  <c r="K8"/>
  <c r="J10"/>
  <c r="K10"/>
  <c r="J12"/>
  <c r="K12"/>
  <c r="J14"/>
  <c r="K14"/>
  <c r="K2"/>
  <c r="J2"/>
  <c r="G39" i="3"/>
  <c r="I39"/>
  <c r="M39" s="1"/>
  <c r="K39"/>
  <c r="C40"/>
  <c r="D40"/>
  <c r="E40"/>
  <c r="F40"/>
  <c r="K40"/>
  <c r="L40"/>
  <c r="M40"/>
  <c r="N40"/>
  <c r="O40"/>
  <c r="I10" i="4"/>
  <c r="J10"/>
  <c r="K10"/>
  <c r="L10"/>
  <c r="M10"/>
  <c r="N10"/>
  <c r="O10"/>
  <c r="P10"/>
  <c r="Q10"/>
  <c r="R10"/>
  <c r="S10"/>
  <c r="T10"/>
  <c r="U10"/>
  <c r="V10"/>
  <c r="W10"/>
  <c r="X10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I14"/>
  <c r="J14"/>
  <c r="K14"/>
  <c r="L14"/>
  <c r="M14"/>
  <c r="N14"/>
  <c r="O14"/>
  <c r="P14"/>
  <c r="Q14"/>
  <c r="R14"/>
  <c r="S14"/>
  <c r="T14"/>
  <c r="U14"/>
  <c r="V14"/>
  <c r="W14"/>
  <c r="X14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I18"/>
  <c r="J18"/>
  <c r="K18"/>
  <c r="L18"/>
  <c r="M18"/>
  <c r="N18"/>
  <c r="O18"/>
  <c r="P18"/>
  <c r="Q18"/>
  <c r="R18"/>
  <c r="S18"/>
  <c r="T18"/>
  <c r="U18"/>
  <c r="V18"/>
  <c r="W18"/>
  <c r="X18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I22"/>
  <c r="J22"/>
  <c r="K22"/>
  <c r="L22"/>
  <c r="M22"/>
  <c r="N22"/>
  <c r="O22"/>
  <c r="P22"/>
  <c r="Q22"/>
  <c r="R22"/>
  <c r="S22"/>
  <c r="T22"/>
  <c r="U22"/>
  <c r="V22"/>
  <c r="W22"/>
  <c r="X22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I26"/>
  <c r="J26"/>
  <c r="K26"/>
  <c r="L26"/>
  <c r="M26"/>
  <c r="N26"/>
  <c r="O26"/>
  <c r="P26"/>
  <c r="Q26"/>
  <c r="R26"/>
  <c r="S26"/>
  <c r="T26"/>
  <c r="U26"/>
  <c r="V26"/>
  <c r="W26"/>
  <c r="X26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I30"/>
  <c r="J30"/>
  <c r="K30"/>
  <c r="L30"/>
  <c r="M30"/>
  <c r="N30"/>
  <c r="O30"/>
  <c r="P30"/>
  <c r="Q30"/>
  <c r="R30"/>
  <c r="S30"/>
  <c r="T30"/>
  <c r="U30"/>
  <c r="V30"/>
  <c r="W30"/>
  <c r="X30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I34"/>
  <c r="J34"/>
  <c r="K34"/>
  <c r="L34"/>
  <c r="M34"/>
  <c r="N34"/>
  <c r="O34"/>
  <c r="P34"/>
  <c r="Q34"/>
  <c r="R34"/>
  <c r="S34"/>
  <c r="T34"/>
  <c r="U34"/>
  <c r="V34"/>
  <c r="W34"/>
  <c r="X34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I6"/>
  <c r="J6"/>
  <c r="K6"/>
  <c r="L6"/>
  <c r="M6"/>
  <c r="N6"/>
  <c r="O6"/>
  <c r="P6"/>
  <c r="Q6"/>
  <c r="R6"/>
  <c r="S6"/>
  <c r="T6"/>
  <c r="U6"/>
  <c r="V6"/>
  <c r="W6"/>
  <c r="X6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I2"/>
  <c r="J2"/>
  <c r="K2"/>
  <c r="L2"/>
  <c r="M2"/>
  <c r="N2"/>
  <c r="O2"/>
  <c r="P2"/>
  <c r="Q2"/>
  <c r="R2"/>
  <c r="S2"/>
  <c r="T2"/>
  <c r="U2"/>
  <c r="V2"/>
  <c r="W2"/>
  <c r="X2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G37" i="3"/>
  <c r="K37" s="1"/>
  <c r="I37"/>
  <c r="P38" s="1"/>
  <c r="C38"/>
  <c r="D38"/>
  <c r="E38"/>
  <c r="F38"/>
  <c r="K38"/>
  <c r="L38"/>
  <c r="M38"/>
  <c r="N38"/>
  <c r="G21"/>
  <c r="K21" s="1"/>
  <c r="I21"/>
  <c r="M21" s="1"/>
  <c r="C22"/>
  <c r="D22"/>
  <c r="E22"/>
  <c r="F22"/>
  <c r="K22"/>
  <c r="L22"/>
  <c r="M22"/>
  <c r="N22"/>
  <c r="O20"/>
  <c r="G19"/>
  <c r="K19" s="1"/>
  <c r="I19"/>
  <c r="M19" s="1"/>
  <c r="C20"/>
  <c r="D20"/>
  <c r="E20"/>
  <c r="F20"/>
  <c r="K20"/>
  <c r="L20"/>
  <c r="M20"/>
  <c r="N20"/>
  <c r="I29"/>
  <c r="M29"/>
  <c r="G23"/>
  <c r="O24" s="1"/>
  <c r="I23"/>
  <c r="M23" s="1"/>
  <c r="C24"/>
  <c r="D24"/>
  <c r="E24"/>
  <c r="F24"/>
  <c r="K24"/>
  <c r="L24"/>
  <c r="M24"/>
  <c r="N24"/>
  <c r="G25"/>
  <c r="K25" s="1"/>
  <c r="I25"/>
  <c r="P26" s="1"/>
  <c r="M25"/>
  <c r="C26"/>
  <c r="D26"/>
  <c r="E26"/>
  <c r="F26"/>
  <c r="K26"/>
  <c r="L26"/>
  <c r="M26"/>
  <c r="N26"/>
  <c r="O26"/>
  <c r="G27"/>
  <c r="O28" s="1"/>
  <c r="I27"/>
  <c r="M27" s="1"/>
  <c r="K27"/>
  <c r="C28"/>
  <c r="D28"/>
  <c r="E28"/>
  <c r="F28"/>
  <c r="K28"/>
  <c r="L28"/>
  <c r="M28"/>
  <c r="N28"/>
  <c r="G29"/>
  <c r="K29" s="1"/>
  <c r="C30"/>
  <c r="D30"/>
  <c r="E30"/>
  <c r="F30"/>
  <c r="K30"/>
  <c r="L30"/>
  <c r="M30"/>
  <c r="N30"/>
  <c r="P30"/>
  <c r="G31"/>
  <c r="O32" s="1"/>
  <c r="I31"/>
  <c r="M31" s="1"/>
  <c r="C32"/>
  <c r="D32"/>
  <c r="E32"/>
  <c r="F32"/>
  <c r="K32"/>
  <c r="L32"/>
  <c r="M32"/>
  <c r="N32"/>
  <c r="G33"/>
  <c r="K33" s="1"/>
  <c r="I33"/>
  <c r="M33"/>
  <c r="C34"/>
  <c r="D34"/>
  <c r="E34"/>
  <c r="F34"/>
  <c r="K34"/>
  <c r="L34"/>
  <c r="M34"/>
  <c r="N34"/>
  <c r="O34"/>
  <c r="P34"/>
  <c r="G35"/>
  <c r="I35"/>
  <c r="M35" s="1"/>
  <c r="K35"/>
  <c r="C36"/>
  <c r="D36"/>
  <c r="E36"/>
  <c r="F36"/>
  <c r="K36"/>
  <c r="L36"/>
  <c r="M36"/>
  <c r="N36"/>
  <c r="O36"/>
  <c r="O18"/>
  <c r="P2"/>
  <c r="P4"/>
  <c r="P6"/>
  <c r="P8"/>
  <c r="P10"/>
  <c r="P12"/>
  <c r="P14"/>
  <c r="P16"/>
  <c r="P18"/>
  <c r="O2"/>
  <c r="O4"/>
  <c r="O6"/>
  <c r="O8"/>
  <c r="O10"/>
  <c r="O12"/>
  <c r="O14"/>
  <c r="O16"/>
  <c r="G17"/>
  <c r="K17" s="1"/>
  <c r="I17"/>
  <c r="M17" s="1"/>
  <c r="C18"/>
  <c r="D18"/>
  <c r="E18"/>
  <c r="F18"/>
  <c r="K18"/>
  <c r="L18"/>
  <c r="M18"/>
  <c r="N18"/>
  <c r="G15"/>
  <c r="K15" s="1"/>
  <c r="I15"/>
  <c r="M15" s="1"/>
  <c r="C16"/>
  <c r="D16"/>
  <c r="E16"/>
  <c r="F16"/>
  <c r="K16"/>
  <c r="L16"/>
  <c r="M16"/>
  <c r="N16"/>
  <c r="G13"/>
  <c r="K13" s="1"/>
  <c r="I13"/>
  <c r="M13" s="1"/>
  <c r="C14"/>
  <c r="D14"/>
  <c r="E14"/>
  <c r="F14"/>
  <c r="K14"/>
  <c r="L14"/>
  <c r="M14"/>
  <c r="N14"/>
  <c r="G11"/>
  <c r="K11" s="1"/>
  <c r="I11"/>
  <c r="M11" s="1"/>
  <c r="C12"/>
  <c r="D12"/>
  <c r="E12"/>
  <c r="F12"/>
  <c r="K12"/>
  <c r="L12"/>
  <c r="M12"/>
  <c r="N12"/>
  <c r="G9"/>
  <c r="K9" s="1"/>
  <c r="I9"/>
  <c r="M9" s="1"/>
  <c r="C10"/>
  <c r="D10"/>
  <c r="E10"/>
  <c r="F10"/>
  <c r="K10"/>
  <c r="L10"/>
  <c r="M10"/>
  <c r="N10"/>
  <c r="K7"/>
  <c r="M7"/>
  <c r="K8"/>
  <c r="L8"/>
  <c r="M8"/>
  <c r="N8"/>
  <c r="G7"/>
  <c r="I7"/>
  <c r="C8"/>
  <c r="D8"/>
  <c r="E8"/>
  <c r="F8"/>
  <c r="K3"/>
  <c r="M3"/>
  <c r="K4"/>
  <c r="L4"/>
  <c r="M4"/>
  <c r="N4"/>
  <c r="K5"/>
  <c r="M5"/>
  <c r="K6"/>
  <c r="L6"/>
  <c r="M6"/>
  <c r="N6"/>
  <c r="G5"/>
  <c r="I5"/>
  <c r="C6"/>
  <c r="D6"/>
  <c r="E6"/>
  <c r="F6"/>
  <c r="I3"/>
  <c r="G3"/>
  <c r="I1"/>
  <c r="M1"/>
  <c r="G1"/>
  <c r="C4"/>
  <c r="D4"/>
  <c r="E4"/>
  <c r="F4"/>
  <c r="N2"/>
  <c r="K2"/>
  <c r="H2"/>
  <c r="I2"/>
  <c r="M2" s="1"/>
  <c r="J2"/>
  <c r="G2"/>
  <c r="K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  <c r="P40" i="3" l="1"/>
  <c r="M37"/>
  <c r="O38"/>
  <c r="P22"/>
  <c r="O22"/>
  <c r="P20"/>
  <c r="P36"/>
  <c r="P32"/>
  <c r="K31"/>
  <c r="O30"/>
  <c r="P28"/>
  <c r="P24"/>
  <c r="K23"/>
  <c r="L2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<sst xmlns="http://schemas.openxmlformats.org/spreadsheetml/2006/main" count="614" uniqueCount="240">
  <si>
    <t>f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</si>
  <si>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</si>
  <si>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</si>
  <si>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</si>
  <si>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</si>
  <si>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</si>
  <si>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</si>
  <si>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</si>
  <si>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</si>
  <si>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</si>
  <si>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</si>
  <si>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</si>
  <si>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</si>
  <si>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</si>
  <si>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</si>
  <si>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</si>
  <si>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</si>
  <si>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</si>
  <si>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</si>
  <si>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</si>
  <si>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</si>
  <si>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</si>
  <si>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</si>
  <si>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</si>
  <si>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</si>
  <si>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</si>
  <si>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</si>
  <si>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</si>
  <si>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</si>
  <si>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</si>
  <si>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</si>
  <si>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</si>
  <si>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</si>
  <si>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</si>
  <si>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</si>
  <si>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</si>
  <si>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</si>
  <si>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</si>
  <si>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</si>
  <si>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</si>
  <si>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</si>
  <si>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</si>
  <si>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</si>
  <si>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</si>
  <si>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</si>
  <si>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</si>
  <si>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</si>
  <si>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</si>
  <si>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</si>
  <si>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</si>
  <si>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</si>
  <si>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</si>
  <si>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</si>
  <si>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</si>
  <si>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</si>
  <si>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</si>
  <si>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</si>
  <si>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</si>
  <si>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</si>
  <si>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</si>
  <si>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</si>
  <si>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</si>
  <si>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</si>
  <si>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</si>
  <si>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</si>
  <si>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</si>
  <si>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</si>
  <si>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</si>
  <si>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</si>
  <si>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</si>
  <si>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</si>
  <si>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</si>
  <si>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</si>
  <si>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</si>
  <si>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</si>
  <si>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</si>
  <si>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</si>
  <si>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</si>
  <si>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</si>
  <si>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</si>
  <si>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</si>
  <si>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</si>
  <si>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</si>
  <si>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</si>
  <si>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</si>
  <si>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</si>
  <si>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</si>
  <si>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</si>
  <si>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</si>
  <si>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</si>
  <si>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</si>
  <si>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</si>
  <si>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</si>
  <si>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</si>
  <si>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</si>
  <si>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</si>
  <si>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</si>
  <si>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</si>
  <si>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</si>
  <si>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</si>
  <si>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</si>
  <si>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/</t>
    <phoneticPr fontId="1" type="noConversion"/>
  </si>
  <si>
    <t>小圆点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</si>
  <si>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</si>
  <si>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</si>
  <si>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</si>
  <si>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</si>
  <si>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</si>
  <si>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</si>
  <si>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</si>
  <si>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</si>
  <si>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</si>
  <si>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</si>
  <si>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</si>
  <si>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</si>
  <si>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</si>
  <si>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</si>
  <si>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</si>
  <si>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</si>
  <si>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</si>
  <si>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</si>
  <si>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</si>
  <si>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</si>
  <si>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</si>
  <si>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</si>
  <si>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</si>
  <si>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</si>
  <si>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</si>
  <si>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</si>
  <si>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</si>
  <si>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</si>
  <si>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</si>
  <si>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</si>
  <si>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</si>
  <si>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</si>
  <si>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</si>
  <si>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</si>
  <si>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</si>
  <si>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</si>
  <si>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</si>
  <si>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</si>
  <si>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</si>
  <si>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</si>
  <si>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</si>
  <si>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</si>
  <si>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</si>
  <si>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</si>
  <si>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</si>
  <si>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</si>
  <si>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</si>
  <si>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</si>
  <si>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</si>
  <si>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</si>
  <si>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</si>
  <si>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</si>
  <si>
    <t>镕</t>
    <phoneticPr fontId="1" type="noConversion"/>
  </si>
  <si>
    <t>闩</t>
    <phoneticPr fontId="1" type="noConversion"/>
  </si>
  <si>
    <t>GBK</t>
    <phoneticPr fontId="1" type="noConversion"/>
  </si>
  <si>
    <t>E9</t>
    <phoneticPr fontId="1" type="noConversion"/>
  </si>
  <si>
    <t>怋</t>
    <phoneticPr fontId="1" type="noConversion"/>
  </si>
  <si>
    <t>歂</t>
    <phoneticPr fontId="1" type="noConversion"/>
  </si>
  <si>
    <t>9A</t>
    <phoneticPr fontId="1" type="noConversion"/>
  </si>
  <si>
    <t>4E</t>
    <phoneticPr fontId="1" type="noConversion"/>
  </si>
  <si>
    <t>奛</t>
    <phoneticPr fontId="1" type="noConversion"/>
  </si>
  <si>
    <t>8A</t>
    <phoneticPr fontId="1" type="noConversion"/>
  </si>
  <si>
    <t>汵</t>
    <phoneticPr fontId="1" type="noConversion"/>
  </si>
  <si>
    <t>9B</t>
    <phoneticPr fontId="1" type="noConversion"/>
  </si>
  <si>
    <t>4E</t>
    <phoneticPr fontId="1" type="noConversion"/>
  </si>
  <si>
    <t>汳</t>
    <phoneticPr fontId="1" type="noConversion"/>
  </si>
  <si>
    <t>汙</t>
    <phoneticPr fontId="1" type="noConversion"/>
  </si>
  <si>
    <t>汸</t>
    <phoneticPr fontId="1" type="noConversion"/>
  </si>
  <si>
    <t>6F</t>
    <phoneticPr fontId="1" type="noConversion"/>
  </si>
  <si>
    <t>9D</t>
    <phoneticPr fontId="1" type="noConversion"/>
  </si>
  <si>
    <t>FE</t>
    <phoneticPr fontId="1" type="noConversion"/>
  </si>
  <si>
    <t xml:space="preserve">第二位如果小于7F </t>
    <phoneticPr fontId="1" type="noConversion"/>
  </si>
  <si>
    <t>解析最后一位等于原来第二位-1</t>
    <phoneticPr fontId="1" type="noConversion"/>
  </si>
  <si>
    <t>如果第二位大于7F（）</t>
    <phoneticPr fontId="1" type="noConversion"/>
  </si>
  <si>
    <t>濥</t>
    <phoneticPr fontId="1" type="noConversion"/>
  </si>
  <si>
    <t>B</t>
    <phoneticPr fontId="1" type="noConversion"/>
  </si>
  <si>
    <t>E</t>
    <phoneticPr fontId="1" type="noConversion"/>
  </si>
  <si>
    <t>D</t>
    <phoneticPr fontId="1" type="noConversion"/>
  </si>
  <si>
    <t>隣</t>
    <phoneticPr fontId="1" type="noConversion"/>
  </si>
  <si>
    <t>GBK</t>
    <phoneticPr fontId="1" type="noConversion"/>
  </si>
  <si>
    <t>ETERM</t>
    <phoneticPr fontId="1" type="noConversion"/>
  </si>
  <si>
    <t>FD</t>
    <phoneticPr fontId="1" type="noConversion"/>
  </si>
  <si>
    <t>A0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</si>
  <si>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</si>
  <si>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</si>
  <si>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</si>
  <si>
    <t>e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</si>
  <si>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</si>
  <si>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</si>
  <si>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</si>
  <si>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</si>
  <si>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</si>
  <si>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/</t>
    <phoneticPr fontId="1" type="noConversion"/>
  </si>
  <si>
    <t>N</t>
    <phoneticPr fontId="1" type="noConversion"/>
  </si>
  <si>
    <t>I</t>
    <phoneticPr fontId="1" type="noConversion"/>
  </si>
  <si>
    <t>回车</t>
    <phoneticPr fontId="1" type="noConversion"/>
  </si>
  <si>
    <t>S</t>
    <phoneticPr fontId="1" type="noConversion"/>
  </si>
  <si>
    <t>U</t>
    <phoneticPr fontId="1" type="noConversion"/>
  </si>
  <si>
    <t>B</t>
    <phoneticPr fontId="1" type="noConversion"/>
  </si>
  <si>
    <t>Y</t>
    <phoneticPr fontId="1" type="noConversion"/>
  </si>
  <si>
    <t>C</t>
    <phoneticPr fontId="1" type="noConversion"/>
  </si>
  <si>
    <t>H</t>
    <phoneticPr fontId="1" type="noConversion"/>
  </si>
  <si>
    <t>A</t>
    <phoneticPr fontId="1" type="noConversion"/>
  </si>
  <si>
    <t>L</t>
    <phoneticPr fontId="1" type="noConversion"/>
  </si>
  <si>
    <t>O</t>
    <phoneticPr fontId="1" type="noConversion"/>
  </si>
  <si>
    <t>G</t>
    <phoneticPr fontId="1" type="noConversion"/>
  </si>
  <si>
    <t>J</t>
    <phoneticPr fontId="1" type="noConversion"/>
  </si>
  <si>
    <t>W</t>
    <phoneticPr fontId="1" type="noConversion"/>
  </si>
  <si>
    <t>-</t>
    <phoneticPr fontId="1" type="noConversion"/>
  </si>
  <si>
    <t>GBK</t>
    <phoneticPr fontId="1" type="noConversion"/>
  </si>
  <si>
    <t>不</t>
    <phoneticPr fontId="1" type="noConversion"/>
  </si>
  <si>
    <t>得</t>
    <phoneticPr fontId="1" type="noConversion"/>
  </si>
  <si>
    <t>签</t>
    <phoneticPr fontId="1" type="noConversion"/>
  </si>
  <si>
    <t>转</t>
    <phoneticPr fontId="1" type="noConversion"/>
  </si>
  <si>
    <t>ASCII</t>
    <phoneticPr fontId="1" type="noConversion"/>
  </si>
  <si>
    <t>变</t>
    <phoneticPr fontId="1" type="noConversion"/>
  </si>
  <si>
    <t>更</t>
    <phoneticPr fontId="1" type="noConversion"/>
  </si>
  <si>
    <t>退</t>
    <phoneticPr fontId="1" type="noConversion"/>
  </si>
  <si>
    <t>票</t>
    <phoneticPr fontId="1" type="noConversion"/>
  </si>
  <si>
    <t>收</t>
    <phoneticPr fontId="1" type="noConversion"/>
  </si>
  <si>
    <t>费</t>
    <phoneticPr fontId="1" type="noConversion"/>
  </si>
  <si>
    <t>换行</t>
    <phoneticPr fontId="1" type="noConversion"/>
  </si>
  <si>
    <t>胡</t>
    <phoneticPr fontId="1" type="noConversion"/>
  </si>
  <si>
    <t>建</t>
    <phoneticPr fontId="1" type="noConversion"/>
  </si>
  <si>
    <t>琴</t>
    <phoneticPr fontId="1" type="noConversion"/>
  </si>
  <si>
    <t>P</t>
    <phoneticPr fontId="1" type="noConversion"/>
  </si>
  <si>
    <t>与27 15区别？</t>
    <phoneticPr fontId="1" type="noConversion"/>
  </si>
  <si>
    <t>X</t>
    <phoneticPr fontId="1" type="noConversion"/>
  </si>
  <si>
    <t>K</t>
    <phoneticPr fontId="1" type="noConversion"/>
  </si>
  <si>
    <t>F</t>
    <phoneticPr fontId="1" type="noConversion"/>
  </si>
  <si>
    <t>M</t>
    <phoneticPr fontId="1" type="noConversion"/>
  </si>
  <si>
    <t>V</t>
    <phoneticPr fontId="1" type="noConversion"/>
  </si>
  <si>
    <t>：</t>
    <phoneticPr fontId="1" type="noConversion"/>
  </si>
  <si>
    <t>|</t>
    <phoneticPr fontId="1" type="noConversion"/>
  </si>
  <si>
    <t>+</t>
    <phoneticPr fontId="1" type="noConversion"/>
  </si>
  <si>
    <t>TabStop符</t>
    <phoneticPr fontId="1" type="noConversion"/>
  </si>
  <si>
    <t>SOE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</si>
</sst>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  <font>
      <sz val="11"/>
      <name val="console"/>
    </font>
    <font>
      <sz val="11"/>
      <color theme="0" tint="-0.249977111117893"/>
      <name val="console"/>
    </font>
    <font>
      <sz val="11"/>
      <color theme="1"/>
      <name val="Cansole"/>
      <family val="2"/>
    </font>
    <font>
      <sz val="10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0" fillId="0" borderId="39" xfId="0" applyBorder="1">
      <alignment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7" fillId="9" borderId="38" xfId="0" applyFont="1" applyFill="1" applyBorder="1">
      <alignment vertical="center"/>
    </xf>
    <xf numFmtId="0" fontId="0" fillId="0" borderId="42" xfId="0" applyBorder="1" applyAlignment="1">
      <alignment horizontal="center" vertical="center"/>
    </xf>
    <xf numFmtId="0" fontId="7" fillId="0" borderId="43" xfId="0" applyFont="1" applyBorder="1">
      <alignment vertical="center"/>
    </xf>
    <xf numFmtId="0" fontId="8" fillId="9" borderId="43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7" fillId="9" borderId="37" xfId="0" applyFont="1" applyFill="1" applyBorder="1">
      <alignment vertical="center"/>
    </xf>
    <xf numFmtId="0" fontId="7" fillId="9" borderId="39" xfId="0" applyFont="1" applyFill="1" applyBorder="1">
      <alignment vertical="center"/>
    </xf>
    <xf numFmtId="0" fontId="7" fillId="0" borderId="42" xfId="0" applyFont="1" applyBorder="1">
      <alignment vertical="center"/>
    </xf>
    <xf numFmtId="0" fontId="7" fillId="0" borderId="44" xfId="0" applyFont="1" applyBorder="1">
      <alignment vertical="center"/>
    </xf>
    <xf numFmtId="0" fontId="8" fillId="9" borderId="40" xfId="0" applyFont="1" applyFill="1" applyBorder="1" applyAlignment="1">
      <alignment horizontal="center" vertical="center"/>
    </xf>
    <xf numFmtId="0" fontId="8" fillId="0" borderId="39" xfId="0" applyFont="1" applyBorder="1">
      <alignment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3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12" fillId="12" borderId="43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2" borderId="50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2" fillId="11" borderId="50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0" borderId="50" xfId="0" applyFont="1" applyFill="1" applyBorder="1" applyAlignment="1">
      <alignment horizontal="center" vertical="center"/>
    </xf>
    <xf numFmtId="0" fontId="7" fillId="0" borderId="41" xfId="0" applyFont="1" applyFill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5" xfId="0" applyNumberFormat="1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5" xfId="0" applyFont="1" applyBorder="1">
      <alignment vertical="center"/>
    </xf>
    <xf numFmtId="0" fontId="14" fillId="5" borderId="5" xfId="0" applyFont="1" applyFill="1" applyBorder="1">
      <alignment vertical="center"/>
    </xf>
    <xf numFmtId="0" fontId="14" fillId="5" borderId="7" xfId="0" applyFont="1" applyFill="1" applyBorder="1">
      <alignment vertical="center"/>
    </xf>
    <xf numFmtId="0" fontId="14" fillId="5" borderId="14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3" borderId="9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15" fillId="0" borderId="0" xfId="0" applyFont="1">
      <alignment vertical="center"/>
    </xf>
    <xf numFmtId="0" fontId="15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51</xdr:col>
      <xdr:colOff>66675</xdr:colOff>
      <xdr:row>156</xdr:row>
      <xdr:rowOff>9525</xdr:rowOff>
    </xdr:from>
    <xdr:to>
      <xdr:col>76</xdr:col>
      <xdr:colOff>200025</xdr:colOff>
      <xdr:row>172</xdr:row>
      <xdr:rowOff>28575</xdr:rowOff>
    </xdr:to>
    <xdr:pic>
      <xdr:nvPicPr>
        <xdr:cNvPr id="1027" name="Picture 3" descr="C:\Users\mudan\AppData\Roaming\Tencent\Users\668382\QQ\WinTemp\RichOle\`[`7C_5FLO6}RS$QBO0S5K3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696825" y="27746325"/>
          <a:ext cx="6324600" cy="2457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86"/>
  <sheetViews>
    <sheetView workbookViewId="0">
      <pane ySplit="2" topLeftCell="A153" activePane="bottomLeft" state="frozen"/>
      <selection pane="bottomLeft" activeCell="U181" sqref="U18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41</v>
      </c>
    </row>
    <row r="4" spans="1:51" ht="12" customHeight="1">
      <c r="A4" s="1" t="s">
        <v>3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4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42</v>
      </c>
      <c r="B6" s="17"/>
      <c r="C6" s="18" t="s">
        <v>1</v>
      </c>
      <c r="D6" s="19" t="s">
        <v>43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44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3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4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5</v>
      </c>
      <c r="M8" s="13">
        <v>9</v>
      </c>
      <c r="N8" s="12">
        <v>1</v>
      </c>
      <c r="O8" s="13">
        <v>9</v>
      </c>
      <c r="P8" s="13">
        <v>2</v>
      </c>
      <c r="Q8" s="13" t="s">
        <v>45</v>
      </c>
      <c r="R8" s="13">
        <v>1</v>
      </c>
      <c r="S8" s="13">
        <v>6</v>
      </c>
      <c r="T8" s="13">
        <v>8</v>
      </c>
      <c r="U8" s="13" t="s">
        <v>45</v>
      </c>
      <c r="V8" s="13">
        <v>8</v>
      </c>
      <c r="W8" s="13">
        <v>0</v>
      </c>
      <c r="X8" s="13" t="s">
        <v>45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42</v>
      </c>
      <c r="B9" s="31" t="s">
        <v>8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7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46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3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3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47</v>
      </c>
    </row>
    <row r="13" spans="1:51" ht="12" customHeight="1">
      <c r="A13" s="1" t="s">
        <v>3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4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42</v>
      </c>
      <c r="B15" s="17"/>
      <c r="C15" s="18" t="s">
        <v>1</v>
      </c>
      <c r="D15" s="23" t="s">
        <v>48</v>
      </c>
      <c r="E15" s="23"/>
      <c r="F15" s="23"/>
      <c r="G15" s="23"/>
      <c r="H15" s="23"/>
      <c r="I15" s="23"/>
      <c r="J15" s="23" t="s">
        <v>31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49</v>
      </c>
    </row>
    <row r="17" spans="1:63" ht="12" customHeight="1">
      <c r="A17" s="1" t="s">
        <v>3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4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9</v>
      </c>
      <c r="K18" s="15"/>
      <c r="L18" s="15" t="s">
        <v>50</v>
      </c>
      <c r="M18" s="15"/>
      <c r="N18" s="15" t="s">
        <v>51</v>
      </c>
      <c r="O18" s="15"/>
      <c r="P18" s="15" t="s">
        <v>52</v>
      </c>
      <c r="Q18" s="15"/>
      <c r="R18" s="15" t="s">
        <v>10</v>
      </c>
      <c r="S18" s="15"/>
      <c r="T18" s="15" t="s">
        <v>9</v>
      </c>
      <c r="U18" s="15"/>
      <c r="V18" s="15" t="s">
        <v>53</v>
      </c>
      <c r="W18" s="15"/>
      <c r="X18" s="15" t="s">
        <v>54</v>
      </c>
      <c r="Y18" s="15"/>
      <c r="Z18" s="15" t="s">
        <v>11</v>
      </c>
      <c r="AA18" s="15"/>
      <c r="AB18" s="15" t="s">
        <v>55</v>
      </c>
      <c r="AC18" s="15"/>
      <c r="AD18" s="15" t="s">
        <v>56</v>
      </c>
      <c r="AE18" s="15"/>
      <c r="AF18" s="15" t="s">
        <v>57</v>
      </c>
      <c r="AG18" s="15"/>
      <c r="AH18" s="15" t="s">
        <v>58</v>
      </c>
      <c r="AI18" s="15"/>
      <c r="AJ18" s="15" t="s">
        <v>59</v>
      </c>
      <c r="AK18" s="15"/>
      <c r="AL18" s="15" t="s">
        <v>60</v>
      </c>
      <c r="AM18" s="15"/>
      <c r="AN18" s="15" t="s">
        <v>61</v>
      </c>
      <c r="AO18" s="15"/>
      <c r="AP18" s="15" t="s">
        <v>62</v>
      </c>
      <c r="AQ18" s="15"/>
      <c r="AR18" s="15" t="s">
        <v>63</v>
      </c>
      <c r="AS18" s="15"/>
      <c r="AT18" s="15" t="s">
        <v>64</v>
      </c>
      <c r="AU18" s="15"/>
      <c r="AV18" s="15" t="s">
        <v>65</v>
      </c>
      <c r="AW18" s="15"/>
      <c r="AX18" s="15" t="s">
        <v>66</v>
      </c>
      <c r="AY18" s="16"/>
    </row>
    <row r="19" spans="1:63" ht="12" customHeight="1">
      <c r="A19" s="1" t="s">
        <v>42</v>
      </c>
      <c r="B19" s="17"/>
      <c r="C19" s="18"/>
      <c r="D19" s="23"/>
      <c r="E19" s="43" t="s">
        <v>67</v>
      </c>
      <c r="F19" s="44"/>
      <c r="G19" s="44"/>
      <c r="H19" s="44"/>
      <c r="I19" s="44"/>
      <c r="J19" s="45"/>
      <c r="K19" s="46" t="s">
        <v>68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3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4</v>
      </c>
      <c r="B21" s="10" t="s">
        <v>66</v>
      </c>
      <c r="C21" s="15"/>
      <c r="D21" s="15" t="s">
        <v>69</v>
      </c>
      <c r="E21" s="15"/>
      <c r="F21" s="16"/>
    </row>
    <row r="22" spans="1:63" ht="12" customHeight="1">
      <c r="A22" s="1" t="s">
        <v>42</v>
      </c>
      <c r="B22" s="48"/>
      <c r="C22" s="46"/>
      <c r="D22" s="46"/>
      <c r="E22" s="46"/>
      <c r="F22" s="47"/>
      <c r="BC22" s="84" t="s">
        <v>86</v>
      </c>
      <c r="BD22" s="85" t="s">
        <v>105</v>
      </c>
      <c r="BE22" s="86"/>
      <c r="BF22" s="86"/>
      <c r="BG22" s="87"/>
      <c r="BH22" s="85" t="s">
        <v>110</v>
      </c>
      <c r="BI22" s="86"/>
      <c r="BJ22" s="86"/>
      <c r="BK22" s="88"/>
    </row>
    <row r="23" spans="1:63" ht="12" customHeight="1">
      <c r="B23" s="1" t="s">
        <v>16</v>
      </c>
      <c r="BC23" s="89"/>
      <c r="BD23" s="81" t="s">
        <v>106</v>
      </c>
      <c r="BE23" s="82"/>
      <c r="BF23" s="82" t="s">
        <v>107</v>
      </c>
      <c r="BG23" s="83"/>
      <c r="BH23" s="81"/>
      <c r="BI23" s="82"/>
      <c r="BJ23" s="82"/>
      <c r="BK23" s="90"/>
    </row>
    <row r="24" spans="1:63" ht="12" customHeight="1">
      <c r="A24" s="1" t="s">
        <v>3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89"/>
      <c r="BD24" s="81">
        <v>177</v>
      </c>
      <c r="BE24" s="82"/>
      <c r="BF24" s="82">
        <v>168</v>
      </c>
      <c r="BG24" s="83"/>
      <c r="BH24" s="81">
        <v>35</v>
      </c>
      <c r="BI24" s="82"/>
      <c r="BJ24" s="82">
        <v>40</v>
      </c>
      <c r="BK24" s="90"/>
    </row>
    <row r="25" spans="1:63" ht="12" customHeight="1">
      <c r="A25" s="1" t="s">
        <v>4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70</v>
      </c>
      <c r="V25" s="29" t="s">
        <v>2</v>
      </c>
      <c r="W25" s="29">
        <v>1</v>
      </c>
      <c r="X25" s="29" t="s">
        <v>14</v>
      </c>
      <c r="Y25" s="29">
        <v>1</v>
      </c>
      <c r="Z25" s="30"/>
      <c r="AA25" s="11"/>
      <c r="BC25" s="91"/>
      <c r="BD25" s="92" t="s">
        <v>109</v>
      </c>
      <c r="BE25" s="93"/>
      <c r="BF25" s="94" t="s">
        <v>108</v>
      </c>
      <c r="BG25" s="95"/>
      <c r="BH25" s="92" t="s">
        <v>111</v>
      </c>
      <c r="BI25" s="93"/>
      <c r="BJ25" s="94" t="s">
        <v>112</v>
      </c>
      <c r="BK25" s="96"/>
    </row>
    <row r="26" spans="1:63" ht="12" customHeight="1">
      <c r="A26" s="1" t="s">
        <v>42</v>
      </c>
      <c r="B26" s="54" t="s">
        <v>12</v>
      </c>
      <c r="C26" s="55"/>
      <c r="D26" s="56" t="s">
        <v>71</v>
      </c>
      <c r="E26" s="57"/>
      <c r="F26" s="17"/>
      <c r="G26" s="23"/>
      <c r="H26" s="23"/>
      <c r="I26" s="23"/>
      <c r="J26" s="23"/>
      <c r="K26" s="23" t="s">
        <v>31</v>
      </c>
      <c r="L26" s="23"/>
      <c r="M26" s="18"/>
      <c r="N26" s="23" t="s">
        <v>13</v>
      </c>
      <c r="O26" s="23"/>
      <c r="P26" s="55"/>
      <c r="Q26" s="55"/>
      <c r="R26" s="17"/>
      <c r="S26" s="23"/>
      <c r="T26" s="24"/>
      <c r="U26" s="19" t="s">
        <v>15</v>
      </c>
      <c r="V26" s="20"/>
      <c r="W26" s="20"/>
      <c r="X26" s="20"/>
      <c r="Y26" s="20"/>
      <c r="Z26" s="21"/>
      <c r="AA26" s="18" t="s">
        <v>72</v>
      </c>
      <c r="BD26" s="80" t="s">
        <v>111</v>
      </c>
    </row>
    <row r="27" spans="1:63" ht="12" customHeight="1">
      <c r="B27" s="1" t="s">
        <v>73</v>
      </c>
      <c r="BC27" s="98" t="s">
        <v>114</v>
      </c>
      <c r="BD27" s="86" t="s">
        <v>116</v>
      </c>
      <c r="BE27" s="86"/>
      <c r="BF27" s="86"/>
      <c r="BG27" s="86"/>
      <c r="BH27" s="86" t="s">
        <v>110</v>
      </c>
      <c r="BI27" s="86"/>
      <c r="BJ27" s="86"/>
      <c r="BK27" s="88"/>
    </row>
    <row r="28" spans="1:63" ht="12" customHeight="1">
      <c r="A28" s="1" t="s">
        <v>3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99"/>
      <c r="BD28" s="82" t="s">
        <v>117</v>
      </c>
      <c r="BE28" s="82"/>
      <c r="BF28" s="82" t="s">
        <v>118</v>
      </c>
      <c r="BG28" s="82"/>
      <c r="BH28" s="82"/>
      <c r="BI28" s="82"/>
      <c r="BJ28" s="82"/>
      <c r="BK28" s="90"/>
    </row>
    <row r="29" spans="1:63" ht="12" customHeight="1">
      <c r="A29" s="1" t="s">
        <v>4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74</v>
      </c>
      <c r="AB29" s="29"/>
      <c r="AC29" s="29">
        <v>2</v>
      </c>
      <c r="AD29" s="29" t="s">
        <v>45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99"/>
      <c r="BD29" s="82">
        <v>176</v>
      </c>
      <c r="BE29" s="82"/>
      <c r="BF29" s="82">
        <v>215</v>
      </c>
      <c r="BG29" s="82"/>
      <c r="BH29" s="82">
        <v>34</v>
      </c>
      <c r="BI29" s="82"/>
      <c r="BJ29" s="82">
        <v>87</v>
      </c>
      <c r="BK29" s="90"/>
    </row>
    <row r="30" spans="1:63" ht="12" customHeight="1">
      <c r="A30" s="1" t="s">
        <v>42</v>
      </c>
      <c r="B30" s="54" t="s">
        <v>12</v>
      </c>
      <c r="C30" s="55"/>
      <c r="D30" s="56" t="s">
        <v>71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13</v>
      </c>
      <c r="O30" s="23"/>
      <c r="P30" s="23"/>
      <c r="Q30" s="24"/>
      <c r="R30" s="23"/>
      <c r="S30" s="58" t="s">
        <v>30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75</v>
      </c>
      <c r="AL30" s="23" t="s">
        <v>17</v>
      </c>
      <c r="AM30" s="58"/>
      <c r="AN30" s="59"/>
      <c r="AO30" s="18"/>
      <c r="BC30" s="100"/>
      <c r="BD30" s="94" t="s">
        <v>119</v>
      </c>
      <c r="BE30" s="93"/>
      <c r="BF30" s="94" t="s">
        <v>120</v>
      </c>
      <c r="BG30" s="93"/>
      <c r="BH30" s="94" t="s">
        <v>121</v>
      </c>
      <c r="BI30" s="93"/>
      <c r="BJ30" s="94" t="s">
        <v>122</v>
      </c>
      <c r="BK30" s="96"/>
    </row>
    <row r="31" spans="1:63" ht="12" customHeight="1">
      <c r="BD31" s="80" t="s">
        <v>121</v>
      </c>
    </row>
    <row r="32" spans="1:63" ht="12" customHeight="1">
      <c r="A32" s="1" t="s">
        <v>3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4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76</v>
      </c>
      <c r="V33" s="29" t="s">
        <v>0</v>
      </c>
      <c r="W33" s="29" t="s">
        <v>77</v>
      </c>
      <c r="X33" s="29" t="s">
        <v>78</v>
      </c>
      <c r="Y33" s="29" t="s">
        <v>6</v>
      </c>
      <c r="Z33" s="30"/>
      <c r="AA33" s="11"/>
    </row>
    <row r="34" spans="1:52" ht="12" customHeight="1">
      <c r="A34" s="1" t="s">
        <v>42</v>
      </c>
      <c r="B34" s="54" t="s">
        <v>12</v>
      </c>
      <c r="C34" s="55"/>
      <c r="D34" s="56" t="s">
        <v>71</v>
      </c>
      <c r="E34" s="57"/>
      <c r="F34" s="17"/>
      <c r="G34" s="23"/>
      <c r="H34" s="23"/>
      <c r="I34" s="23"/>
      <c r="J34" s="23"/>
      <c r="K34" s="23" t="s">
        <v>31</v>
      </c>
      <c r="L34" s="23"/>
      <c r="M34" s="18"/>
      <c r="N34" s="17" t="s">
        <v>13</v>
      </c>
      <c r="O34" s="24"/>
      <c r="P34" s="55"/>
      <c r="Q34" s="55"/>
      <c r="R34" s="17"/>
      <c r="S34" s="23"/>
      <c r="T34" s="24"/>
      <c r="U34" s="19" t="s">
        <v>15</v>
      </c>
      <c r="V34" s="20"/>
      <c r="W34" s="20"/>
      <c r="X34" s="20"/>
      <c r="Y34" s="20"/>
      <c r="Z34" s="21"/>
      <c r="AA34" s="18" t="s">
        <v>72</v>
      </c>
    </row>
    <row r="36" spans="1:52" ht="12" customHeight="1">
      <c r="A36" s="1" t="s">
        <v>3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4">
        <v>35</v>
      </c>
      <c r="AL36" s="75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4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79</v>
      </c>
      <c r="X37" s="29"/>
      <c r="Y37" s="29" t="s">
        <v>80</v>
      </c>
      <c r="Z37" s="29"/>
      <c r="AA37" s="29" t="s">
        <v>81</v>
      </c>
      <c r="AB37" s="29"/>
      <c r="AC37" s="29" t="s">
        <v>82</v>
      </c>
      <c r="AD37" s="29"/>
      <c r="AE37" s="29" t="s">
        <v>83</v>
      </c>
      <c r="AF37" s="29"/>
      <c r="AG37" s="29" t="s">
        <v>84</v>
      </c>
      <c r="AH37" s="29"/>
      <c r="AI37" s="29" t="s">
        <v>85</v>
      </c>
      <c r="AJ37" s="29"/>
      <c r="AK37" s="76" t="s">
        <v>86</v>
      </c>
      <c r="AL37" s="77"/>
      <c r="AM37" s="29"/>
      <c r="AN37" s="30"/>
      <c r="AO37" s="29" t="s">
        <v>9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42</v>
      </c>
      <c r="B38" s="54" t="s">
        <v>12</v>
      </c>
      <c r="C38" s="55"/>
      <c r="D38" s="56" t="s">
        <v>71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13</v>
      </c>
      <c r="O38" s="24"/>
      <c r="P38" s="23"/>
      <c r="Q38" s="23"/>
      <c r="R38" s="23"/>
      <c r="S38" s="58" t="s">
        <v>30</v>
      </c>
      <c r="T38" s="59"/>
      <c r="U38" s="54" t="s">
        <v>87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78"/>
      <c r="AL38" s="79"/>
      <c r="AM38" s="55" t="s">
        <v>88</v>
      </c>
      <c r="AN38" s="65"/>
      <c r="AO38" s="23"/>
      <c r="AP38" s="23"/>
      <c r="AQ38" s="23"/>
      <c r="AR38" s="23"/>
      <c r="AS38" s="23" t="s">
        <v>75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89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18</v>
      </c>
      <c r="M40" s="29"/>
      <c r="N40" s="53"/>
      <c r="O40" s="30"/>
      <c r="P40" s="29"/>
      <c r="Q40" s="53"/>
      <c r="R40" s="30"/>
      <c r="S40" s="29" t="s">
        <v>90</v>
      </c>
      <c r="T40" s="29"/>
      <c r="U40" s="29" t="s">
        <v>91</v>
      </c>
      <c r="V40" s="29"/>
      <c r="W40" s="29" t="s">
        <v>19</v>
      </c>
      <c r="X40" s="29"/>
      <c r="Y40" s="53"/>
      <c r="Z40" s="30"/>
      <c r="AA40" s="29" t="s">
        <v>9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92</v>
      </c>
      <c r="AN40" s="29"/>
      <c r="AO40" s="29" t="s">
        <v>93</v>
      </c>
      <c r="AP40" s="29"/>
      <c r="AQ40" s="29" t="s">
        <v>84</v>
      </c>
      <c r="AR40" s="29"/>
      <c r="AS40" s="29" t="s">
        <v>94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87</v>
      </c>
      <c r="C41" s="65"/>
      <c r="D41" s="23"/>
      <c r="E41" s="23"/>
      <c r="F41" s="54" t="s">
        <v>88</v>
      </c>
      <c r="G41" s="65"/>
      <c r="H41" s="23"/>
      <c r="I41" s="23"/>
      <c r="J41" s="54" t="s">
        <v>87</v>
      </c>
      <c r="K41" s="65"/>
      <c r="L41" s="23"/>
      <c r="M41" s="23"/>
      <c r="N41" s="54" t="s">
        <v>88</v>
      </c>
      <c r="O41" s="65"/>
      <c r="P41" s="23"/>
      <c r="Q41" s="54" t="s">
        <v>87</v>
      </c>
      <c r="R41" s="65"/>
      <c r="S41" s="23"/>
      <c r="T41" s="23"/>
      <c r="U41" s="23"/>
      <c r="V41" s="23"/>
      <c r="W41" s="23"/>
      <c r="X41" s="23"/>
      <c r="Y41" s="54" t="s">
        <v>88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87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88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20</v>
      </c>
      <c r="C43" s="15" t="s">
        <v>21</v>
      </c>
      <c r="D43" s="29">
        <v>7</v>
      </c>
      <c r="E43" s="29">
        <v>0</v>
      </c>
      <c r="F43" s="29" t="s">
        <v>22</v>
      </c>
      <c r="G43" s="29" t="s">
        <v>23</v>
      </c>
      <c r="H43" s="29" t="s">
        <v>24</v>
      </c>
      <c r="I43" s="29"/>
      <c r="J43" s="53"/>
      <c r="K43" s="30"/>
      <c r="L43" s="29" t="s">
        <v>92</v>
      </c>
      <c r="M43" s="29"/>
      <c r="N43" s="29" t="s">
        <v>25</v>
      </c>
      <c r="O43" s="29"/>
      <c r="P43" s="29" t="s">
        <v>84</v>
      </c>
      <c r="Q43" s="29"/>
      <c r="R43" s="29" t="s">
        <v>94</v>
      </c>
      <c r="S43" s="29"/>
      <c r="T43" s="53"/>
      <c r="U43" s="30"/>
      <c r="V43" s="29"/>
      <c r="W43" s="29">
        <v>3</v>
      </c>
      <c r="X43" s="29">
        <v>2</v>
      </c>
      <c r="Y43" s="29" t="s">
        <v>20</v>
      </c>
      <c r="Z43" s="29" t="s">
        <v>21</v>
      </c>
      <c r="AA43" s="29">
        <v>9</v>
      </c>
      <c r="AB43" s="29">
        <v>0</v>
      </c>
      <c r="AC43" s="29" t="s">
        <v>22</v>
      </c>
      <c r="AD43" s="29" t="s">
        <v>23</v>
      </c>
      <c r="AE43" s="29" t="s">
        <v>24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87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88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87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88</v>
      </c>
      <c r="AT44" s="65"/>
      <c r="AU44" s="23"/>
      <c r="AV44" s="23"/>
      <c r="AW44" s="54" t="s">
        <v>87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88</v>
      </c>
      <c r="H47" s="65"/>
      <c r="I47" s="23"/>
      <c r="J47" s="23"/>
      <c r="K47" s="23"/>
      <c r="L47" s="54" t="s">
        <v>87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87</v>
      </c>
      <c r="W47" s="65"/>
      <c r="X47" s="23"/>
      <c r="Y47" s="23"/>
      <c r="Z47" s="23"/>
      <c r="AA47" s="54" t="s">
        <v>87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87</v>
      </c>
      <c r="AR47" s="65"/>
      <c r="AS47" s="23"/>
      <c r="AT47" s="23"/>
      <c r="AU47" s="17"/>
      <c r="AV47" s="24"/>
      <c r="AW47" s="23"/>
      <c r="AX47" s="23"/>
      <c r="AY47" s="54" t="s">
        <v>87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88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87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88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87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88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87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88</v>
      </c>
      <c r="AI53" s="65"/>
      <c r="AJ53" s="23"/>
      <c r="AK53" s="23"/>
      <c r="AL53" s="54" t="s">
        <v>87</v>
      </c>
      <c r="AM53" s="65"/>
      <c r="AN53" s="23"/>
      <c r="AO53" s="23"/>
      <c r="AP53" s="23"/>
      <c r="AQ53" s="23"/>
      <c r="AR53" s="54" t="s">
        <v>88</v>
      </c>
      <c r="AS53" s="65"/>
      <c r="AT53" s="23"/>
      <c r="AU53" s="23"/>
      <c r="AV53" s="23"/>
      <c r="AW53" s="54" t="s">
        <v>87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88</v>
      </c>
      <c r="J56" s="65"/>
      <c r="K56" s="23"/>
      <c r="L56" s="23"/>
      <c r="M56" s="23"/>
      <c r="N56" s="17"/>
      <c r="O56" s="24"/>
      <c r="P56" s="23"/>
      <c r="Q56" s="23"/>
      <c r="R56" s="54" t="s">
        <v>88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87</v>
      </c>
      <c r="AE56" s="65"/>
      <c r="AF56" s="23"/>
      <c r="AG56" s="23"/>
      <c r="AH56" s="54" t="s">
        <v>88</v>
      </c>
      <c r="AI56" s="65"/>
      <c r="AJ56" s="23"/>
      <c r="AK56" s="23"/>
      <c r="AL56" s="54" t="s">
        <v>87</v>
      </c>
      <c r="AM56" s="65"/>
      <c r="AN56" s="23"/>
      <c r="AO56" s="23"/>
      <c r="AP56" s="54" t="s">
        <v>88</v>
      </c>
      <c r="AQ56" s="65"/>
      <c r="AR56" s="23"/>
      <c r="AS56" s="54" t="s">
        <v>87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88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87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88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87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88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28</v>
      </c>
      <c r="X61" s="29"/>
      <c r="Y61" s="29" t="s">
        <v>29</v>
      </c>
      <c r="Z61" s="29"/>
      <c r="AA61" s="53"/>
      <c r="AB61" s="30"/>
      <c r="AC61" s="29">
        <v>3</v>
      </c>
      <c r="AD61" s="29" t="s">
        <v>26</v>
      </c>
      <c r="AE61" s="29">
        <v>4</v>
      </c>
      <c r="AF61" s="53"/>
      <c r="AG61" s="30"/>
      <c r="AH61" s="29" t="s">
        <v>27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87</v>
      </c>
      <c r="L62" s="65"/>
      <c r="M62" s="23"/>
      <c r="N62" s="23"/>
      <c r="O62" s="23"/>
      <c r="P62" s="23"/>
      <c r="Q62" s="54" t="s">
        <v>88</v>
      </c>
      <c r="R62" s="65"/>
      <c r="S62" s="23"/>
      <c r="T62" s="23"/>
      <c r="U62" s="54" t="s">
        <v>87</v>
      </c>
      <c r="V62" s="65"/>
      <c r="W62" s="23"/>
      <c r="X62" s="23"/>
      <c r="Y62" s="23"/>
      <c r="Z62" s="23"/>
      <c r="AA62" s="54" t="s">
        <v>88</v>
      </c>
      <c r="AB62" s="65"/>
      <c r="AC62" s="23"/>
      <c r="AD62" s="23"/>
      <c r="AE62" s="23"/>
      <c r="AF62" s="54" t="s">
        <v>87</v>
      </c>
      <c r="AG62" s="65"/>
      <c r="AH62" s="23"/>
      <c r="AI62" s="23"/>
      <c r="AJ62" s="54" t="s">
        <v>88</v>
      </c>
      <c r="AK62" s="65"/>
      <c r="AL62" s="23"/>
      <c r="AM62" s="23" t="s">
        <v>75</v>
      </c>
      <c r="AN62" s="23"/>
      <c r="AO62" s="23"/>
      <c r="AP62" s="23"/>
      <c r="AQ62" s="23"/>
      <c r="AR62" s="23"/>
      <c r="AS62" s="58" t="s">
        <v>30</v>
      </c>
      <c r="AT62" s="59"/>
      <c r="AU62" s="23"/>
      <c r="AV62" s="23" t="s">
        <v>17</v>
      </c>
      <c r="AW62" s="58" t="s">
        <v>30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95</v>
      </c>
      <c r="W69" s="15" t="s">
        <v>96</v>
      </c>
      <c r="X69" s="15" t="s">
        <v>97</v>
      </c>
      <c r="Y69" s="15" t="s">
        <v>98</v>
      </c>
      <c r="Z69" s="15" t="s">
        <v>99</v>
      </c>
      <c r="AA69" s="15" t="s">
        <v>100</v>
      </c>
      <c r="AB69" s="15" t="s">
        <v>38</v>
      </c>
      <c r="AC69" s="15" t="s">
        <v>101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12</v>
      </c>
      <c r="C70" s="65"/>
      <c r="D70" s="56" t="s">
        <v>71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1"/>
      <c r="S70" s="17"/>
      <c r="T70" s="24"/>
      <c r="U70" s="97" t="s">
        <v>113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2" t="s">
        <v>102</v>
      </c>
      <c r="AW70" s="73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95</v>
      </c>
      <c r="F72" s="15" t="s">
        <v>96</v>
      </c>
      <c r="G72" s="15" t="s">
        <v>97</v>
      </c>
      <c r="H72" s="15" t="s">
        <v>98</v>
      </c>
      <c r="I72" s="15" t="s">
        <v>9</v>
      </c>
      <c r="J72" s="15" t="s">
        <v>97</v>
      </c>
      <c r="K72" s="15" t="s">
        <v>100</v>
      </c>
      <c r="L72" s="15" t="s">
        <v>101</v>
      </c>
      <c r="M72" s="15">
        <v>9</v>
      </c>
      <c r="N72" s="15">
        <v>9</v>
      </c>
      <c r="O72" s="15">
        <v>9</v>
      </c>
      <c r="P72" s="15" t="s">
        <v>26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75</v>
      </c>
      <c r="D73" s="97" t="s">
        <v>113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2" t="s">
        <v>102</v>
      </c>
      <c r="AC73" s="7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100</v>
      </c>
      <c r="AR73" s="15" t="s">
        <v>103</v>
      </c>
      <c r="AS73" s="15" t="s">
        <v>104</v>
      </c>
      <c r="AT73" s="15" t="s">
        <v>96</v>
      </c>
      <c r="AU73" s="15" t="s">
        <v>9</v>
      </c>
      <c r="AV73" s="15"/>
      <c r="AW73" s="54" t="s">
        <v>87</v>
      </c>
      <c r="AX73" s="65"/>
      <c r="AY73" s="16" t="s">
        <v>114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115</v>
      </c>
      <c r="D76" s="15"/>
      <c r="E76" s="54" t="s">
        <v>88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97" t="s">
        <v>113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4">
        <v>34</v>
      </c>
      <c r="AF80" s="75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6"/>
      <c r="AF81" s="77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87</v>
      </c>
      <c r="AD82" s="65"/>
      <c r="AE82" s="78" t="s">
        <v>114</v>
      </c>
      <c r="AF82" s="79"/>
      <c r="AG82" s="23" t="s">
        <v>115</v>
      </c>
      <c r="AH82" s="23"/>
      <c r="AI82" s="54" t="s">
        <v>88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97" t="s">
        <v>113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87</v>
      </c>
      <c r="J91" s="65"/>
      <c r="K91" s="23"/>
      <c r="L91" s="23"/>
      <c r="M91" s="23"/>
      <c r="N91" s="23"/>
      <c r="O91" s="54" t="s">
        <v>88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97" t="s">
        <v>113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87</v>
      </c>
      <c r="AN97" s="65"/>
      <c r="AO97" s="23"/>
      <c r="AP97" s="23"/>
      <c r="AQ97" s="23"/>
      <c r="AR97" s="23"/>
      <c r="AS97" s="54" t="s">
        <v>88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97" t="s">
        <v>113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87</v>
      </c>
      <c r="T106" s="65"/>
      <c r="U106" s="23"/>
      <c r="V106" s="23"/>
      <c r="W106" s="23"/>
      <c r="X106" s="23"/>
      <c r="Y106" s="54" t="s">
        <v>88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97" t="s">
        <v>113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87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88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97" t="s">
        <v>113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39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31</v>
      </c>
      <c r="L119" s="15"/>
      <c r="M119" s="11"/>
      <c r="N119" s="15" t="s">
        <v>32</v>
      </c>
      <c r="O119" s="15" t="s">
        <v>33</v>
      </c>
      <c r="P119" s="15" t="s">
        <v>34</v>
      </c>
      <c r="Q119" s="15" t="s">
        <v>6</v>
      </c>
      <c r="R119" s="15" t="s">
        <v>34</v>
      </c>
      <c r="S119" s="15" t="s">
        <v>189</v>
      </c>
      <c r="T119" s="15" t="s">
        <v>35</v>
      </c>
      <c r="U119" s="15" t="s">
        <v>189</v>
      </c>
      <c r="V119" s="15" t="s">
        <v>36</v>
      </c>
      <c r="W119" s="15" t="s">
        <v>34</v>
      </c>
      <c r="X119" s="15" t="s">
        <v>37</v>
      </c>
      <c r="Y119" s="15" t="s">
        <v>32</v>
      </c>
      <c r="Z119" s="15" t="s">
        <v>38</v>
      </c>
      <c r="AA119" s="15" t="s">
        <v>36</v>
      </c>
      <c r="AB119" s="15" t="s">
        <v>0</v>
      </c>
      <c r="AC119" s="15" t="s">
        <v>2</v>
      </c>
      <c r="AD119" s="15">
        <v>1</v>
      </c>
      <c r="AE119" s="15" t="s">
        <v>37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1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1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1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1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1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1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1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1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1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56" spans="1:51" s="210" customFormat="1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211"/>
      <c r="AN156" s="211"/>
      <c r="AO156" s="211"/>
      <c r="AP156" s="211"/>
      <c r="AQ156" s="211"/>
      <c r="AR156" s="211"/>
      <c r="AS156" s="211"/>
      <c r="AT156" s="211"/>
      <c r="AU156" s="211"/>
      <c r="AV156" s="211"/>
      <c r="AW156" s="211"/>
      <c r="AX156" s="211"/>
      <c r="AY156" s="211"/>
    </row>
    <row r="157" spans="1:51" ht="12" customHeight="1">
      <c r="B157" s="212">
        <v>1</v>
      </c>
      <c r="C157" s="214">
        <v>0</v>
      </c>
      <c r="D157" s="216">
        <v>1</v>
      </c>
      <c r="E157" s="217">
        <v>243</v>
      </c>
      <c r="F157" s="213">
        <v>0</v>
      </c>
      <c r="G157" s="213">
        <v>0</v>
      </c>
      <c r="H157" s="213">
        <v>0</v>
      </c>
      <c r="I157" s="213">
        <v>1</v>
      </c>
      <c r="J157" s="213">
        <v>40</v>
      </c>
      <c r="K157" s="213">
        <v>81</v>
      </c>
      <c r="L157" s="213">
        <v>112</v>
      </c>
      <c r="M157" s="218">
        <v>2</v>
      </c>
      <c r="N157" s="215">
        <v>27</v>
      </c>
      <c r="O157" s="214">
        <v>11</v>
      </c>
      <c r="P157" s="213">
        <v>32</v>
      </c>
      <c r="Q157" s="213">
        <v>32</v>
      </c>
      <c r="R157" s="213">
        <v>15</v>
      </c>
      <c r="S157" s="215">
        <v>27</v>
      </c>
      <c r="T157" s="214">
        <v>77</v>
      </c>
      <c r="U157" s="213">
        <v>30</v>
      </c>
      <c r="V157" s="213">
        <v>68</v>
      </c>
      <c r="W157" s="213">
        <v>69</v>
      </c>
      <c r="X157" s="213">
        <v>84</v>
      </c>
      <c r="Y157" s="213">
        <v>82</v>
      </c>
      <c r="Z157" s="213">
        <v>58</v>
      </c>
      <c r="AA157" s="213">
        <v>78</v>
      </c>
      <c r="AB157" s="213">
        <v>73</v>
      </c>
      <c r="AC157" s="213">
        <v>47</v>
      </c>
      <c r="AD157" s="213">
        <v>51</v>
      </c>
      <c r="AE157" s="213">
        <v>49</v>
      </c>
      <c r="AF157" s="213">
        <v>48</v>
      </c>
      <c r="AG157" s="213">
        <v>49</v>
      </c>
      <c r="AH157" s="213">
        <v>48</v>
      </c>
      <c r="AI157" s="213">
        <v>52</v>
      </c>
      <c r="AJ157" s="213">
        <v>49</v>
      </c>
      <c r="AK157" s="213">
        <v>57</v>
      </c>
      <c r="AL157" s="213">
        <v>54</v>
      </c>
      <c r="AM157" s="213">
        <v>56</v>
      </c>
      <c r="AN157" s="213">
        <v>48</v>
      </c>
      <c r="AO157" s="213">
        <v>52</v>
      </c>
      <c r="AP157" s="213">
        <v>50</v>
      </c>
      <c r="AQ157" s="213">
        <v>53</v>
      </c>
      <c r="AR157" s="213">
        <v>52</v>
      </c>
      <c r="AS157" s="213">
        <v>48</v>
      </c>
      <c r="AT157" s="213">
        <v>50</v>
      </c>
      <c r="AU157" s="213">
        <v>52</v>
      </c>
      <c r="AV157" s="215">
        <v>27</v>
      </c>
      <c r="AW157" s="214">
        <v>9</v>
      </c>
      <c r="AX157" s="213">
        <v>32</v>
      </c>
      <c r="AY157" s="214">
        <v>32</v>
      </c>
    </row>
    <row r="158" spans="1:51" ht="12" customHeight="1">
      <c r="B158" s="10"/>
      <c r="C158" s="16"/>
      <c r="D158" s="51"/>
      <c r="E158" s="69"/>
      <c r="F158" s="15"/>
      <c r="G158" s="15"/>
      <c r="H158" s="15"/>
      <c r="I158" s="15"/>
      <c r="J158" s="15"/>
      <c r="K158" s="15"/>
      <c r="L158" s="15"/>
      <c r="M158" s="11"/>
      <c r="N158" s="10"/>
      <c r="O158" s="16"/>
      <c r="P158" s="15"/>
      <c r="Q158" s="15"/>
      <c r="R158" s="15"/>
      <c r="S158" s="10"/>
      <c r="T158" s="16"/>
      <c r="U158" s="15"/>
      <c r="V158" s="15" t="s">
        <v>190</v>
      </c>
      <c r="W158" s="15" t="s">
        <v>191</v>
      </c>
      <c r="X158" s="15" t="s">
        <v>192</v>
      </c>
      <c r="Y158" s="15" t="s">
        <v>193</v>
      </c>
      <c r="Z158" s="15" t="s">
        <v>194</v>
      </c>
      <c r="AA158" s="15" t="s">
        <v>196</v>
      </c>
      <c r="AB158" s="15" t="s">
        <v>197</v>
      </c>
      <c r="AC158" s="15" t="s">
        <v>195</v>
      </c>
      <c r="AD158" s="15">
        <v>3</v>
      </c>
      <c r="AE158" s="15">
        <v>1</v>
      </c>
      <c r="AF158" s="15">
        <v>0</v>
      </c>
      <c r="AG158" s="15">
        <v>1</v>
      </c>
      <c r="AH158" s="15">
        <v>0</v>
      </c>
      <c r="AI158" s="15">
        <v>4</v>
      </c>
      <c r="AJ158" s="15">
        <v>1</v>
      </c>
      <c r="AK158" s="15">
        <v>9</v>
      </c>
      <c r="AL158" s="15">
        <v>6</v>
      </c>
      <c r="AM158" s="15">
        <v>8</v>
      </c>
      <c r="AN158" s="15">
        <v>0</v>
      </c>
      <c r="AO158" s="15">
        <v>4</v>
      </c>
      <c r="AP158" s="15">
        <v>2</v>
      </c>
      <c r="AQ158" s="15">
        <v>5</v>
      </c>
      <c r="AR158" s="15">
        <v>4</v>
      </c>
      <c r="AS158" s="15">
        <v>0</v>
      </c>
      <c r="AT158" s="15">
        <v>2</v>
      </c>
      <c r="AU158" s="15">
        <v>4</v>
      </c>
      <c r="AV158" s="10"/>
      <c r="AW158" s="16"/>
      <c r="AX158" s="15"/>
      <c r="AY158" s="16"/>
    </row>
    <row r="159" spans="1:51" ht="12" customHeight="1">
      <c r="B159" s="17"/>
      <c r="C159" s="24"/>
      <c r="D159" s="56"/>
      <c r="E159" s="64"/>
      <c r="F159" s="23"/>
      <c r="G159" s="23"/>
      <c r="H159" s="23"/>
      <c r="I159" s="23"/>
      <c r="J159" s="23"/>
      <c r="K159" s="23"/>
      <c r="L159" s="23"/>
      <c r="M159" s="18"/>
      <c r="N159" s="72"/>
      <c r="O159" s="73"/>
      <c r="P159" s="23"/>
      <c r="Q159" s="23"/>
      <c r="R159" s="23"/>
      <c r="S159" s="72"/>
      <c r="T159" s="73"/>
      <c r="U159" s="221" t="s">
        <v>239</v>
      </c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72" t="s">
        <v>238</v>
      </c>
      <c r="AW159" s="73"/>
      <c r="AX159" s="23"/>
      <c r="AY159" s="24"/>
    </row>
    <row r="160" spans="1:51" ht="12" customHeight="1">
      <c r="B160" s="215">
        <v>32</v>
      </c>
      <c r="C160" s="213">
        <v>13</v>
      </c>
      <c r="D160" s="213">
        <v>73</v>
      </c>
      <c r="E160" s="213">
        <v>83</v>
      </c>
      <c r="F160" s="213">
        <v>83</v>
      </c>
      <c r="G160" s="213">
        <v>85</v>
      </c>
      <c r="H160" s="213">
        <v>69</v>
      </c>
      <c r="I160" s="213">
        <v>68</v>
      </c>
      <c r="J160" s="213">
        <v>32</v>
      </c>
      <c r="K160" s="213">
        <v>66</v>
      </c>
      <c r="L160" s="213">
        <v>89</v>
      </c>
      <c r="M160" s="213">
        <v>58</v>
      </c>
      <c r="N160" s="213">
        <v>32</v>
      </c>
      <c r="O160" s="213">
        <v>67</v>
      </c>
      <c r="P160" s="213">
        <v>72</v>
      </c>
      <c r="Q160" s="213">
        <v>73</v>
      </c>
      <c r="R160" s="213">
        <v>78</v>
      </c>
      <c r="S160" s="213">
        <v>65</v>
      </c>
      <c r="T160" s="213">
        <v>32</v>
      </c>
      <c r="U160" s="213">
        <v>69</v>
      </c>
      <c r="V160" s="213">
        <v>65</v>
      </c>
      <c r="W160" s="213">
        <v>83</v>
      </c>
      <c r="X160" s="213">
        <v>84</v>
      </c>
      <c r="Y160" s="213">
        <v>69</v>
      </c>
      <c r="Z160" s="213">
        <v>82</v>
      </c>
      <c r="AA160" s="213">
        <v>78</v>
      </c>
      <c r="AB160" s="213">
        <v>32</v>
      </c>
      <c r="AC160" s="213">
        <v>65</v>
      </c>
      <c r="AD160" s="213">
        <v>73</v>
      </c>
      <c r="AE160" s="213">
        <v>82</v>
      </c>
      <c r="AF160" s="213">
        <v>76</v>
      </c>
      <c r="AG160" s="213">
        <v>73</v>
      </c>
      <c r="AH160" s="213">
        <v>78</v>
      </c>
      <c r="AI160" s="213">
        <v>69</v>
      </c>
      <c r="AJ160" s="213">
        <v>83</v>
      </c>
      <c r="AK160" s="213">
        <v>32</v>
      </c>
      <c r="AL160" s="213">
        <v>32</v>
      </c>
      <c r="AM160" s="213">
        <v>32</v>
      </c>
      <c r="AN160" s="213">
        <v>32</v>
      </c>
      <c r="AO160" s="213">
        <v>79</v>
      </c>
      <c r="AP160" s="213">
        <v>82</v>
      </c>
      <c r="AQ160" s="213">
        <v>71</v>
      </c>
      <c r="AR160" s="213">
        <v>47</v>
      </c>
      <c r="AS160" s="213">
        <v>68</v>
      </c>
      <c r="AT160" s="213">
        <v>83</v>
      </c>
      <c r="AU160" s="213">
        <v>84</v>
      </c>
      <c r="AV160" s="213">
        <v>58</v>
      </c>
      <c r="AW160" s="213">
        <v>32</v>
      </c>
      <c r="AX160" s="213">
        <v>83</v>
      </c>
      <c r="AY160" s="214">
        <v>72</v>
      </c>
    </row>
    <row r="161" spans="2:51" ht="12" customHeight="1">
      <c r="B161" s="10"/>
      <c r="C161" s="15"/>
      <c r="D161" s="15" t="s">
        <v>197</v>
      </c>
      <c r="E161" s="15" t="s">
        <v>199</v>
      </c>
      <c r="F161" s="15" t="s">
        <v>199</v>
      </c>
      <c r="G161" s="15" t="s">
        <v>200</v>
      </c>
      <c r="H161" s="15" t="s">
        <v>191</v>
      </c>
      <c r="I161" s="15" t="s">
        <v>190</v>
      </c>
      <c r="J161" s="15"/>
      <c r="K161" s="15" t="s">
        <v>201</v>
      </c>
      <c r="L161" s="15" t="s">
        <v>202</v>
      </c>
      <c r="M161" s="15" t="s">
        <v>194</v>
      </c>
      <c r="N161" s="15"/>
      <c r="O161" s="15" t="s">
        <v>203</v>
      </c>
      <c r="P161" s="15" t="s">
        <v>204</v>
      </c>
      <c r="Q161" s="15" t="s">
        <v>197</v>
      </c>
      <c r="R161" s="15" t="s">
        <v>196</v>
      </c>
      <c r="S161" s="15" t="s">
        <v>205</v>
      </c>
      <c r="T161" s="15"/>
      <c r="U161" s="15" t="s">
        <v>191</v>
      </c>
      <c r="V161" s="15" t="s">
        <v>205</v>
      </c>
      <c r="W161" s="15" t="s">
        <v>199</v>
      </c>
      <c r="X161" s="15" t="s">
        <v>192</v>
      </c>
      <c r="Y161" s="15" t="s">
        <v>191</v>
      </c>
      <c r="Z161" s="15" t="s">
        <v>193</v>
      </c>
      <c r="AA161" s="15" t="s">
        <v>196</v>
      </c>
      <c r="AB161" s="15"/>
      <c r="AC161" s="15" t="s">
        <v>205</v>
      </c>
      <c r="AD161" s="15" t="s">
        <v>197</v>
      </c>
      <c r="AE161" s="15" t="s">
        <v>193</v>
      </c>
      <c r="AF161" s="15" t="s">
        <v>206</v>
      </c>
      <c r="AG161" s="15" t="s">
        <v>197</v>
      </c>
      <c r="AH161" s="15" t="s">
        <v>196</v>
      </c>
      <c r="AI161" s="15" t="s">
        <v>191</v>
      </c>
      <c r="AJ161" s="15" t="s">
        <v>199</v>
      </c>
      <c r="AK161" s="15"/>
      <c r="AL161" s="15"/>
      <c r="AM161" s="15"/>
      <c r="AN161" s="15"/>
      <c r="AO161" s="15" t="s">
        <v>207</v>
      </c>
      <c r="AP161" s="15" t="s">
        <v>193</v>
      </c>
      <c r="AQ161" s="15" t="s">
        <v>208</v>
      </c>
      <c r="AR161" s="15" t="s">
        <v>195</v>
      </c>
      <c r="AS161" s="15" t="s">
        <v>190</v>
      </c>
      <c r="AT161" s="15" t="s">
        <v>199</v>
      </c>
      <c r="AU161" s="15" t="s">
        <v>192</v>
      </c>
      <c r="AV161" s="15" t="s">
        <v>194</v>
      </c>
      <c r="AW161" s="15"/>
      <c r="AX161" s="15" t="s">
        <v>199</v>
      </c>
      <c r="AY161" s="16" t="s">
        <v>204</v>
      </c>
    </row>
    <row r="162" spans="2:51" ht="12" customHeight="1">
      <c r="B162" s="17"/>
      <c r="C162" s="23" t="s">
        <v>198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4"/>
    </row>
    <row r="163" spans="2:51" ht="12" customHeight="1">
      <c r="B163" s="215">
        <v>65</v>
      </c>
      <c r="C163" s="213">
        <v>47</v>
      </c>
      <c r="D163" s="213">
        <v>83</v>
      </c>
      <c r="E163" s="213">
        <v>74</v>
      </c>
      <c r="F163" s="213">
        <v>87</v>
      </c>
      <c r="G163" s="213">
        <v>32</v>
      </c>
      <c r="H163" s="213">
        <v>32</v>
      </c>
      <c r="I163" s="213">
        <v>32</v>
      </c>
      <c r="J163" s="213">
        <v>32</v>
      </c>
      <c r="K163" s="213">
        <v>32</v>
      </c>
      <c r="L163" s="213">
        <v>32</v>
      </c>
      <c r="M163" s="213">
        <v>32</v>
      </c>
      <c r="N163" s="213">
        <v>32</v>
      </c>
      <c r="O163" s="213">
        <v>32</v>
      </c>
      <c r="P163" s="213">
        <v>32</v>
      </c>
      <c r="Q163" s="213">
        <v>32</v>
      </c>
      <c r="R163" s="213">
        <v>32</v>
      </c>
      <c r="S163" s="213">
        <v>32</v>
      </c>
      <c r="T163" s="213">
        <v>32</v>
      </c>
      <c r="U163" s="213">
        <v>32</v>
      </c>
      <c r="V163" s="213">
        <v>32</v>
      </c>
      <c r="W163" s="213">
        <v>32</v>
      </c>
      <c r="X163" s="213">
        <v>65</v>
      </c>
      <c r="Y163" s="213">
        <v>82</v>
      </c>
      <c r="Z163" s="213">
        <v>76</v>
      </c>
      <c r="AA163" s="213">
        <v>45</v>
      </c>
      <c r="AB163" s="213">
        <v>68</v>
      </c>
      <c r="AC163" s="213">
        <v>32</v>
      </c>
      <c r="AD163" s="213">
        <v>13</v>
      </c>
      <c r="AE163" s="213">
        <v>69</v>
      </c>
      <c r="AF163" s="213">
        <v>47</v>
      </c>
      <c r="AG163" s="213">
        <v>82</v>
      </c>
      <c r="AH163" s="213">
        <v>58</v>
      </c>
      <c r="AI163" s="213">
        <v>32</v>
      </c>
      <c r="AJ163" s="215">
        <v>27</v>
      </c>
      <c r="AK163" s="214">
        <v>14</v>
      </c>
      <c r="AL163" s="213">
        <v>36</v>
      </c>
      <c r="AM163" s="213">
        <v>59</v>
      </c>
      <c r="AN163" s="213">
        <v>53</v>
      </c>
      <c r="AO163" s="213">
        <v>67</v>
      </c>
      <c r="AP163" s="213">
        <v>71</v>
      </c>
      <c r="AQ163" s="213">
        <v>41</v>
      </c>
      <c r="AR163" s="213">
        <v>87</v>
      </c>
      <c r="AS163" s="213">
        <v>42</v>
      </c>
      <c r="AT163" s="215">
        <v>27</v>
      </c>
      <c r="AU163" s="214">
        <v>15</v>
      </c>
      <c r="AV163" s="213">
        <v>47</v>
      </c>
      <c r="AW163" s="215">
        <v>27</v>
      </c>
      <c r="AX163" s="214">
        <v>14</v>
      </c>
      <c r="AY163" s="214">
        <v>35</v>
      </c>
    </row>
    <row r="164" spans="2:51" ht="12" customHeight="1">
      <c r="B164" s="10" t="s">
        <v>205</v>
      </c>
      <c r="C164" s="15" t="s">
        <v>195</v>
      </c>
      <c r="D164" s="15" t="s">
        <v>199</v>
      </c>
      <c r="E164" s="15" t="s">
        <v>209</v>
      </c>
      <c r="F164" s="15" t="s">
        <v>210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 t="s">
        <v>205</v>
      </c>
      <c r="Y164" s="15" t="s">
        <v>193</v>
      </c>
      <c r="Z164" s="15" t="s">
        <v>206</v>
      </c>
      <c r="AA164" s="15" t="s">
        <v>211</v>
      </c>
      <c r="AB164" s="15" t="s">
        <v>190</v>
      </c>
      <c r="AC164" s="15"/>
      <c r="AD164" s="15"/>
      <c r="AE164" s="15" t="s">
        <v>191</v>
      </c>
      <c r="AF164" s="15" t="s">
        <v>195</v>
      </c>
      <c r="AG164" s="15" t="s">
        <v>193</v>
      </c>
      <c r="AH164" s="15" t="s">
        <v>194</v>
      </c>
      <c r="AI164" s="15"/>
      <c r="AJ164" s="10"/>
      <c r="AK164" s="16"/>
      <c r="AL164" s="15"/>
      <c r="AM164" s="15"/>
      <c r="AN164" s="15"/>
      <c r="AO164" s="15"/>
      <c r="AP164" s="15"/>
      <c r="AQ164" s="15"/>
      <c r="AR164" s="15"/>
      <c r="AS164" s="15"/>
      <c r="AT164" s="10"/>
      <c r="AU164" s="16"/>
      <c r="AV164" s="15" t="s">
        <v>195</v>
      </c>
      <c r="AW164" s="10"/>
      <c r="AX164" s="16"/>
      <c r="AY164" s="16"/>
    </row>
    <row r="165" spans="2:51" ht="12" customHeight="1">
      <c r="B165" s="17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72" t="s">
        <v>212</v>
      </c>
      <c r="AK165" s="73"/>
      <c r="AL165" s="23" t="s">
        <v>213</v>
      </c>
      <c r="AM165" s="23"/>
      <c r="AN165" s="23" t="s">
        <v>214</v>
      </c>
      <c r="AO165" s="23"/>
      <c r="AP165" s="23" t="s">
        <v>215</v>
      </c>
      <c r="AQ165" s="23"/>
      <c r="AR165" s="23" t="s">
        <v>216</v>
      </c>
      <c r="AS165" s="23"/>
      <c r="AT165" s="72" t="s">
        <v>217</v>
      </c>
      <c r="AU165" s="73"/>
      <c r="AV165" s="23"/>
      <c r="AW165" s="72" t="s">
        <v>212</v>
      </c>
      <c r="AX165" s="73"/>
      <c r="AY165" s="24" t="s">
        <v>218</v>
      </c>
    </row>
    <row r="166" spans="2:51" ht="12" customHeight="1">
      <c r="B166" s="215">
        <v>100</v>
      </c>
      <c r="C166" s="213">
        <v>56</v>
      </c>
      <c r="D166" s="213">
        <v>124</v>
      </c>
      <c r="E166" s="213">
        <v>77</v>
      </c>
      <c r="F166" s="213">
        <v>75</v>
      </c>
      <c r="G166" s="213">
        <v>39</v>
      </c>
      <c r="H166" s="213">
        <v>70</v>
      </c>
      <c r="I166" s="213">
        <v>74</v>
      </c>
      <c r="J166" s="213">
        <v>85</v>
      </c>
      <c r="K166" s="213">
        <v>55</v>
      </c>
      <c r="L166" s="213">
        <v>81</v>
      </c>
      <c r="M166" s="215">
        <v>27</v>
      </c>
      <c r="N166" s="214">
        <v>15</v>
      </c>
      <c r="O166" s="213">
        <v>32</v>
      </c>
      <c r="P166" s="213">
        <v>32</v>
      </c>
      <c r="Q166" s="213">
        <v>13</v>
      </c>
      <c r="R166" s="213">
        <v>84</v>
      </c>
      <c r="S166" s="213">
        <v>79</v>
      </c>
      <c r="T166" s="213">
        <v>85</v>
      </c>
      <c r="U166" s="213">
        <v>82</v>
      </c>
      <c r="V166" s="213">
        <v>32</v>
      </c>
      <c r="W166" s="213">
        <v>67</v>
      </c>
      <c r="X166" s="213">
        <v>79</v>
      </c>
      <c r="Y166" s="213">
        <v>68</v>
      </c>
      <c r="Z166" s="213">
        <v>69</v>
      </c>
      <c r="AA166" s="213">
        <v>58</v>
      </c>
      <c r="AB166" s="213">
        <v>32</v>
      </c>
      <c r="AC166" s="213">
        <v>32</v>
      </c>
      <c r="AD166" s="215">
        <v>27</v>
      </c>
      <c r="AE166" s="214">
        <v>98</v>
      </c>
      <c r="AF166" s="213">
        <v>13</v>
      </c>
      <c r="AG166" s="213">
        <v>80</v>
      </c>
      <c r="AH166" s="213">
        <v>65</v>
      </c>
      <c r="AI166" s="213">
        <v>83</v>
      </c>
      <c r="AJ166" s="213">
        <v>83</v>
      </c>
      <c r="AK166" s="213">
        <v>69</v>
      </c>
      <c r="AL166" s="213">
        <v>78</v>
      </c>
      <c r="AM166" s="213">
        <v>71</v>
      </c>
      <c r="AN166" s="213">
        <v>69</v>
      </c>
      <c r="AO166" s="213">
        <v>82</v>
      </c>
      <c r="AP166" s="213">
        <v>58</v>
      </c>
      <c r="AQ166" s="213">
        <v>32</v>
      </c>
      <c r="AR166" s="215">
        <v>27</v>
      </c>
      <c r="AS166" s="214">
        <v>14</v>
      </c>
      <c r="AT166" s="213">
        <v>58</v>
      </c>
      <c r="AU166" s="213">
        <v>122</v>
      </c>
      <c r="AV166" s="213">
        <v>61</v>
      </c>
      <c r="AW166" s="213">
        <v>40</v>
      </c>
      <c r="AX166" s="213">
        <v>71</v>
      </c>
      <c r="AY166" s="214">
        <v>89</v>
      </c>
    </row>
    <row r="167" spans="2:51" ht="12" customHeight="1">
      <c r="B167" s="10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0"/>
      <c r="N167" s="16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219" t="s">
        <v>229</v>
      </c>
      <c r="AE167" s="220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0"/>
      <c r="AS167" s="16"/>
      <c r="AT167" s="15"/>
      <c r="AU167" s="15"/>
      <c r="AV167" s="15"/>
      <c r="AW167" s="15"/>
      <c r="AX167" s="15"/>
      <c r="AY167" s="16"/>
    </row>
    <row r="168" spans="2:51" ht="12" customHeight="1">
      <c r="B168" s="17"/>
      <c r="C168" s="23" t="s">
        <v>219</v>
      </c>
      <c r="D168" s="23"/>
      <c r="E168" s="23" t="s">
        <v>220</v>
      </c>
      <c r="F168" s="23"/>
      <c r="G168" s="23" t="s">
        <v>221</v>
      </c>
      <c r="H168" s="23"/>
      <c r="I168" s="23" t="s">
        <v>222</v>
      </c>
      <c r="J168" s="23"/>
      <c r="K168" s="23" t="s">
        <v>223</v>
      </c>
      <c r="L168" s="23"/>
      <c r="M168" s="72" t="s">
        <v>217</v>
      </c>
      <c r="N168" s="73"/>
      <c r="O168" s="23"/>
      <c r="P168" s="23"/>
      <c r="Q168" s="23" t="s">
        <v>224</v>
      </c>
      <c r="R168" s="23" t="s">
        <v>192</v>
      </c>
      <c r="S168" s="23" t="s">
        <v>207</v>
      </c>
      <c r="T168" s="23" t="s">
        <v>200</v>
      </c>
      <c r="U168" s="23" t="s">
        <v>193</v>
      </c>
      <c r="V168" s="23"/>
      <c r="W168" s="23" t="s">
        <v>203</v>
      </c>
      <c r="X168" s="23" t="s">
        <v>207</v>
      </c>
      <c r="Y168" s="23" t="s">
        <v>190</v>
      </c>
      <c r="Z168" s="23" t="s">
        <v>191</v>
      </c>
      <c r="AA168" s="23" t="s">
        <v>194</v>
      </c>
      <c r="AB168" s="23"/>
      <c r="AC168" s="23"/>
      <c r="AD168" s="72" t="s">
        <v>217</v>
      </c>
      <c r="AE168" s="73"/>
      <c r="AF168" s="23" t="s">
        <v>224</v>
      </c>
      <c r="AG168" s="23" t="s">
        <v>228</v>
      </c>
      <c r="AH168" s="23" t="s">
        <v>205</v>
      </c>
      <c r="AI168" s="23" t="s">
        <v>199</v>
      </c>
      <c r="AJ168" s="23" t="s">
        <v>199</v>
      </c>
      <c r="AK168" s="23" t="s">
        <v>191</v>
      </c>
      <c r="AL168" s="23" t="s">
        <v>196</v>
      </c>
      <c r="AM168" s="23" t="s">
        <v>208</v>
      </c>
      <c r="AN168" s="23" t="s">
        <v>191</v>
      </c>
      <c r="AO168" s="23" t="s">
        <v>193</v>
      </c>
      <c r="AP168" s="23" t="s">
        <v>194</v>
      </c>
      <c r="AQ168" s="23"/>
      <c r="AR168" s="72" t="s">
        <v>212</v>
      </c>
      <c r="AS168" s="73"/>
      <c r="AT168" s="23" t="s">
        <v>225</v>
      </c>
      <c r="AU168" s="23"/>
      <c r="AV168" s="23" t="s">
        <v>226</v>
      </c>
      <c r="AW168" s="23"/>
      <c r="AX168" s="23" t="s">
        <v>227</v>
      </c>
      <c r="AY168" s="24"/>
    </row>
    <row r="169" spans="2:51" ht="12" customHeight="1">
      <c r="B169" s="215">
        <v>27</v>
      </c>
      <c r="C169" s="214">
        <v>15</v>
      </c>
      <c r="D169" s="213">
        <v>32</v>
      </c>
      <c r="E169" s="213">
        <v>32</v>
      </c>
      <c r="F169" s="213">
        <v>32</v>
      </c>
      <c r="G169" s="213">
        <v>13</v>
      </c>
      <c r="H169" s="213">
        <v>69</v>
      </c>
      <c r="I169" s="213">
        <v>88</v>
      </c>
      <c r="J169" s="213">
        <v>67</v>
      </c>
      <c r="K169" s="213">
        <v>72</v>
      </c>
      <c r="L169" s="213">
        <v>58</v>
      </c>
      <c r="M169" s="213">
        <v>32</v>
      </c>
      <c r="N169" s="213">
        <v>32</v>
      </c>
      <c r="O169" s="213">
        <v>32</v>
      </c>
      <c r="P169" s="213">
        <v>32</v>
      </c>
      <c r="Q169" s="213">
        <v>32</v>
      </c>
      <c r="R169" s="213">
        <v>32</v>
      </c>
      <c r="S169" s="213">
        <v>32</v>
      </c>
      <c r="T169" s="213">
        <v>32</v>
      </c>
      <c r="U169" s="213">
        <v>32</v>
      </c>
      <c r="V169" s="213">
        <v>32</v>
      </c>
      <c r="W169" s="213">
        <v>32</v>
      </c>
      <c r="X169" s="213">
        <v>32</v>
      </c>
      <c r="Y169" s="213">
        <v>32</v>
      </c>
      <c r="Z169" s="213">
        <v>32</v>
      </c>
      <c r="AA169" s="213">
        <v>32</v>
      </c>
      <c r="AB169" s="213">
        <v>32</v>
      </c>
      <c r="AC169" s="213">
        <v>32</v>
      </c>
      <c r="AD169" s="213">
        <v>32</v>
      </c>
      <c r="AE169" s="213">
        <v>32</v>
      </c>
      <c r="AF169" s="213">
        <v>32</v>
      </c>
      <c r="AG169" s="213">
        <v>32</v>
      </c>
      <c r="AH169" s="213">
        <v>32</v>
      </c>
      <c r="AI169" s="213">
        <v>32</v>
      </c>
      <c r="AJ169" s="213">
        <v>32</v>
      </c>
      <c r="AK169" s="213">
        <v>32</v>
      </c>
      <c r="AL169" s="213">
        <v>32</v>
      </c>
      <c r="AM169" s="213">
        <v>32</v>
      </c>
      <c r="AN169" s="213">
        <v>32</v>
      </c>
      <c r="AO169" s="213">
        <v>32</v>
      </c>
      <c r="AP169" s="213">
        <v>32</v>
      </c>
      <c r="AQ169" s="213">
        <v>32</v>
      </c>
      <c r="AR169" s="213">
        <v>67</v>
      </c>
      <c r="AS169" s="213">
        <v>79</v>
      </c>
      <c r="AT169" s="213">
        <v>78</v>
      </c>
      <c r="AU169" s="213">
        <v>74</v>
      </c>
      <c r="AV169" s="213">
        <v>32</v>
      </c>
      <c r="AW169" s="213">
        <v>84</v>
      </c>
      <c r="AX169" s="213">
        <v>75</v>
      </c>
      <c r="AY169" s="214">
        <v>84</v>
      </c>
    </row>
    <row r="170" spans="2:51" ht="12" customHeight="1">
      <c r="B170" s="10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6"/>
    </row>
    <row r="171" spans="2:51" ht="12" customHeight="1">
      <c r="B171" s="72" t="s">
        <v>217</v>
      </c>
      <c r="C171" s="73"/>
      <c r="D171" s="23"/>
      <c r="E171" s="23"/>
      <c r="F171" s="23"/>
      <c r="G171" s="23" t="s">
        <v>224</v>
      </c>
      <c r="H171" s="23" t="s">
        <v>191</v>
      </c>
      <c r="I171" s="23" t="s">
        <v>230</v>
      </c>
      <c r="J171" s="23" t="s">
        <v>203</v>
      </c>
      <c r="K171" s="23" t="s">
        <v>204</v>
      </c>
      <c r="L171" s="23" t="s">
        <v>194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 t="s">
        <v>203</v>
      </c>
      <c r="AS171" s="23" t="s">
        <v>207</v>
      </c>
      <c r="AT171" s="23" t="s">
        <v>196</v>
      </c>
      <c r="AU171" s="23" t="s">
        <v>209</v>
      </c>
      <c r="AV171" s="23"/>
      <c r="AW171" s="23" t="s">
        <v>192</v>
      </c>
      <c r="AX171" s="23" t="s">
        <v>231</v>
      </c>
      <c r="AY171" s="24" t="s">
        <v>192</v>
      </c>
    </row>
    <row r="172" spans="2:51" ht="12" customHeight="1">
      <c r="B172" s="215">
        <v>58</v>
      </c>
      <c r="C172" s="213">
        <v>32</v>
      </c>
      <c r="D172" s="213">
        <v>32</v>
      </c>
      <c r="E172" s="213">
        <v>32</v>
      </c>
      <c r="F172" s="213">
        <v>13</v>
      </c>
      <c r="G172" s="213">
        <v>79</v>
      </c>
      <c r="H172" s="213">
        <v>32</v>
      </c>
      <c r="I172" s="213">
        <v>70</v>
      </c>
      <c r="J172" s="213">
        <v>77</v>
      </c>
      <c r="K172" s="213">
        <v>58</v>
      </c>
      <c r="L172" s="213">
        <v>49</v>
      </c>
      <c r="M172" s="213">
        <v>83</v>
      </c>
      <c r="N172" s="213">
        <v>72</v>
      </c>
      <c r="O172" s="213">
        <v>65</v>
      </c>
      <c r="P172" s="213">
        <v>32</v>
      </c>
      <c r="Q172" s="213">
        <v>70</v>
      </c>
      <c r="R172" s="213">
        <v>77</v>
      </c>
      <c r="S172" s="213">
        <v>32</v>
      </c>
      <c r="T172" s="213">
        <v>32</v>
      </c>
      <c r="U172" s="213">
        <v>32</v>
      </c>
      <c r="V172" s="213">
        <v>32</v>
      </c>
      <c r="W172" s="213">
        <v>57</v>
      </c>
      <c r="X172" s="213">
        <v>49</v>
      </c>
      <c r="Y172" s="213">
        <v>51</v>
      </c>
      <c r="Z172" s="213">
        <v>57</v>
      </c>
      <c r="AA172" s="213">
        <v>32</v>
      </c>
      <c r="AB172" s="213">
        <v>32</v>
      </c>
      <c r="AC172" s="213">
        <v>83</v>
      </c>
      <c r="AD172" s="213">
        <v>32</v>
      </c>
      <c r="AE172" s="213">
        <v>48</v>
      </c>
      <c r="AF172" s="213">
        <v>55</v>
      </c>
      <c r="AG172" s="213">
        <v>78</v>
      </c>
      <c r="AH172" s="213">
        <v>79</v>
      </c>
      <c r="AI172" s="213">
        <v>86</v>
      </c>
      <c r="AJ172" s="213">
        <v>32</v>
      </c>
      <c r="AK172" s="213">
        <v>49</v>
      </c>
      <c r="AL172" s="213">
        <v>51</v>
      </c>
      <c r="AM172" s="213">
        <v>49</v>
      </c>
      <c r="AN172" s="213">
        <v>53</v>
      </c>
      <c r="AO172" s="213">
        <v>32</v>
      </c>
      <c r="AP172" s="213">
        <v>79</v>
      </c>
      <c r="AQ172" s="213">
        <v>75</v>
      </c>
      <c r="AR172" s="213">
        <v>32</v>
      </c>
      <c r="AS172" s="213">
        <v>83</v>
      </c>
      <c r="AT172" s="213">
        <v>32</v>
      </c>
      <c r="AU172" s="213">
        <v>32</v>
      </c>
      <c r="AV172" s="213">
        <v>32</v>
      </c>
      <c r="AW172" s="213">
        <v>32</v>
      </c>
      <c r="AX172" s="213">
        <v>32</v>
      </c>
      <c r="AY172" s="214">
        <v>32</v>
      </c>
    </row>
    <row r="173" spans="2:51" ht="12" customHeight="1">
      <c r="B173" s="10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6"/>
    </row>
    <row r="174" spans="2:51" ht="12" customHeight="1">
      <c r="B174" s="17" t="s">
        <v>194</v>
      </c>
      <c r="C174" s="23"/>
      <c r="D174" s="23"/>
      <c r="E174" s="23"/>
      <c r="F174" s="23" t="s">
        <v>224</v>
      </c>
      <c r="G174" s="23" t="s">
        <v>207</v>
      </c>
      <c r="H174" s="23"/>
      <c r="I174" s="23" t="s">
        <v>232</v>
      </c>
      <c r="J174" s="23" t="s">
        <v>233</v>
      </c>
      <c r="K174" s="23" t="s">
        <v>194</v>
      </c>
      <c r="L174" s="23">
        <v>1</v>
      </c>
      <c r="M174" s="23" t="s">
        <v>199</v>
      </c>
      <c r="N174" s="23" t="s">
        <v>204</v>
      </c>
      <c r="O174" s="23" t="s">
        <v>205</v>
      </c>
      <c r="P174" s="23"/>
      <c r="Q174" s="23" t="s">
        <v>232</v>
      </c>
      <c r="R174" s="23" t="s">
        <v>233</v>
      </c>
      <c r="S174" s="23"/>
      <c r="T174" s="23"/>
      <c r="U174" s="23"/>
      <c r="V174" s="23"/>
      <c r="W174" s="23">
        <v>9</v>
      </c>
      <c r="X174" s="23">
        <v>1</v>
      </c>
      <c r="Y174" s="23">
        <v>3</v>
      </c>
      <c r="Z174" s="23">
        <v>9</v>
      </c>
      <c r="AA174" s="23"/>
      <c r="AB174" s="23"/>
      <c r="AC174" s="23" t="s">
        <v>199</v>
      </c>
      <c r="AD174" s="23"/>
      <c r="AE174" s="23">
        <v>0</v>
      </c>
      <c r="AF174" s="23">
        <v>7</v>
      </c>
      <c r="AG174" s="23" t="s">
        <v>196</v>
      </c>
      <c r="AH174" s="23" t="s">
        <v>207</v>
      </c>
      <c r="AI174" s="23" t="s">
        <v>234</v>
      </c>
      <c r="AJ174" s="23"/>
      <c r="AK174" s="23">
        <v>1</v>
      </c>
      <c r="AL174" s="23">
        <v>3</v>
      </c>
      <c r="AM174" s="23">
        <v>1</v>
      </c>
      <c r="AN174" s="23">
        <v>5</v>
      </c>
      <c r="AO174" s="23"/>
      <c r="AP174" s="23" t="s">
        <v>207</v>
      </c>
      <c r="AQ174" s="23" t="s">
        <v>231</v>
      </c>
      <c r="AR174" s="23"/>
      <c r="AS174" s="23" t="s">
        <v>199</v>
      </c>
      <c r="AT174" s="23"/>
      <c r="AU174" s="23"/>
      <c r="AV174" s="23"/>
      <c r="AW174" s="23"/>
      <c r="AX174" s="23"/>
      <c r="AY174" s="24"/>
    </row>
    <row r="175" spans="2:51" ht="12" customHeight="1">
      <c r="B175" s="215">
        <v>32</v>
      </c>
      <c r="C175" s="213">
        <v>32</v>
      </c>
      <c r="D175" s="213">
        <v>32</v>
      </c>
      <c r="E175" s="213">
        <v>32</v>
      </c>
      <c r="F175" s="213">
        <v>32</v>
      </c>
      <c r="G175" s="213">
        <v>32</v>
      </c>
      <c r="H175" s="213">
        <v>32</v>
      </c>
      <c r="I175" s="213">
        <v>32</v>
      </c>
      <c r="J175" s="213">
        <v>32</v>
      </c>
      <c r="K175" s="213">
        <v>32</v>
      </c>
      <c r="L175" s="213">
        <v>32</v>
      </c>
      <c r="M175" s="213">
        <v>32</v>
      </c>
      <c r="N175" s="213">
        <v>32</v>
      </c>
      <c r="O175" s="213">
        <v>32</v>
      </c>
      <c r="P175" s="213">
        <v>32</v>
      </c>
      <c r="Q175" s="213">
        <v>32</v>
      </c>
      <c r="R175" s="213">
        <v>32</v>
      </c>
      <c r="S175" s="213">
        <v>32</v>
      </c>
      <c r="T175" s="213">
        <v>50</v>
      </c>
      <c r="U175" s="213">
        <v>48</v>
      </c>
      <c r="V175" s="213">
        <v>75</v>
      </c>
      <c r="W175" s="213">
        <v>32</v>
      </c>
      <c r="X175" s="213">
        <v>79</v>
      </c>
      <c r="Y175" s="213">
        <v>80</v>
      </c>
      <c r="Z175" s="213">
        <v>69</v>
      </c>
      <c r="AA175" s="213">
        <v>78</v>
      </c>
      <c r="AB175" s="213">
        <v>32</v>
      </c>
      <c r="AC175" s="213">
        <v>70</v>
      </c>
      <c r="AD175" s="213">
        <v>79</v>
      </c>
      <c r="AE175" s="213">
        <v>82</v>
      </c>
      <c r="AF175" s="213">
        <v>32</v>
      </c>
      <c r="AG175" s="213">
        <v>85</v>
      </c>
      <c r="AH175" s="213">
        <v>83</v>
      </c>
      <c r="AI175" s="213">
        <v>69</v>
      </c>
      <c r="AJ175" s="213">
        <v>32</v>
      </c>
      <c r="AK175" s="213">
        <v>32</v>
      </c>
      <c r="AL175" s="213">
        <v>32</v>
      </c>
      <c r="AM175" s="213">
        <v>32</v>
      </c>
      <c r="AN175" s="213">
        <v>32</v>
      </c>
      <c r="AO175" s="213">
        <v>32</v>
      </c>
      <c r="AP175" s="213">
        <v>84</v>
      </c>
      <c r="AQ175" s="213">
        <v>50</v>
      </c>
      <c r="AR175" s="213">
        <v>45</v>
      </c>
      <c r="AS175" s="213">
        <v>45</v>
      </c>
      <c r="AT175" s="213">
        <v>32</v>
      </c>
      <c r="AU175" s="213">
        <v>82</v>
      </c>
      <c r="AV175" s="213">
        <v>76</v>
      </c>
      <c r="AW175" s="213">
        <v>58</v>
      </c>
      <c r="AX175" s="213">
        <v>78</v>
      </c>
      <c r="AY175" s="214">
        <v>86</v>
      </c>
    </row>
    <row r="176" spans="2:51" ht="12" customHeight="1">
      <c r="B176" s="10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6"/>
    </row>
    <row r="177" spans="2:51" ht="12" customHeight="1">
      <c r="B177" s="17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>
        <v>2</v>
      </c>
      <c r="U177" s="23">
        <v>0</v>
      </c>
      <c r="V177" s="23" t="s">
        <v>231</v>
      </c>
      <c r="W177" s="23"/>
      <c r="X177" s="23" t="s">
        <v>207</v>
      </c>
      <c r="Y177" s="23" t="s">
        <v>228</v>
      </c>
      <c r="Z177" s="23" t="s">
        <v>191</v>
      </c>
      <c r="AA177" s="23" t="s">
        <v>196</v>
      </c>
      <c r="AB177" s="23"/>
      <c r="AC177" s="23" t="s">
        <v>232</v>
      </c>
      <c r="AD177" s="23" t="s">
        <v>207</v>
      </c>
      <c r="AE177" s="23" t="s">
        <v>193</v>
      </c>
      <c r="AF177" s="23"/>
      <c r="AG177" s="23" t="s">
        <v>200</v>
      </c>
      <c r="AH177" s="23" t="s">
        <v>199</v>
      </c>
      <c r="AI177" s="23" t="s">
        <v>191</v>
      </c>
      <c r="AJ177" s="23"/>
      <c r="AK177" s="23"/>
      <c r="AL177" s="23"/>
      <c r="AM177" s="23"/>
      <c r="AN177" s="23"/>
      <c r="AO177" s="23"/>
      <c r="AP177" s="23" t="s">
        <v>192</v>
      </c>
      <c r="AQ177" s="23">
        <v>2</v>
      </c>
      <c r="AR177" s="23" t="s">
        <v>211</v>
      </c>
      <c r="AS177" s="23" t="s">
        <v>211</v>
      </c>
      <c r="AT177" s="23"/>
      <c r="AU177" s="23" t="s">
        <v>193</v>
      </c>
      <c r="AV177" s="23" t="s">
        <v>206</v>
      </c>
      <c r="AW177" s="23" t="s">
        <v>194</v>
      </c>
      <c r="AX177" s="23" t="s">
        <v>196</v>
      </c>
      <c r="AY177" s="24" t="s">
        <v>234</v>
      </c>
    </row>
    <row r="178" spans="2:51" ht="12" customHeight="1">
      <c r="B178" s="215">
        <v>72</v>
      </c>
      <c r="C178" s="213">
        <v>69</v>
      </c>
      <c r="D178" s="213">
        <v>54</v>
      </c>
      <c r="E178" s="213">
        <v>87</v>
      </c>
      <c r="F178" s="213">
        <v>32</v>
      </c>
      <c r="G178" s="213">
        <v>32</v>
      </c>
      <c r="H178" s="213">
        <v>47</v>
      </c>
      <c r="I178" s="213">
        <v>32</v>
      </c>
      <c r="J178" s="213">
        <v>32</v>
      </c>
      <c r="K178" s="213">
        <v>13</v>
      </c>
      <c r="L178" s="213">
        <v>32</v>
      </c>
      <c r="M178" s="213">
        <v>32</v>
      </c>
      <c r="N178" s="213">
        <v>84</v>
      </c>
      <c r="O178" s="213">
        <v>79</v>
      </c>
      <c r="P178" s="213">
        <v>58</v>
      </c>
      <c r="Q178" s="213">
        <v>32</v>
      </c>
      <c r="R178" s="213">
        <v>83</v>
      </c>
      <c r="S178" s="213">
        <v>74</v>
      </c>
      <c r="T178" s="213">
        <v>87</v>
      </c>
      <c r="U178" s="213">
        <v>32</v>
      </c>
      <c r="V178" s="213">
        <v>32</v>
      </c>
      <c r="W178" s="213">
        <v>32</v>
      </c>
      <c r="X178" s="215">
        <v>27</v>
      </c>
      <c r="Y178" s="214">
        <v>98</v>
      </c>
      <c r="Z178" s="213">
        <v>13</v>
      </c>
      <c r="AA178" s="213">
        <v>70</v>
      </c>
      <c r="AB178" s="213">
        <v>67</v>
      </c>
      <c r="AC178" s="213">
        <v>58</v>
      </c>
      <c r="AD178" s="213">
        <v>32</v>
      </c>
      <c r="AE178" s="215">
        <v>27</v>
      </c>
      <c r="AF178" s="214">
        <v>98</v>
      </c>
      <c r="AG178" s="213">
        <v>13</v>
      </c>
      <c r="AH178" s="213">
        <v>70</v>
      </c>
      <c r="AI178" s="213">
        <v>65</v>
      </c>
      <c r="AJ178" s="213">
        <v>82</v>
      </c>
      <c r="AK178" s="213">
        <v>69</v>
      </c>
      <c r="AL178" s="213">
        <v>58</v>
      </c>
      <c r="AM178" s="213">
        <v>32</v>
      </c>
      <c r="AN178" s="213">
        <v>32</v>
      </c>
      <c r="AO178" s="213">
        <v>32</v>
      </c>
      <c r="AP178" s="213">
        <v>32</v>
      </c>
      <c r="AQ178" s="213">
        <v>32</v>
      </c>
      <c r="AR178" s="213">
        <v>32</v>
      </c>
      <c r="AS178" s="213">
        <v>32</v>
      </c>
      <c r="AT178" s="213">
        <v>32</v>
      </c>
      <c r="AU178" s="213">
        <v>32</v>
      </c>
      <c r="AV178" s="213">
        <v>32</v>
      </c>
      <c r="AW178" s="213">
        <v>32</v>
      </c>
      <c r="AX178" s="213">
        <v>32</v>
      </c>
      <c r="AY178" s="214">
        <v>32</v>
      </c>
    </row>
    <row r="179" spans="2:51" ht="12" customHeight="1">
      <c r="B179" s="10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219"/>
      <c r="Y179" s="220"/>
      <c r="Z179" s="15"/>
      <c r="AA179" s="15"/>
      <c r="AB179" s="15"/>
      <c r="AC179" s="15"/>
      <c r="AD179" s="15"/>
      <c r="AE179" s="219"/>
      <c r="AF179" s="220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6"/>
    </row>
    <row r="180" spans="2:51" ht="12" customHeight="1">
      <c r="B180" s="17" t="s">
        <v>204</v>
      </c>
      <c r="C180" s="23" t="s">
        <v>191</v>
      </c>
      <c r="D180" s="23">
        <v>6</v>
      </c>
      <c r="E180" s="23" t="s">
        <v>210</v>
      </c>
      <c r="F180" s="23"/>
      <c r="G180" s="23"/>
      <c r="H180" s="23" t="s">
        <v>195</v>
      </c>
      <c r="I180" s="23"/>
      <c r="J180" s="23"/>
      <c r="K180" s="23" t="s">
        <v>224</v>
      </c>
      <c r="L180" s="23"/>
      <c r="M180" s="23"/>
      <c r="N180" s="23" t="s">
        <v>192</v>
      </c>
      <c r="O180" s="23" t="s">
        <v>207</v>
      </c>
      <c r="P180" s="23" t="s">
        <v>194</v>
      </c>
      <c r="Q180" s="23"/>
      <c r="R180" s="23" t="s">
        <v>199</v>
      </c>
      <c r="S180" s="23" t="s">
        <v>209</v>
      </c>
      <c r="T180" s="23" t="s">
        <v>210</v>
      </c>
      <c r="U180" s="23"/>
      <c r="V180" s="23"/>
      <c r="W180" s="23"/>
      <c r="X180" s="72" t="s">
        <v>217</v>
      </c>
      <c r="Y180" s="73"/>
      <c r="Z180" s="23" t="s">
        <v>224</v>
      </c>
      <c r="AA180" s="23" t="s">
        <v>232</v>
      </c>
      <c r="AB180" s="23" t="s">
        <v>203</v>
      </c>
      <c r="AC180" s="23" t="s">
        <v>235</v>
      </c>
      <c r="AD180" s="23"/>
      <c r="AE180" s="72"/>
      <c r="AF180" s="73"/>
      <c r="AG180" s="23" t="s">
        <v>224</v>
      </c>
      <c r="AH180" s="23" t="s">
        <v>232</v>
      </c>
      <c r="AI180" s="23" t="s">
        <v>205</v>
      </c>
      <c r="AJ180" s="23" t="s">
        <v>193</v>
      </c>
      <c r="AK180" s="23" t="s">
        <v>191</v>
      </c>
      <c r="AL180" s="23" t="s">
        <v>235</v>
      </c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4"/>
    </row>
    <row r="181" spans="2:51" ht="12" customHeight="1">
      <c r="B181" s="215">
        <v>32</v>
      </c>
      <c r="C181" s="213">
        <v>32</v>
      </c>
      <c r="D181" s="213">
        <v>32</v>
      </c>
      <c r="E181" s="213">
        <v>32</v>
      </c>
      <c r="F181" s="213">
        <v>32</v>
      </c>
      <c r="G181" s="213">
        <v>32</v>
      </c>
      <c r="H181" s="213">
        <v>32</v>
      </c>
      <c r="I181" s="213">
        <v>32</v>
      </c>
      <c r="J181" s="213">
        <v>32</v>
      </c>
      <c r="K181" s="213">
        <v>124</v>
      </c>
      <c r="L181" s="213">
        <v>70</v>
      </c>
      <c r="M181" s="213">
        <v>79</v>
      </c>
      <c r="N181" s="213">
        <v>80</v>
      </c>
      <c r="O181" s="213">
        <v>58</v>
      </c>
      <c r="P181" s="213">
        <v>13</v>
      </c>
      <c r="Q181" s="213">
        <v>84</v>
      </c>
      <c r="R181" s="213">
        <v>65</v>
      </c>
      <c r="S181" s="213">
        <v>88</v>
      </c>
      <c r="T181" s="213">
        <v>58</v>
      </c>
      <c r="U181" s="213">
        <v>32</v>
      </c>
      <c r="V181" s="213">
        <v>32</v>
      </c>
      <c r="W181" s="213">
        <v>32</v>
      </c>
      <c r="X181" s="213">
        <v>32</v>
      </c>
      <c r="Y181" s="213">
        <v>32</v>
      </c>
      <c r="Z181" s="213">
        <v>32</v>
      </c>
      <c r="AA181" s="213">
        <v>32</v>
      </c>
      <c r="AB181" s="213">
        <v>32</v>
      </c>
      <c r="AC181" s="213">
        <v>32</v>
      </c>
      <c r="AD181" s="213">
        <v>32</v>
      </c>
      <c r="AE181" s="213">
        <v>32</v>
      </c>
      <c r="AF181" s="213">
        <v>32</v>
      </c>
      <c r="AG181" s="213">
        <v>32</v>
      </c>
      <c r="AH181" s="213">
        <v>32</v>
      </c>
      <c r="AI181" s="213">
        <v>32</v>
      </c>
      <c r="AJ181" s="213">
        <v>32</v>
      </c>
      <c r="AK181" s="213">
        <v>32</v>
      </c>
      <c r="AL181" s="213">
        <v>32</v>
      </c>
      <c r="AM181" s="213">
        <v>32</v>
      </c>
      <c r="AN181" s="213">
        <v>32</v>
      </c>
      <c r="AO181" s="213">
        <v>32</v>
      </c>
      <c r="AP181" s="213">
        <v>32</v>
      </c>
      <c r="AQ181" s="213">
        <v>32</v>
      </c>
      <c r="AR181" s="213">
        <v>124</v>
      </c>
      <c r="AS181" s="213">
        <v>79</v>
      </c>
      <c r="AT181" s="213">
        <v>73</v>
      </c>
      <c r="AU181" s="213">
        <v>58</v>
      </c>
      <c r="AV181" s="213">
        <v>32</v>
      </c>
      <c r="AW181" s="213">
        <v>32</v>
      </c>
      <c r="AX181" s="213">
        <v>32</v>
      </c>
      <c r="AY181" s="214">
        <v>32</v>
      </c>
    </row>
    <row r="182" spans="2:51" ht="12" customHeight="1">
      <c r="B182" s="10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6"/>
    </row>
    <row r="183" spans="2:51" ht="12" customHeight="1">
      <c r="B183" s="17"/>
      <c r="C183" s="23"/>
      <c r="D183" s="23"/>
      <c r="E183" s="23"/>
      <c r="F183" s="23"/>
      <c r="G183" s="23"/>
      <c r="H183" s="23"/>
      <c r="I183" s="23"/>
      <c r="J183" s="23"/>
      <c r="K183" s="23" t="s">
        <v>236</v>
      </c>
      <c r="L183" s="23" t="s">
        <v>232</v>
      </c>
      <c r="M183" s="23" t="s">
        <v>207</v>
      </c>
      <c r="N183" s="23" t="s">
        <v>228</v>
      </c>
      <c r="O183" s="23" t="s">
        <v>235</v>
      </c>
      <c r="P183" s="23" t="s">
        <v>224</v>
      </c>
      <c r="Q183" s="23" t="s">
        <v>192</v>
      </c>
      <c r="R183" s="23" t="s">
        <v>205</v>
      </c>
      <c r="S183" s="23" t="s">
        <v>230</v>
      </c>
      <c r="T183" s="23" t="s">
        <v>235</v>
      </c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 t="s">
        <v>236</v>
      </c>
      <c r="AS183" s="23" t="s">
        <v>207</v>
      </c>
      <c r="AT183" s="23" t="s">
        <v>197</v>
      </c>
      <c r="AU183" s="23" t="s">
        <v>235</v>
      </c>
      <c r="AV183" s="23"/>
      <c r="AW183" s="23"/>
      <c r="AX183" s="23"/>
      <c r="AY183" s="24"/>
    </row>
    <row r="184" spans="2:51" ht="12" customHeight="1">
      <c r="B184" s="215">
        <v>32</v>
      </c>
      <c r="C184" s="213">
        <v>32</v>
      </c>
      <c r="D184" s="213">
        <v>32</v>
      </c>
      <c r="E184" s="213">
        <v>32</v>
      </c>
      <c r="F184" s="213">
        <v>32</v>
      </c>
      <c r="G184" s="213">
        <v>32</v>
      </c>
      <c r="H184" s="213">
        <v>32</v>
      </c>
      <c r="I184" s="213">
        <v>32</v>
      </c>
      <c r="J184" s="213">
        <v>32</v>
      </c>
      <c r="K184" s="213">
        <v>32</v>
      </c>
      <c r="L184" s="213">
        <v>32</v>
      </c>
      <c r="M184" s="213">
        <v>32</v>
      </c>
      <c r="N184" s="213">
        <v>32</v>
      </c>
      <c r="O184" s="213">
        <v>32</v>
      </c>
      <c r="P184" s="213">
        <v>32</v>
      </c>
      <c r="Q184" s="213">
        <v>32</v>
      </c>
      <c r="R184" s="213">
        <v>32</v>
      </c>
      <c r="S184" s="213">
        <v>32</v>
      </c>
      <c r="T184" s="213">
        <v>32</v>
      </c>
      <c r="U184" s="213">
        <v>32</v>
      </c>
      <c r="V184" s="213">
        <v>32</v>
      </c>
      <c r="W184" s="213">
        <v>32</v>
      </c>
      <c r="X184" s="213">
        <v>32</v>
      </c>
      <c r="Y184" s="213">
        <v>32</v>
      </c>
      <c r="Z184" s="213">
        <v>32</v>
      </c>
      <c r="AA184" s="213">
        <v>32</v>
      </c>
      <c r="AB184" s="213">
        <v>32</v>
      </c>
      <c r="AC184" s="213">
        <v>32</v>
      </c>
      <c r="AD184" s="213">
        <v>32</v>
      </c>
      <c r="AE184" s="213">
        <v>32</v>
      </c>
      <c r="AF184" s="213">
        <v>32</v>
      </c>
      <c r="AG184" s="213">
        <v>32</v>
      </c>
      <c r="AH184" s="213">
        <v>32</v>
      </c>
      <c r="AI184" s="213">
        <v>32</v>
      </c>
      <c r="AJ184" s="213">
        <v>32</v>
      </c>
      <c r="AK184" s="213">
        <v>32</v>
      </c>
      <c r="AL184" s="213">
        <v>32</v>
      </c>
      <c r="AM184" s="213">
        <v>32</v>
      </c>
      <c r="AN184" s="213">
        <v>32</v>
      </c>
      <c r="AO184" s="213">
        <v>32</v>
      </c>
      <c r="AP184" s="213">
        <v>32</v>
      </c>
      <c r="AQ184" s="213">
        <v>32</v>
      </c>
      <c r="AR184" s="213">
        <v>32</v>
      </c>
      <c r="AS184" s="213">
        <v>32</v>
      </c>
      <c r="AT184" s="213">
        <v>43</v>
      </c>
      <c r="AU184" s="213">
        <v>30</v>
      </c>
      <c r="AV184" s="215">
        <v>27</v>
      </c>
      <c r="AW184" s="214">
        <v>98</v>
      </c>
      <c r="AX184" s="214">
        <v>3</v>
      </c>
    </row>
    <row r="185" spans="2:51" ht="12" customHeight="1">
      <c r="B185" s="1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0"/>
      <c r="AW185" s="16"/>
      <c r="AX185" s="16"/>
    </row>
    <row r="186" spans="2:51" ht="12" customHeight="1">
      <c r="B186" s="17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 t="s">
        <v>237</v>
      </c>
      <c r="AU186" s="221" t="s">
        <v>239</v>
      </c>
      <c r="AV186" s="72"/>
      <c r="AW186" s="73"/>
      <c r="AX186" s="24"/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topLeftCell="A4" workbookViewId="0">
      <selection activeCell="A4" sqref="A4"/>
    </sheetView>
  </sheetViews>
  <sheetFormatPr defaultRowHeight="14.25"/>
  <cols>
    <col min="1" max="1" width="7.75" style="106" customWidth="1"/>
    <col min="2" max="2" width="9.125" style="103" bestFit="1" customWidth="1"/>
    <col min="3" max="4" width="5.875" style="105" customWidth="1"/>
    <col min="5" max="6" width="5.875" style="103" customWidth="1"/>
    <col min="7" max="8" width="10" style="105" customWidth="1"/>
    <col min="9" max="23" width="9" style="103"/>
  </cols>
  <sheetData>
    <row r="1" spans="1:23">
      <c r="C1" s="222" t="s">
        <v>124</v>
      </c>
      <c r="D1" s="222"/>
      <c r="E1" s="222" t="s">
        <v>126</v>
      </c>
      <c r="F1" s="222"/>
      <c r="G1" s="222" t="s">
        <v>127</v>
      </c>
      <c r="H1" s="222"/>
    </row>
    <row r="2" spans="1:23" s="101" customFormat="1" ht="16.5">
      <c r="A2" s="109" t="s">
        <v>123</v>
      </c>
      <c r="B2" s="110" t="s">
        <v>128</v>
      </c>
      <c r="C2" s="111" t="s">
        <v>131</v>
      </c>
      <c r="D2" s="111" t="s">
        <v>132</v>
      </c>
      <c r="E2" s="110">
        <f t="shared" ref="E2:F4" si="0">HEX2DEC(C2)</f>
        <v>176</v>
      </c>
      <c r="F2" s="110">
        <f t="shared" si="0"/>
        <v>215</v>
      </c>
      <c r="G2" s="111" t="str">
        <f t="shared" ref="G2:H4" si="1">DEC2BIN(E2,8)</f>
        <v>10110000</v>
      </c>
      <c r="H2" s="111" t="str">
        <f t="shared" si="1"/>
        <v>11010111</v>
      </c>
      <c r="I2" s="112"/>
      <c r="J2" s="104">
        <f>E2-E3</f>
        <v>142</v>
      </c>
      <c r="K2" s="104">
        <f>F2-F3</f>
        <v>128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01" customFormat="1" ht="16.5">
      <c r="A3" s="113"/>
      <c r="B3" s="114" t="s">
        <v>125</v>
      </c>
      <c r="C3" s="115">
        <v>22</v>
      </c>
      <c r="D3" s="115">
        <v>57</v>
      </c>
      <c r="E3" s="114">
        <f t="shared" si="0"/>
        <v>34</v>
      </c>
      <c r="F3" s="114">
        <f t="shared" si="0"/>
        <v>87</v>
      </c>
      <c r="G3" s="115" t="str">
        <f t="shared" si="1"/>
        <v>00100010</v>
      </c>
      <c r="H3" s="115" t="str">
        <f t="shared" si="1"/>
        <v>01010111</v>
      </c>
      <c r="I3" s="116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</row>
    <row r="4" spans="1:23" s="101" customFormat="1" ht="16.5">
      <c r="A4" s="113" t="s">
        <v>86</v>
      </c>
      <c r="B4" s="114" t="s">
        <v>87</v>
      </c>
      <c r="C4" s="115" t="s">
        <v>106</v>
      </c>
      <c r="D4" s="115" t="s">
        <v>107</v>
      </c>
      <c r="E4" s="114">
        <f t="shared" si="0"/>
        <v>177</v>
      </c>
      <c r="F4" s="114">
        <f t="shared" si="0"/>
        <v>168</v>
      </c>
      <c r="G4" s="115" t="str">
        <f t="shared" si="1"/>
        <v>10110001</v>
      </c>
      <c r="H4" s="115" t="str">
        <f t="shared" si="1"/>
        <v>10101000</v>
      </c>
      <c r="I4" s="116"/>
      <c r="J4" s="104">
        <f t="shared" ref="J4" si="2">E4-E5</f>
        <v>142</v>
      </c>
      <c r="K4" s="104">
        <f t="shared" ref="K4" si="3">F4-F5</f>
        <v>128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3" s="101" customFormat="1" ht="16.5">
      <c r="A5" s="113"/>
      <c r="B5" s="114" t="s">
        <v>125</v>
      </c>
      <c r="C5" s="115">
        <v>23</v>
      </c>
      <c r="D5" s="115">
        <v>28</v>
      </c>
      <c r="E5" s="114">
        <f t="shared" ref="E5:E15" si="4">HEX2DEC(C5)</f>
        <v>35</v>
      </c>
      <c r="F5" s="114">
        <f t="shared" ref="F5:F15" si="5">HEX2DEC(D5)</f>
        <v>40</v>
      </c>
      <c r="G5" s="115" t="str">
        <f t="shared" ref="G5:G15" si="6">DEC2BIN(E5,8)</f>
        <v>00100011</v>
      </c>
      <c r="H5" s="115" t="str">
        <f t="shared" ref="H5:H15" si="7">DEC2BIN(F5,8)</f>
        <v>00101000</v>
      </c>
      <c r="I5" s="116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3" s="101" customFormat="1" ht="16.5">
      <c r="A6" s="113" t="s">
        <v>133</v>
      </c>
      <c r="B6" s="114" t="s">
        <v>129</v>
      </c>
      <c r="C6" s="115" t="s">
        <v>134</v>
      </c>
      <c r="D6" s="115" t="s">
        <v>135</v>
      </c>
      <c r="E6" s="114">
        <f t="shared" si="4"/>
        <v>178</v>
      </c>
      <c r="F6" s="114">
        <f t="shared" si="5"/>
        <v>204</v>
      </c>
      <c r="G6" s="115" t="str">
        <f t="shared" si="6"/>
        <v>10110010</v>
      </c>
      <c r="H6" s="115" t="str">
        <f t="shared" si="7"/>
        <v>11001100</v>
      </c>
      <c r="I6" s="116"/>
      <c r="J6" s="104">
        <f t="shared" ref="J6" si="8">E6-E7</f>
        <v>142</v>
      </c>
      <c r="K6" s="104">
        <f t="shared" ref="K6" si="9">F6-F7</f>
        <v>128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3" s="101" customFormat="1" ht="16.5">
      <c r="A7" s="117"/>
      <c r="B7" s="118" t="s">
        <v>125</v>
      </c>
      <c r="C7" s="119">
        <v>24</v>
      </c>
      <c r="D7" s="119" t="s">
        <v>136</v>
      </c>
      <c r="E7" s="118">
        <f t="shared" si="4"/>
        <v>36</v>
      </c>
      <c r="F7" s="118">
        <f t="shared" si="5"/>
        <v>76</v>
      </c>
      <c r="G7" s="119" t="str">
        <f t="shared" si="6"/>
        <v>00100100</v>
      </c>
      <c r="H7" s="119" t="str">
        <f t="shared" si="7"/>
        <v>01001100</v>
      </c>
      <c r="I7" s="120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3" s="101" customFormat="1" ht="16.5">
      <c r="A8" s="107" t="s">
        <v>151</v>
      </c>
      <c r="B8" s="102" t="s">
        <v>130</v>
      </c>
      <c r="C8" s="108" t="s">
        <v>149</v>
      </c>
      <c r="D8" s="108" t="s">
        <v>150</v>
      </c>
      <c r="E8" s="102">
        <f t="shared" ref="E8:E9" si="10">HEX2DEC(C8)</f>
        <v>179</v>
      </c>
      <c r="F8" s="102">
        <f t="shared" ref="F8:F9" si="11">HEX2DEC(D8)</f>
        <v>172</v>
      </c>
      <c r="G8" s="108" t="str">
        <f t="shared" ref="G8:G9" si="12">DEC2BIN(E8,8)</f>
        <v>10110011</v>
      </c>
      <c r="H8" s="108" t="str">
        <f t="shared" ref="H8:H9" si="13">DEC2BIN(F8,8)</f>
        <v>10101100</v>
      </c>
      <c r="I8" s="102"/>
      <c r="J8" s="104">
        <f t="shared" ref="J8" si="14">E8-E9</f>
        <v>128</v>
      </c>
      <c r="K8" s="104">
        <f t="shared" ref="K8" si="15">F8-F9</f>
        <v>128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3" s="101" customFormat="1" ht="16.5">
      <c r="A9" s="107"/>
      <c r="B9" s="102" t="s">
        <v>125</v>
      </c>
      <c r="C9" s="108">
        <v>33</v>
      </c>
      <c r="D9" s="108" t="s">
        <v>148</v>
      </c>
      <c r="E9" s="102">
        <f t="shared" si="10"/>
        <v>51</v>
      </c>
      <c r="F9" s="102">
        <f t="shared" si="11"/>
        <v>44</v>
      </c>
      <c r="G9" s="108" t="str">
        <f t="shared" si="12"/>
        <v>00110011</v>
      </c>
      <c r="H9" s="108" t="str">
        <f t="shared" si="13"/>
        <v>00101100</v>
      </c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</row>
    <row r="10" spans="1:23" s="101" customFormat="1" ht="16.5">
      <c r="A10" s="107" t="s">
        <v>147</v>
      </c>
      <c r="B10" s="102" t="s">
        <v>128</v>
      </c>
      <c r="C10" s="108" t="s">
        <v>145</v>
      </c>
      <c r="D10" s="108" t="s">
        <v>146</v>
      </c>
      <c r="E10" s="102">
        <f t="shared" ref="E10:F12" si="16">HEX2DEC(C10)</f>
        <v>180</v>
      </c>
      <c r="F10" s="102">
        <f t="shared" si="16"/>
        <v>207</v>
      </c>
      <c r="G10" s="108" t="str">
        <f t="shared" ref="G10:H12" si="17">DEC2BIN(E10,8)</f>
        <v>10110100</v>
      </c>
      <c r="H10" s="108" t="str">
        <f t="shared" si="17"/>
        <v>11001111</v>
      </c>
      <c r="I10" s="104" t="s">
        <v>140</v>
      </c>
      <c r="J10" s="104">
        <f t="shared" ref="J10" si="18">E10-E11</f>
        <v>128</v>
      </c>
      <c r="K10" s="104">
        <f t="shared" ref="K10" si="19">F10-F11</f>
        <v>128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</row>
    <row r="11" spans="1:23" s="101" customFormat="1" ht="16.5">
      <c r="A11" s="107"/>
      <c r="B11" s="102" t="s">
        <v>125</v>
      </c>
      <c r="C11" s="108">
        <v>34</v>
      </c>
      <c r="D11" s="108" t="s">
        <v>144</v>
      </c>
      <c r="E11" s="102">
        <f t="shared" si="16"/>
        <v>52</v>
      </c>
      <c r="F11" s="102">
        <f t="shared" si="16"/>
        <v>79</v>
      </c>
      <c r="G11" s="108" t="str">
        <f t="shared" si="17"/>
        <v>00110100</v>
      </c>
      <c r="H11" s="108" t="str">
        <f t="shared" si="17"/>
        <v>01001111</v>
      </c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</row>
    <row r="12" spans="1:23" s="101" customFormat="1" ht="16.5">
      <c r="A12" s="107" t="s">
        <v>141</v>
      </c>
      <c r="B12" s="102" t="s">
        <v>129</v>
      </c>
      <c r="C12" s="108" t="s">
        <v>142</v>
      </c>
      <c r="D12" s="108" t="s">
        <v>143</v>
      </c>
      <c r="E12" s="102">
        <f t="shared" si="16"/>
        <v>181</v>
      </c>
      <c r="F12" s="102">
        <f t="shared" si="16"/>
        <v>164</v>
      </c>
      <c r="G12" s="108" t="str">
        <f t="shared" si="17"/>
        <v>10110101</v>
      </c>
      <c r="H12" s="108" t="str">
        <f t="shared" si="17"/>
        <v>10100100</v>
      </c>
      <c r="I12" s="104" t="s">
        <v>140</v>
      </c>
      <c r="J12" s="104">
        <f t="shared" ref="J12" si="20">E12-E13</f>
        <v>128</v>
      </c>
      <c r="K12" s="104">
        <f t="shared" ref="K12" si="21">F12-F13</f>
        <v>128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</row>
    <row r="13" spans="1:23" s="101" customFormat="1" ht="16.5">
      <c r="A13" s="107"/>
      <c r="B13" s="102" t="s">
        <v>125</v>
      </c>
      <c r="C13" s="108">
        <v>35</v>
      </c>
      <c r="D13" s="108">
        <v>24</v>
      </c>
      <c r="E13" s="102">
        <f t="shared" ref="E13" si="22">HEX2DEC(C13)</f>
        <v>53</v>
      </c>
      <c r="F13" s="102">
        <f t="shared" ref="F13" si="23">HEX2DEC(D13)</f>
        <v>36</v>
      </c>
      <c r="G13" s="108" t="str">
        <f t="shared" ref="G13" si="24">DEC2BIN(E13,8)</f>
        <v>00110101</v>
      </c>
      <c r="H13" s="108" t="str">
        <f t="shared" ref="H13" si="25">DEC2BIN(F13,8)</f>
        <v>00100100</v>
      </c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</row>
    <row r="14" spans="1:23" s="101" customFormat="1" ht="16.5">
      <c r="A14" s="107" t="s">
        <v>137</v>
      </c>
      <c r="B14" s="102" t="s">
        <v>130</v>
      </c>
      <c r="C14" s="108" t="s">
        <v>138</v>
      </c>
      <c r="D14" s="108" t="s">
        <v>139</v>
      </c>
      <c r="E14" s="102">
        <f t="shared" si="4"/>
        <v>182</v>
      </c>
      <c r="F14" s="102">
        <f t="shared" si="5"/>
        <v>161</v>
      </c>
      <c r="G14" s="108" t="str">
        <f t="shared" si="6"/>
        <v>10110110</v>
      </c>
      <c r="H14" s="108" t="str">
        <f t="shared" si="7"/>
        <v>10100001</v>
      </c>
      <c r="I14" s="104" t="s">
        <v>140</v>
      </c>
      <c r="J14" s="104">
        <f t="shared" ref="J14" si="26">E14-E15</f>
        <v>128</v>
      </c>
      <c r="K14" s="104">
        <f t="shared" ref="K14" si="27">F14-F15</f>
        <v>128</v>
      </c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</row>
    <row r="15" spans="1:23" s="101" customFormat="1" ht="16.5">
      <c r="A15" s="107"/>
      <c r="B15" s="102" t="s">
        <v>125</v>
      </c>
      <c r="C15" s="108">
        <v>36</v>
      </c>
      <c r="D15" s="108">
        <v>21</v>
      </c>
      <c r="E15" s="102">
        <f t="shared" si="4"/>
        <v>54</v>
      </c>
      <c r="F15" s="102">
        <f t="shared" si="5"/>
        <v>33</v>
      </c>
      <c r="G15" s="108" t="str">
        <f t="shared" si="6"/>
        <v>00110110</v>
      </c>
      <c r="H15" s="108" t="str">
        <f t="shared" si="7"/>
        <v>00100001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</row>
    <row r="16" spans="1:23" s="101" customFormat="1" ht="16.5">
      <c r="A16" s="107"/>
      <c r="B16" s="102"/>
      <c r="C16" s="108"/>
      <c r="D16" s="108"/>
      <c r="E16" s="102"/>
      <c r="F16" s="102"/>
      <c r="G16" s="108"/>
      <c r="H16" s="108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</row>
    <row r="17" spans="1:23" s="101" customFormat="1" ht="16.5">
      <c r="A17" s="107"/>
      <c r="B17" s="102"/>
      <c r="C17" s="108"/>
      <c r="D17" s="108"/>
      <c r="E17" s="102"/>
      <c r="F17" s="102"/>
      <c r="G17" s="108"/>
      <c r="H17" s="108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</row>
    <row r="18" spans="1:23" s="101" customFormat="1" ht="16.5"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</row>
    <row r="19" spans="1:23" s="101" customFormat="1" ht="16.5"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K47" sqref="K47"/>
    </sheetView>
  </sheetViews>
  <sheetFormatPr defaultRowHeight="13.5"/>
  <cols>
    <col min="3" max="3" width="5.5" style="126" customWidth="1"/>
    <col min="4" max="5" width="5.5" style="127" customWidth="1"/>
    <col min="6" max="6" width="5.5" style="128" customWidth="1"/>
    <col min="7" max="7" width="5.875" style="126" customWidth="1"/>
    <col min="8" max="9" width="5.875" style="127" customWidth="1"/>
    <col min="10" max="10" width="5.875" style="128" customWidth="1"/>
    <col min="11" max="11" width="9" style="126"/>
    <col min="12" max="13" width="9" style="127"/>
    <col min="14" max="14" width="9" style="128"/>
  </cols>
  <sheetData>
    <row r="1" spans="1:17" ht="16.5">
      <c r="A1" s="107" t="s">
        <v>155</v>
      </c>
      <c r="B1" s="102" t="s">
        <v>152</v>
      </c>
      <c r="C1" s="121" t="s">
        <v>153</v>
      </c>
      <c r="D1" s="122"/>
      <c r="E1" s="122">
        <v>46</v>
      </c>
      <c r="F1" s="123"/>
      <c r="G1" s="129">
        <f>HEX2DEC(C1)</f>
        <v>233</v>
      </c>
      <c r="H1" s="130"/>
      <c r="I1" s="130">
        <f>HEX2DEC(E1)</f>
        <v>70</v>
      </c>
      <c r="J1" s="131"/>
      <c r="K1" s="121" t="str">
        <f t="shared" ref="K1:K2" si="0">DEC2BIN(G1,8)</f>
        <v>11101001</v>
      </c>
      <c r="L1" s="122"/>
      <c r="M1" s="159" t="str">
        <f t="shared" ref="M1:M2" si="1">DEC2BIN(I1,8)</f>
        <v>01000110</v>
      </c>
      <c r="N1" s="134"/>
    </row>
    <row r="2" spans="1:17" ht="17.25" thickBot="1">
      <c r="A2" s="107"/>
      <c r="B2" s="102" t="s">
        <v>125</v>
      </c>
      <c r="C2" s="124">
        <v>78</v>
      </c>
      <c r="D2" s="115" t="s">
        <v>154</v>
      </c>
      <c r="E2" s="115">
        <v>64</v>
      </c>
      <c r="F2" s="125">
        <v>45</v>
      </c>
      <c r="G2" s="132">
        <f t="shared" ref="G2" si="2">HEX2DEC(C2)</f>
        <v>120</v>
      </c>
      <c r="H2" s="114">
        <f t="shared" ref="H2:J2" si="3">HEX2DEC(D2)</f>
        <v>77</v>
      </c>
      <c r="I2" s="114">
        <f t="shared" si="3"/>
        <v>100</v>
      </c>
      <c r="J2" s="133">
        <f t="shared" si="3"/>
        <v>69</v>
      </c>
      <c r="K2" s="124" t="str">
        <f t="shared" si="0"/>
        <v>01111000</v>
      </c>
      <c r="L2" s="115" t="str">
        <f>DEC2BIN(H2,8)</f>
        <v>01001101</v>
      </c>
      <c r="M2" s="115" t="str">
        <f t="shared" si="1"/>
        <v>01100100</v>
      </c>
      <c r="N2" s="161" t="str">
        <f>DEC2BIN(J2,8)</f>
        <v>01000101</v>
      </c>
      <c r="O2" s="156">
        <f t="shared" ref="O2" si="4">G1-I2</f>
        <v>133</v>
      </c>
      <c r="P2" s="156">
        <f t="shared" ref="P2" si="5">I1-J2</f>
        <v>1</v>
      </c>
    </row>
    <row r="3" spans="1:17" ht="14.25">
      <c r="A3" s="137" t="s">
        <v>156</v>
      </c>
      <c r="B3" s="138" t="s">
        <v>157</v>
      </c>
      <c r="C3" s="145" t="s">
        <v>158</v>
      </c>
      <c r="D3" s="139"/>
      <c r="E3" s="139">
        <v>56</v>
      </c>
      <c r="F3" s="146"/>
      <c r="G3" s="149">
        <f>HEX2DEC(C3)</f>
        <v>233</v>
      </c>
      <c r="H3" s="140"/>
      <c r="I3" s="140">
        <f>HEX2DEC(E3)</f>
        <v>86</v>
      </c>
      <c r="J3" s="150"/>
      <c r="K3" s="122" t="str">
        <f t="shared" ref="K3:K6" si="6">DEC2BIN(G3,8)</f>
        <v>11101001</v>
      </c>
      <c r="L3" s="122"/>
      <c r="M3" s="159" t="str">
        <f t="shared" ref="M3:M6" si="7">DEC2BIN(I3,8)</f>
        <v>01010110</v>
      </c>
      <c r="N3" s="134"/>
    </row>
    <row r="4" spans="1:17" ht="15" thickBot="1">
      <c r="A4" s="141"/>
      <c r="B4" s="142" t="s">
        <v>125</v>
      </c>
      <c r="C4" s="153" t="str">
        <f t="shared" ref="C4:E4" si="8">DEC2HEX(G4)</f>
        <v>78</v>
      </c>
      <c r="D4" s="136" t="str">
        <f t="shared" si="8"/>
        <v>4D</v>
      </c>
      <c r="E4" s="136" t="str">
        <f t="shared" si="8"/>
        <v>64</v>
      </c>
      <c r="F4" s="135" t="str">
        <f>DEC2HEX(J4)</f>
        <v>55</v>
      </c>
      <c r="G4" s="151">
        <v>120</v>
      </c>
      <c r="H4" s="142">
        <v>77</v>
      </c>
      <c r="I4" s="142">
        <v>100</v>
      </c>
      <c r="J4" s="152">
        <v>85</v>
      </c>
      <c r="K4" s="144" t="str">
        <f t="shared" si="6"/>
        <v>01111000</v>
      </c>
      <c r="L4" s="144" t="str">
        <f t="shared" ref="L4" si="9">DEC2BIN(H4,8)</f>
        <v>01001101</v>
      </c>
      <c r="M4" s="144" t="str">
        <f t="shared" si="7"/>
        <v>01100100</v>
      </c>
      <c r="N4" s="158" t="str">
        <f t="shared" ref="N4" si="10">DEC2BIN(J4,8)</f>
        <v>01010101</v>
      </c>
      <c r="O4" s="156">
        <f t="shared" ref="O4" si="11">G3-I4</f>
        <v>133</v>
      </c>
      <c r="P4" s="156">
        <f t="shared" ref="P4" si="12">I3-J4</f>
        <v>1</v>
      </c>
    </row>
    <row r="5" spans="1:17" ht="14.25">
      <c r="A5" s="106" t="s">
        <v>159</v>
      </c>
      <c r="B5" s="102" t="s">
        <v>152</v>
      </c>
      <c r="C5" s="145">
        <v>90</v>
      </c>
      <c r="D5" s="139"/>
      <c r="E5" s="139">
        <v>42</v>
      </c>
      <c r="F5" s="146"/>
      <c r="G5" s="149">
        <f>HEX2DEC(C5)</f>
        <v>144</v>
      </c>
      <c r="H5" s="140"/>
      <c r="I5" s="140">
        <f>HEX2DEC(E5)</f>
        <v>66</v>
      </c>
      <c r="J5" s="150"/>
      <c r="K5" s="124" t="str">
        <f t="shared" si="6"/>
        <v>10010000</v>
      </c>
      <c r="L5" s="115"/>
      <c r="M5" s="160" t="str">
        <f t="shared" si="7"/>
        <v>01000010</v>
      </c>
      <c r="Q5" t="s">
        <v>174</v>
      </c>
    </row>
    <row r="6" spans="1:17" ht="15" thickBot="1">
      <c r="A6" s="106"/>
      <c r="B6" s="102" t="s">
        <v>125</v>
      </c>
      <c r="C6" s="153" t="str">
        <f t="shared" ref="C6" si="13">DEC2HEX(G6)</f>
        <v>78</v>
      </c>
      <c r="D6" s="136" t="str">
        <f t="shared" ref="D6" si="14">DEC2HEX(H6)</f>
        <v>48</v>
      </c>
      <c r="E6" s="136" t="str">
        <f t="shared" ref="E6" si="15">DEC2HEX(I6)</f>
        <v>40</v>
      </c>
      <c r="F6" s="135" t="str">
        <f>DEC2HEX(J6)</f>
        <v>41</v>
      </c>
      <c r="G6" s="132">
        <v>120</v>
      </c>
      <c r="H6" s="114">
        <v>72</v>
      </c>
      <c r="I6" s="114">
        <v>64</v>
      </c>
      <c r="J6" s="133">
        <v>65</v>
      </c>
      <c r="K6" s="124" t="str">
        <f t="shared" si="6"/>
        <v>01111000</v>
      </c>
      <c r="L6" s="115" t="str">
        <f t="shared" ref="L6" si="16">DEC2BIN(H6,8)</f>
        <v>01001000</v>
      </c>
      <c r="M6" s="157" t="str">
        <f t="shared" si="7"/>
        <v>01000000</v>
      </c>
      <c r="N6" s="161" t="str">
        <f t="shared" ref="N6" si="17">DEC2BIN(J6,8)</f>
        <v>01000001</v>
      </c>
      <c r="O6" s="156">
        <f t="shared" ref="O6" si="18">G5-I6</f>
        <v>80</v>
      </c>
      <c r="P6" s="156">
        <f t="shared" ref="P6" si="19">I5-J6</f>
        <v>1</v>
      </c>
      <c r="Q6" t="s">
        <v>175</v>
      </c>
    </row>
    <row r="7" spans="1:17" ht="14.25">
      <c r="A7" s="137" t="s">
        <v>160</v>
      </c>
      <c r="B7" s="154" t="s">
        <v>157</v>
      </c>
      <c r="C7" s="145" t="s">
        <v>161</v>
      </c>
      <c r="D7" s="139"/>
      <c r="E7" s="139" t="s">
        <v>162</v>
      </c>
      <c r="F7" s="146"/>
      <c r="G7" s="149">
        <f>HEX2DEC(C7)</f>
        <v>154</v>
      </c>
      <c r="H7" s="140"/>
      <c r="I7" s="140">
        <f>HEX2DEC(E7)</f>
        <v>78</v>
      </c>
      <c r="J7" s="150"/>
      <c r="K7" s="121" t="str">
        <f t="shared" ref="K7:K8" si="20">DEC2BIN(G7,8)</f>
        <v>10011010</v>
      </c>
      <c r="L7" s="122"/>
      <c r="M7" s="159" t="str">
        <f t="shared" ref="M7:M8" si="21">DEC2BIN(I7,8)</f>
        <v>01001110</v>
      </c>
      <c r="N7" s="134"/>
      <c r="Q7" t="s">
        <v>176</v>
      </c>
    </row>
    <row r="8" spans="1:17" ht="15" thickBot="1">
      <c r="A8" s="141"/>
      <c r="B8" s="152" t="s">
        <v>125</v>
      </c>
      <c r="C8" s="147" t="str">
        <f t="shared" ref="C8" si="22">DEC2HEX(G8)</f>
        <v>78</v>
      </c>
      <c r="D8" s="143" t="str">
        <f t="shared" ref="D8" si="23">DEC2HEX(H8)</f>
        <v>48</v>
      </c>
      <c r="E8" s="143" t="str">
        <f t="shared" ref="E8" si="24">DEC2HEX(I8)</f>
        <v>68</v>
      </c>
      <c r="F8" s="148" t="str">
        <f>DEC2HEX(J8)</f>
        <v>4D</v>
      </c>
      <c r="G8" s="151">
        <v>120</v>
      </c>
      <c r="H8" s="142">
        <v>72</v>
      </c>
      <c r="I8" s="142">
        <v>104</v>
      </c>
      <c r="J8" s="152">
        <v>77</v>
      </c>
      <c r="K8" s="155" t="str">
        <f t="shared" si="20"/>
        <v>01111000</v>
      </c>
      <c r="L8" s="144" t="str">
        <f t="shared" ref="L8" si="25">DEC2BIN(H8,8)</f>
        <v>01001000</v>
      </c>
      <c r="M8" s="144" t="str">
        <f t="shared" si="21"/>
        <v>01101000</v>
      </c>
      <c r="N8" s="158" t="str">
        <f t="shared" ref="N8" si="26">DEC2BIN(J8,8)</f>
        <v>01001101</v>
      </c>
      <c r="O8" s="156">
        <f t="shared" ref="O8" si="27">G7-I8</f>
        <v>50</v>
      </c>
      <c r="P8" s="156">
        <f t="shared" ref="P8" si="28">I7-J8</f>
        <v>1</v>
      </c>
      <c r="Q8" t="s">
        <v>175</v>
      </c>
    </row>
    <row r="9" spans="1:17" ht="14.25">
      <c r="A9" s="137" t="s">
        <v>163</v>
      </c>
      <c r="B9" s="154" t="s">
        <v>157</v>
      </c>
      <c r="C9" s="145" t="s">
        <v>164</v>
      </c>
      <c r="D9" s="139"/>
      <c r="E9" s="139" t="s">
        <v>162</v>
      </c>
      <c r="F9" s="146"/>
      <c r="G9" s="149">
        <f>HEX2DEC(C9)</f>
        <v>138</v>
      </c>
      <c r="H9" s="140"/>
      <c r="I9" s="140">
        <f>HEX2DEC(E9)</f>
        <v>78</v>
      </c>
      <c r="J9" s="150"/>
      <c r="K9" s="121" t="str">
        <f t="shared" ref="K9:K10" si="29">DEC2BIN(G9,8)</f>
        <v>10001010</v>
      </c>
      <c r="L9" s="122"/>
      <c r="M9" s="159" t="str">
        <f t="shared" ref="M9:M10" si="30">DEC2BIN(I9,8)</f>
        <v>01001110</v>
      </c>
      <c r="N9" s="134"/>
    </row>
    <row r="10" spans="1:17" ht="15" thickBot="1">
      <c r="A10" s="141"/>
      <c r="B10" s="152" t="s">
        <v>125</v>
      </c>
      <c r="C10" s="147" t="str">
        <f t="shared" ref="C10" si="31">DEC2HEX(G10)</f>
        <v>78</v>
      </c>
      <c r="D10" s="143" t="str">
        <f t="shared" ref="D10" si="32">DEC2HEX(H10)</f>
        <v>47</v>
      </c>
      <c r="E10" s="143" t="str">
        <f t="shared" ref="E10" si="33">DEC2HEX(I10)</f>
        <v>68</v>
      </c>
      <c r="F10" s="148" t="str">
        <f>DEC2HEX(J10)</f>
        <v>4D</v>
      </c>
      <c r="G10" s="151">
        <v>120</v>
      </c>
      <c r="H10" s="142">
        <v>71</v>
      </c>
      <c r="I10" s="142">
        <v>104</v>
      </c>
      <c r="J10" s="152">
        <v>77</v>
      </c>
      <c r="K10" s="155" t="str">
        <f t="shared" si="29"/>
        <v>01111000</v>
      </c>
      <c r="L10" s="144" t="str">
        <f t="shared" ref="L10" si="34">DEC2BIN(H10,8)</f>
        <v>01000111</v>
      </c>
      <c r="M10" s="144" t="str">
        <f t="shared" si="30"/>
        <v>01101000</v>
      </c>
      <c r="N10" s="158" t="str">
        <f t="shared" ref="N10" si="35">DEC2BIN(J10,8)</f>
        <v>01001101</v>
      </c>
      <c r="O10" s="156">
        <f t="shared" ref="O10" si="36">G9-I10</f>
        <v>34</v>
      </c>
      <c r="P10" s="156">
        <f t="shared" ref="P10" si="37">I9-J10</f>
        <v>1</v>
      </c>
    </row>
    <row r="11" spans="1:17" ht="14.25">
      <c r="A11" s="137" t="s">
        <v>165</v>
      </c>
      <c r="B11" s="154" t="s">
        <v>157</v>
      </c>
      <c r="C11" s="145" t="s">
        <v>166</v>
      </c>
      <c r="D11" s="139"/>
      <c r="E11" s="139" t="s">
        <v>167</v>
      </c>
      <c r="F11" s="146"/>
      <c r="G11" s="149">
        <f>HEX2DEC(C11)</f>
        <v>155</v>
      </c>
      <c r="H11" s="140"/>
      <c r="I11" s="140">
        <f>HEX2DEC(E11)</f>
        <v>78</v>
      </c>
      <c r="J11" s="150"/>
      <c r="K11" s="121" t="str">
        <f t="shared" ref="K11:K12" si="38">DEC2BIN(G11,8)</f>
        <v>10011011</v>
      </c>
      <c r="L11" s="122"/>
      <c r="M11" s="159" t="str">
        <f t="shared" ref="M11:M12" si="39">DEC2BIN(I11,8)</f>
        <v>01001110</v>
      </c>
      <c r="N11" s="134"/>
    </row>
    <row r="12" spans="1:17" ht="15" thickBot="1">
      <c r="A12" s="141"/>
      <c r="B12" s="152" t="s">
        <v>125</v>
      </c>
      <c r="C12" s="147" t="str">
        <f t="shared" ref="C12" si="40">DEC2HEX(G12)</f>
        <v>78</v>
      </c>
      <c r="D12" s="143" t="str">
        <f t="shared" ref="D12" si="41">DEC2HEX(H12)</f>
        <v>48</v>
      </c>
      <c r="E12" s="143" t="str">
        <f t="shared" ref="E12" si="42">DEC2HEX(I12)</f>
        <v>6C</v>
      </c>
      <c r="F12" s="148" t="str">
        <f>DEC2HEX(J12)</f>
        <v>4D</v>
      </c>
      <c r="G12" s="151">
        <v>120</v>
      </c>
      <c r="H12" s="142">
        <v>72</v>
      </c>
      <c r="I12" s="142">
        <v>108</v>
      </c>
      <c r="J12" s="152">
        <v>77</v>
      </c>
      <c r="K12" s="155" t="str">
        <f t="shared" si="38"/>
        <v>01111000</v>
      </c>
      <c r="L12" s="144" t="str">
        <f t="shared" ref="L12" si="43">DEC2BIN(H12,8)</f>
        <v>01001000</v>
      </c>
      <c r="M12" s="144" t="str">
        <f t="shared" si="39"/>
        <v>01101100</v>
      </c>
      <c r="N12" s="158" t="str">
        <f t="shared" ref="N12" si="44">DEC2BIN(J12,8)</f>
        <v>01001101</v>
      </c>
      <c r="O12" s="156">
        <f t="shared" ref="O12" si="45">G11-I12</f>
        <v>47</v>
      </c>
      <c r="P12" s="156">
        <f t="shared" ref="P12" si="46">I11-J12</f>
        <v>1</v>
      </c>
    </row>
    <row r="13" spans="1:17" ht="14.25">
      <c r="A13" s="137" t="s">
        <v>168</v>
      </c>
      <c r="B13" s="154" t="s">
        <v>157</v>
      </c>
      <c r="C13" s="145" t="s">
        <v>166</v>
      </c>
      <c r="D13" s="139"/>
      <c r="E13" s="139" t="s">
        <v>154</v>
      </c>
      <c r="F13" s="146"/>
      <c r="G13" s="149">
        <f>HEX2DEC(C13)</f>
        <v>155</v>
      </c>
      <c r="H13" s="140"/>
      <c r="I13" s="140">
        <f>HEX2DEC(E13)</f>
        <v>77</v>
      </c>
      <c r="J13" s="150"/>
      <c r="K13" s="121" t="str">
        <f t="shared" ref="K13:K14" si="47">DEC2BIN(G13,8)</f>
        <v>10011011</v>
      </c>
      <c r="L13" s="122"/>
      <c r="M13" s="159" t="str">
        <f t="shared" ref="M13:M14" si="48">DEC2BIN(I13,8)</f>
        <v>01001101</v>
      </c>
      <c r="N13" s="134"/>
    </row>
    <row r="14" spans="1:17" ht="15" thickBot="1">
      <c r="A14" s="141"/>
      <c r="B14" s="152" t="s">
        <v>125</v>
      </c>
      <c r="C14" s="147" t="str">
        <f t="shared" ref="C14" si="49">DEC2HEX(G14)</f>
        <v>78</v>
      </c>
      <c r="D14" s="143" t="str">
        <f t="shared" ref="D14" si="50">DEC2HEX(H14)</f>
        <v>48</v>
      </c>
      <c r="E14" s="143" t="str">
        <f t="shared" ref="E14" si="51">DEC2HEX(I14)</f>
        <v>6C</v>
      </c>
      <c r="F14" s="148" t="str">
        <f>DEC2HEX(J14)</f>
        <v>4C</v>
      </c>
      <c r="G14" s="151">
        <v>120</v>
      </c>
      <c r="H14" s="142">
        <v>72</v>
      </c>
      <c r="I14" s="142">
        <v>108</v>
      </c>
      <c r="J14" s="152">
        <v>76</v>
      </c>
      <c r="K14" s="155" t="str">
        <f t="shared" si="47"/>
        <v>01111000</v>
      </c>
      <c r="L14" s="144" t="str">
        <f t="shared" ref="L14" si="52">DEC2BIN(H14,8)</f>
        <v>01001000</v>
      </c>
      <c r="M14" s="144" t="str">
        <f t="shared" si="48"/>
        <v>01101100</v>
      </c>
      <c r="N14" s="158" t="str">
        <f t="shared" ref="N14" si="53">DEC2BIN(J14,8)</f>
        <v>01001100</v>
      </c>
      <c r="O14" s="156">
        <f t="shared" ref="O14" si="54">G13-I14</f>
        <v>47</v>
      </c>
      <c r="P14" s="156">
        <f t="shared" ref="P14" si="55">I13-J14</f>
        <v>1</v>
      </c>
    </row>
    <row r="15" spans="1:17" ht="14.25">
      <c r="A15" s="137" t="s">
        <v>169</v>
      </c>
      <c r="B15" s="154" t="s">
        <v>157</v>
      </c>
      <c r="C15" s="145" t="s">
        <v>166</v>
      </c>
      <c r="D15" s="139"/>
      <c r="E15" s="139">
        <v>40</v>
      </c>
      <c r="F15" s="146"/>
      <c r="G15" s="149">
        <f>HEX2DEC(C15)</f>
        <v>155</v>
      </c>
      <c r="H15" s="140"/>
      <c r="I15" s="140">
        <f>HEX2DEC(E15)</f>
        <v>64</v>
      </c>
      <c r="J15" s="150"/>
      <c r="K15" s="121" t="str">
        <f t="shared" ref="K15:K16" si="56">DEC2BIN(G15,8)</f>
        <v>10011011</v>
      </c>
      <c r="L15" s="122"/>
      <c r="M15" s="159" t="str">
        <f t="shared" ref="M15:M16" si="57">DEC2BIN(I15,8)</f>
        <v>01000000</v>
      </c>
      <c r="N15" s="134"/>
    </row>
    <row r="16" spans="1:17" ht="15" thickBot="1">
      <c r="A16" s="141"/>
      <c r="B16" s="152" t="s">
        <v>125</v>
      </c>
      <c r="C16" s="147" t="str">
        <f t="shared" ref="C16" si="58">DEC2HEX(G16)</f>
        <v>78</v>
      </c>
      <c r="D16" s="143" t="str">
        <f t="shared" ref="D16" si="59">DEC2HEX(H16)</f>
        <v>48</v>
      </c>
      <c r="E16" s="143" t="str">
        <f t="shared" ref="E16" si="60">DEC2HEX(I16)</f>
        <v>6C</v>
      </c>
      <c r="F16" s="148" t="str">
        <f>DEC2HEX(J16)</f>
        <v>3F</v>
      </c>
      <c r="G16" s="151">
        <v>120</v>
      </c>
      <c r="H16" s="142">
        <v>72</v>
      </c>
      <c r="I16" s="142">
        <v>108</v>
      </c>
      <c r="J16" s="152">
        <v>63</v>
      </c>
      <c r="K16" s="155" t="str">
        <f t="shared" si="56"/>
        <v>01111000</v>
      </c>
      <c r="L16" s="144" t="str">
        <f t="shared" ref="L16" si="61">DEC2BIN(H16,8)</f>
        <v>01001000</v>
      </c>
      <c r="M16" s="144" t="str">
        <f t="shared" si="57"/>
        <v>01101100</v>
      </c>
      <c r="N16" s="158" t="str">
        <f t="shared" ref="N16" si="62">DEC2BIN(J16,8)</f>
        <v>00111111</v>
      </c>
      <c r="O16" s="156">
        <f t="shared" ref="O16" si="63">G15-I16</f>
        <v>47</v>
      </c>
      <c r="P16" s="156">
        <f t="shared" ref="P16" si="64">I15-J16</f>
        <v>1</v>
      </c>
    </row>
    <row r="17" spans="1:16" ht="14.25">
      <c r="A17" s="137" t="s">
        <v>170</v>
      </c>
      <c r="B17" s="154" t="s">
        <v>157</v>
      </c>
      <c r="C17" s="145" t="s">
        <v>166</v>
      </c>
      <c r="D17" s="139"/>
      <c r="E17" s="139">
        <v>50</v>
      </c>
      <c r="F17" s="146"/>
      <c r="G17" s="149">
        <f>HEX2DEC(C17)</f>
        <v>155</v>
      </c>
      <c r="H17" s="140"/>
      <c r="I17" s="140">
        <f>HEX2DEC(E17)</f>
        <v>80</v>
      </c>
      <c r="J17" s="150"/>
      <c r="K17" s="121" t="str">
        <f t="shared" ref="K17:K22" si="65">DEC2BIN(G17,8)</f>
        <v>10011011</v>
      </c>
      <c r="L17" s="122"/>
      <c r="M17" s="159" t="str">
        <f t="shared" ref="M17:M22" si="66">DEC2BIN(I17,8)</f>
        <v>01010000</v>
      </c>
      <c r="N17" s="134"/>
    </row>
    <row r="18" spans="1:16" ht="15" thickBot="1">
      <c r="A18" s="141"/>
      <c r="B18" s="152" t="s">
        <v>125</v>
      </c>
      <c r="C18" s="147" t="str">
        <f t="shared" ref="C18" si="67">DEC2HEX(G18)</f>
        <v>78</v>
      </c>
      <c r="D18" s="143" t="str">
        <f t="shared" ref="D18" si="68">DEC2HEX(H18)</f>
        <v>48</v>
      </c>
      <c r="E18" s="143" t="str">
        <f t="shared" ref="E18" si="69">DEC2HEX(I18)</f>
        <v>6C</v>
      </c>
      <c r="F18" s="148" t="str">
        <f>DEC2HEX(J18)</f>
        <v>4F</v>
      </c>
      <c r="G18" s="151">
        <v>120</v>
      </c>
      <c r="H18" s="142">
        <v>72</v>
      </c>
      <c r="I18" s="142">
        <v>108</v>
      </c>
      <c r="J18" s="152">
        <v>79</v>
      </c>
      <c r="K18" s="155" t="str">
        <f t="shared" si="65"/>
        <v>01111000</v>
      </c>
      <c r="L18" s="144" t="str">
        <f t="shared" ref="L18" si="70">DEC2BIN(H18,8)</f>
        <v>01001000</v>
      </c>
      <c r="M18" s="144" t="str">
        <f t="shared" si="66"/>
        <v>01101100</v>
      </c>
      <c r="N18" s="158" t="str">
        <f t="shared" ref="N18" si="71">DEC2BIN(J18,8)</f>
        <v>01001111</v>
      </c>
      <c r="O18" s="156">
        <f>G17-I18</f>
        <v>47</v>
      </c>
      <c r="P18" s="156">
        <f>I17-J18</f>
        <v>1</v>
      </c>
    </row>
    <row r="19" spans="1:16" ht="14.25">
      <c r="A19" s="137"/>
      <c r="B19" s="154" t="s">
        <v>157</v>
      </c>
      <c r="C19" s="145">
        <v>81</v>
      </c>
      <c r="D19" s="139"/>
      <c r="E19" s="139">
        <v>79</v>
      </c>
      <c r="F19" s="146"/>
      <c r="G19" s="149">
        <f t="shared" ref="G19" si="72">HEX2DEC(C19)</f>
        <v>129</v>
      </c>
      <c r="H19" s="140"/>
      <c r="I19" s="140">
        <f t="shared" ref="I19" si="73">HEX2DEC(E19)</f>
        <v>121</v>
      </c>
      <c r="J19" s="150"/>
      <c r="K19" s="121" t="str">
        <f t="shared" si="65"/>
        <v>10000001</v>
      </c>
      <c r="L19" s="122"/>
      <c r="M19" s="159" t="str">
        <f t="shared" si="66"/>
        <v>01111001</v>
      </c>
      <c r="N19" s="134"/>
      <c r="O19" s="156"/>
      <c r="P19" s="156"/>
    </row>
    <row r="20" spans="1:16" ht="15" thickBot="1">
      <c r="A20" s="141"/>
      <c r="B20" s="152" t="s">
        <v>125</v>
      </c>
      <c r="C20" s="147" t="str">
        <f t="shared" ref="C20" si="74">DEC2HEX(G20)</f>
        <v>78</v>
      </c>
      <c r="D20" s="143" t="str">
        <f t="shared" ref="D20" si="75">DEC2HEX(H20)</f>
        <v>47</v>
      </c>
      <c r="E20" s="143" t="str">
        <f t="shared" ref="E20" si="76">DEC2HEX(I20)</f>
        <v>44</v>
      </c>
      <c r="F20" s="148" t="str">
        <f t="shared" ref="F20" si="77">DEC2HEX(J20)</f>
        <v>78</v>
      </c>
      <c r="G20" s="151">
        <v>120</v>
      </c>
      <c r="H20" s="142">
        <v>71</v>
      </c>
      <c r="I20" s="142">
        <v>68</v>
      </c>
      <c r="J20" s="152">
        <v>120</v>
      </c>
      <c r="K20" s="155" t="str">
        <f t="shared" si="65"/>
        <v>01111000</v>
      </c>
      <c r="L20" s="144" t="str">
        <f t="shared" ref="L20" si="78">DEC2BIN(H20,8)</f>
        <v>01000111</v>
      </c>
      <c r="M20" s="144" t="str">
        <f t="shared" si="66"/>
        <v>01000100</v>
      </c>
      <c r="N20" s="158" t="str">
        <f t="shared" ref="N20" si="79">DEC2BIN(J20,8)</f>
        <v>01111000</v>
      </c>
      <c r="O20" s="156">
        <f t="shared" ref="O20" si="80">G19-I20</f>
        <v>61</v>
      </c>
      <c r="P20" s="156">
        <f t="shared" ref="P20" si="81">I19-J20</f>
        <v>1</v>
      </c>
    </row>
    <row r="21" spans="1:16" ht="14.25">
      <c r="A21" s="137"/>
      <c r="B21" s="154" t="s">
        <v>157</v>
      </c>
      <c r="C21" s="145">
        <v>81</v>
      </c>
      <c r="D21" s="139"/>
      <c r="E21" s="139" t="s">
        <v>171</v>
      </c>
      <c r="F21" s="146"/>
      <c r="G21" s="149">
        <f t="shared" ref="G21" si="82">HEX2DEC(C21)</f>
        <v>129</v>
      </c>
      <c r="H21" s="140"/>
      <c r="I21" s="140">
        <f t="shared" ref="I21" si="83">HEX2DEC(E21)</f>
        <v>111</v>
      </c>
      <c r="J21" s="150"/>
      <c r="K21" s="121" t="str">
        <f t="shared" si="65"/>
        <v>10000001</v>
      </c>
      <c r="L21" s="122"/>
      <c r="M21" s="159" t="str">
        <f t="shared" si="66"/>
        <v>01101111</v>
      </c>
      <c r="N21" s="134"/>
    </row>
    <row r="22" spans="1:16" ht="15" thickBot="1">
      <c r="A22" s="141"/>
      <c r="B22" s="152" t="s">
        <v>125</v>
      </c>
      <c r="C22" s="147" t="str">
        <f t="shared" ref="C22" si="84">DEC2HEX(G22)</f>
        <v>78</v>
      </c>
      <c r="D22" s="143" t="str">
        <f t="shared" ref="D22" si="85">DEC2HEX(H22)</f>
        <v>47</v>
      </c>
      <c r="E22" s="143" t="str">
        <f t="shared" ref="E22" si="86">DEC2HEX(I22)</f>
        <v>44</v>
      </c>
      <c r="F22" s="148" t="str">
        <f t="shared" ref="F22" si="87">DEC2HEX(J22)</f>
        <v>6E</v>
      </c>
      <c r="G22" s="151">
        <v>120</v>
      </c>
      <c r="H22" s="142">
        <v>71</v>
      </c>
      <c r="I22" s="142">
        <v>68</v>
      </c>
      <c r="J22" s="152">
        <v>110</v>
      </c>
      <c r="K22" s="155" t="str">
        <f t="shared" si="65"/>
        <v>01111000</v>
      </c>
      <c r="L22" s="144" t="str">
        <f t="shared" ref="L22" si="88">DEC2BIN(H22,8)</f>
        <v>01000111</v>
      </c>
      <c r="M22" s="144" t="str">
        <f t="shared" si="66"/>
        <v>01000100</v>
      </c>
      <c r="N22" s="158" t="str">
        <f t="shared" ref="N22" si="89">DEC2BIN(J22,8)</f>
        <v>01101110</v>
      </c>
      <c r="O22" s="156">
        <f t="shared" ref="O22" si="90">G21-I22</f>
        <v>61</v>
      </c>
      <c r="P22" s="156">
        <f t="shared" ref="P22" si="91">I21-J22</f>
        <v>1</v>
      </c>
    </row>
    <row r="23" spans="1:16" ht="14.25">
      <c r="A23" s="137"/>
      <c r="B23" s="154" t="s">
        <v>157</v>
      </c>
      <c r="C23" s="145">
        <v>81</v>
      </c>
      <c r="D23" s="139"/>
      <c r="E23" s="139">
        <v>80</v>
      </c>
      <c r="F23" s="146"/>
      <c r="G23" s="149">
        <f t="shared" ref="G23" si="92">HEX2DEC(C23)</f>
        <v>129</v>
      </c>
      <c r="H23" s="140"/>
      <c r="I23" s="140">
        <f t="shared" ref="I23" si="93">HEX2DEC(E23)</f>
        <v>128</v>
      </c>
      <c r="J23" s="150"/>
      <c r="K23" s="121" t="str">
        <f t="shared" ref="K23:K36" si="94">DEC2BIN(G23,8)</f>
        <v>10000001</v>
      </c>
      <c r="L23" s="122"/>
      <c r="M23" s="159" t="str">
        <f t="shared" ref="M23:M36" si="95">DEC2BIN(I23,8)</f>
        <v>10000000</v>
      </c>
      <c r="N23" s="134"/>
    </row>
    <row r="24" spans="1:16" ht="15" thickBot="1">
      <c r="A24" s="141"/>
      <c r="B24" s="152" t="s">
        <v>125</v>
      </c>
      <c r="C24" s="147" t="str">
        <f t="shared" ref="C24" si="96">DEC2HEX(G24)</f>
        <v>78</v>
      </c>
      <c r="D24" s="143" t="str">
        <f t="shared" ref="D24" si="97">DEC2HEX(H24)</f>
        <v>47</v>
      </c>
      <c r="E24" s="143" t="str">
        <f t="shared" ref="E24" si="98">DEC2HEX(I24)</f>
        <v>45</v>
      </c>
      <c r="F24" s="148" t="str">
        <f t="shared" ref="F24" si="99">DEC2HEX(J24)</f>
        <v>3F</v>
      </c>
      <c r="G24" s="151">
        <v>120</v>
      </c>
      <c r="H24" s="142">
        <v>71</v>
      </c>
      <c r="I24" s="142">
        <v>69</v>
      </c>
      <c r="J24" s="152">
        <v>63</v>
      </c>
      <c r="K24" s="155" t="str">
        <f t="shared" si="94"/>
        <v>01111000</v>
      </c>
      <c r="L24" s="144" t="str">
        <f t="shared" ref="L24" si="100">DEC2BIN(H24,8)</f>
        <v>01000111</v>
      </c>
      <c r="M24" s="144" t="str">
        <f t="shared" si="95"/>
        <v>01000101</v>
      </c>
      <c r="N24" s="158" t="str">
        <f t="shared" ref="N24" si="101">DEC2BIN(J24,8)</f>
        <v>00111111</v>
      </c>
      <c r="O24" s="156">
        <f t="shared" ref="O24" si="102">G23-I24</f>
        <v>60</v>
      </c>
      <c r="P24" s="156">
        <f t="shared" ref="P24" si="103">I23-J24</f>
        <v>65</v>
      </c>
    </row>
    <row r="25" spans="1:16" ht="14.25">
      <c r="A25" s="137"/>
      <c r="B25" s="154" t="s">
        <v>157</v>
      </c>
      <c r="C25" s="145">
        <v>82</v>
      </c>
      <c r="D25" s="139"/>
      <c r="E25" s="139">
        <v>80</v>
      </c>
      <c r="F25" s="146"/>
      <c r="G25" s="149">
        <f t="shared" ref="G25" si="104">HEX2DEC(C25)</f>
        <v>130</v>
      </c>
      <c r="H25" s="140"/>
      <c r="I25" s="140">
        <f t="shared" ref="I25" si="105">HEX2DEC(E25)</f>
        <v>128</v>
      </c>
      <c r="J25" s="150"/>
      <c r="K25" s="121" t="str">
        <f t="shared" si="94"/>
        <v>10000010</v>
      </c>
      <c r="L25" s="122"/>
      <c r="M25" s="159" t="str">
        <f t="shared" si="95"/>
        <v>10000000</v>
      </c>
      <c r="N25" s="134"/>
    </row>
    <row r="26" spans="1:16" ht="15" thickBot="1">
      <c r="A26" s="141"/>
      <c r="B26" s="152" t="s">
        <v>125</v>
      </c>
      <c r="C26" s="147" t="str">
        <f t="shared" ref="C26" si="106">DEC2HEX(G26)</f>
        <v>78</v>
      </c>
      <c r="D26" s="143" t="str">
        <f t="shared" ref="D26" si="107">DEC2HEX(H26)</f>
        <v>47</v>
      </c>
      <c r="E26" s="143" t="str">
        <f t="shared" ref="E26" si="108">DEC2HEX(I26)</f>
        <v>49</v>
      </c>
      <c r="F26" s="148" t="str">
        <f t="shared" ref="F26" si="109">DEC2HEX(J26)</f>
        <v>3F</v>
      </c>
      <c r="G26" s="151">
        <v>120</v>
      </c>
      <c r="H26" s="142">
        <v>71</v>
      </c>
      <c r="I26" s="142">
        <v>73</v>
      </c>
      <c r="J26" s="152">
        <v>63</v>
      </c>
      <c r="K26" s="155" t="str">
        <f t="shared" si="94"/>
        <v>01111000</v>
      </c>
      <c r="L26" s="144" t="str">
        <f t="shared" ref="L26" si="110">DEC2BIN(H26,8)</f>
        <v>01000111</v>
      </c>
      <c r="M26" s="144" t="str">
        <f t="shared" si="95"/>
        <v>01001001</v>
      </c>
      <c r="N26" s="158" t="str">
        <f t="shared" ref="N26" si="111">DEC2BIN(J26,8)</f>
        <v>00111111</v>
      </c>
      <c r="O26" s="156">
        <f t="shared" ref="O26" si="112">G25-I26</f>
        <v>57</v>
      </c>
      <c r="P26" s="156">
        <f t="shared" ref="P26" si="113">I25-J26</f>
        <v>65</v>
      </c>
    </row>
    <row r="27" spans="1:16" ht="14.25">
      <c r="A27" s="137"/>
      <c r="B27" s="154" t="s">
        <v>157</v>
      </c>
      <c r="C27" s="145">
        <v>83</v>
      </c>
      <c r="D27" s="139"/>
      <c r="E27" s="139">
        <v>80</v>
      </c>
      <c r="F27" s="146"/>
      <c r="G27" s="149">
        <f t="shared" ref="G27" si="114">HEX2DEC(C27)</f>
        <v>131</v>
      </c>
      <c r="H27" s="140"/>
      <c r="I27" s="140">
        <f t="shared" ref="I27" si="115">HEX2DEC(E27)</f>
        <v>128</v>
      </c>
      <c r="J27" s="150"/>
      <c r="K27" s="121" t="str">
        <f t="shared" si="94"/>
        <v>10000011</v>
      </c>
      <c r="L27" s="122"/>
      <c r="M27" s="159" t="str">
        <f t="shared" si="95"/>
        <v>10000000</v>
      </c>
      <c r="N27" s="134"/>
    </row>
    <row r="28" spans="1:16" ht="15" thickBot="1">
      <c r="A28" s="141"/>
      <c r="B28" s="152" t="s">
        <v>125</v>
      </c>
      <c r="C28" s="147" t="str">
        <f t="shared" ref="C28" si="116">DEC2HEX(G28)</f>
        <v>78</v>
      </c>
      <c r="D28" s="143" t="str">
        <f t="shared" ref="D28" si="117">DEC2HEX(H28)</f>
        <v>47</v>
      </c>
      <c r="E28" s="143" t="str">
        <f t="shared" ref="E28" si="118">DEC2HEX(I28)</f>
        <v>4D</v>
      </c>
      <c r="F28" s="148" t="str">
        <f t="shared" ref="F28" si="119">DEC2HEX(J28)</f>
        <v>3F</v>
      </c>
      <c r="G28" s="151">
        <v>120</v>
      </c>
      <c r="H28" s="142">
        <v>71</v>
      </c>
      <c r="I28" s="142">
        <v>77</v>
      </c>
      <c r="J28" s="152">
        <v>63</v>
      </c>
      <c r="K28" s="155" t="str">
        <f t="shared" si="94"/>
        <v>01111000</v>
      </c>
      <c r="L28" s="144" t="str">
        <f t="shared" ref="L28" si="120">DEC2BIN(H28,8)</f>
        <v>01000111</v>
      </c>
      <c r="M28" s="144" t="str">
        <f t="shared" si="95"/>
        <v>01001101</v>
      </c>
      <c r="N28" s="158" t="str">
        <f t="shared" ref="N28" si="121">DEC2BIN(J28,8)</f>
        <v>00111111</v>
      </c>
      <c r="O28" s="156">
        <f t="shared" ref="O28" si="122">G27-I28</f>
        <v>54</v>
      </c>
      <c r="P28" s="156">
        <f t="shared" ref="P28" si="123">I27-J28</f>
        <v>65</v>
      </c>
    </row>
    <row r="29" spans="1:16" ht="14.25">
      <c r="A29" s="137"/>
      <c r="B29" s="154" t="s">
        <v>157</v>
      </c>
      <c r="C29" s="145">
        <v>84</v>
      </c>
      <c r="D29" s="139"/>
      <c r="E29" s="139">
        <v>80</v>
      </c>
      <c r="F29" s="146"/>
      <c r="G29" s="149">
        <f t="shared" ref="G29" si="124">HEX2DEC(C29)</f>
        <v>132</v>
      </c>
      <c r="H29" s="140"/>
      <c r="I29" s="140">
        <f>HEX2DEC(E29)</f>
        <v>128</v>
      </c>
      <c r="J29" s="150"/>
      <c r="K29" s="121" t="str">
        <f t="shared" si="94"/>
        <v>10000100</v>
      </c>
      <c r="L29" s="122"/>
      <c r="M29" s="159" t="str">
        <f>DEC2BIN(I29,8)</f>
        <v>10000000</v>
      </c>
      <c r="N29" s="134"/>
    </row>
    <row r="30" spans="1:16" ht="15" thickBot="1">
      <c r="A30" s="141"/>
      <c r="B30" s="152" t="s">
        <v>125</v>
      </c>
      <c r="C30" s="147" t="str">
        <f t="shared" ref="C30" si="125">DEC2HEX(G30)</f>
        <v>78</v>
      </c>
      <c r="D30" s="143" t="str">
        <f t="shared" ref="D30" si="126">DEC2HEX(H30)</f>
        <v>47</v>
      </c>
      <c r="E30" s="143" t="str">
        <f t="shared" ref="E30" si="127">DEC2HEX(I30)</f>
        <v>51</v>
      </c>
      <c r="F30" s="148" t="str">
        <f t="shared" ref="F30" si="128">DEC2HEX(J30)</f>
        <v>3F</v>
      </c>
      <c r="G30" s="151">
        <v>120</v>
      </c>
      <c r="H30" s="142">
        <v>71</v>
      </c>
      <c r="I30" s="142">
        <v>81</v>
      </c>
      <c r="J30" s="152">
        <v>63</v>
      </c>
      <c r="K30" s="155" t="str">
        <f t="shared" si="94"/>
        <v>01111000</v>
      </c>
      <c r="L30" s="144" t="str">
        <f t="shared" ref="L30" si="129">DEC2BIN(H30,8)</f>
        <v>01000111</v>
      </c>
      <c r="M30" s="144" t="str">
        <f t="shared" si="95"/>
        <v>01010001</v>
      </c>
      <c r="N30" s="158" t="str">
        <f t="shared" ref="N30" si="130">DEC2BIN(J30,8)</f>
        <v>00111111</v>
      </c>
      <c r="O30" s="156">
        <f t="shared" ref="O30" si="131">G29-I30</f>
        <v>51</v>
      </c>
      <c r="P30" s="156">
        <f t="shared" ref="P30" si="132">I29-J30</f>
        <v>65</v>
      </c>
    </row>
    <row r="31" spans="1:16" ht="14.25">
      <c r="A31" s="137"/>
      <c r="B31" s="154" t="s">
        <v>157</v>
      </c>
      <c r="C31" s="145">
        <v>85</v>
      </c>
      <c r="D31" s="139"/>
      <c r="E31" s="139">
        <v>80</v>
      </c>
      <c r="F31" s="146"/>
      <c r="G31" s="149">
        <f t="shared" ref="G31" si="133">HEX2DEC(C31)</f>
        <v>133</v>
      </c>
      <c r="H31" s="140"/>
      <c r="I31" s="140">
        <f t="shared" ref="I31" si="134">HEX2DEC(E31)</f>
        <v>128</v>
      </c>
      <c r="J31" s="150"/>
      <c r="K31" s="121" t="str">
        <f t="shared" si="94"/>
        <v>10000101</v>
      </c>
      <c r="L31" s="122"/>
      <c r="M31" s="159" t="str">
        <f t="shared" si="95"/>
        <v>10000000</v>
      </c>
      <c r="N31" s="134"/>
    </row>
    <row r="32" spans="1:16" ht="15" thickBot="1">
      <c r="A32" s="141"/>
      <c r="B32" s="152" t="s">
        <v>125</v>
      </c>
      <c r="C32" s="147" t="str">
        <f t="shared" ref="C32" si="135">DEC2HEX(G32)</f>
        <v>78</v>
      </c>
      <c r="D32" s="143" t="str">
        <f t="shared" ref="D32" si="136">DEC2HEX(H32)</f>
        <v>47</v>
      </c>
      <c r="E32" s="143" t="str">
        <f t="shared" ref="E32" si="137">DEC2HEX(I32)</f>
        <v>55</v>
      </c>
      <c r="F32" s="148" t="str">
        <f t="shared" ref="F32" si="138">DEC2HEX(J32)</f>
        <v>3F</v>
      </c>
      <c r="G32" s="151">
        <v>120</v>
      </c>
      <c r="H32" s="142">
        <v>71</v>
      </c>
      <c r="I32" s="142">
        <v>85</v>
      </c>
      <c r="J32" s="152">
        <v>63</v>
      </c>
      <c r="K32" s="155" t="str">
        <f t="shared" si="94"/>
        <v>01111000</v>
      </c>
      <c r="L32" s="144" t="str">
        <f t="shared" ref="L32" si="139">DEC2BIN(H32,8)</f>
        <v>01000111</v>
      </c>
      <c r="M32" s="144" t="str">
        <f t="shared" si="95"/>
        <v>01010101</v>
      </c>
      <c r="N32" s="158" t="str">
        <f t="shared" ref="N32" si="140">DEC2BIN(J32,8)</f>
        <v>00111111</v>
      </c>
      <c r="O32" s="156">
        <f t="shared" ref="O32" si="141">G31-I32</f>
        <v>48</v>
      </c>
      <c r="P32" s="156">
        <f t="shared" ref="P32" si="142">I31-J32</f>
        <v>65</v>
      </c>
    </row>
    <row r="33" spans="1:16" ht="14.25">
      <c r="A33" s="137"/>
      <c r="B33" s="154" t="s">
        <v>157</v>
      </c>
      <c r="C33" s="145"/>
      <c r="D33" s="139"/>
      <c r="E33" s="139"/>
      <c r="F33" s="146"/>
      <c r="G33" s="149">
        <f t="shared" ref="G33" si="143">HEX2DEC(C33)</f>
        <v>0</v>
      </c>
      <c r="H33" s="140"/>
      <c r="I33" s="140">
        <f t="shared" ref="I33" si="144">HEX2DEC(E33)</f>
        <v>0</v>
      </c>
      <c r="J33" s="150"/>
      <c r="K33" s="121" t="str">
        <f t="shared" si="94"/>
        <v>00000000</v>
      </c>
      <c r="L33" s="122"/>
      <c r="M33" s="159" t="str">
        <f t="shared" si="95"/>
        <v>00000000</v>
      </c>
      <c r="N33" s="134"/>
    </row>
    <row r="34" spans="1:16" ht="15" thickBot="1">
      <c r="A34" s="141"/>
      <c r="B34" s="152" t="s">
        <v>125</v>
      </c>
      <c r="C34" s="147" t="str">
        <f t="shared" ref="C34" si="145">DEC2HEX(G34)</f>
        <v>0</v>
      </c>
      <c r="D34" s="143" t="str">
        <f t="shared" ref="D34" si="146">DEC2HEX(H34)</f>
        <v>0</v>
      </c>
      <c r="E34" s="143" t="str">
        <f t="shared" ref="E34" si="147">DEC2HEX(I34)</f>
        <v>0</v>
      </c>
      <c r="F34" s="148" t="str">
        <f t="shared" ref="F34" si="148">DEC2HEX(J34)</f>
        <v>0</v>
      </c>
      <c r="G34" s="151"/>
      <c r="H34" s="142"/>
      <c r="I34" s="142"/>
      <c r="J34" s="152"/>
      <c r="K34" s="155" t="str">
        <f t="shared" si="94"/>
        <v>00000000</v>
      </c>
      <c r="L34" s="144" t="str">
        <f t="shared" ref="L34" si="149">DEC2BIN(H34,8)</f>
        <v>00000000</v>
      </c>
      <c r="M34" s="144" t="str">
        <f t="shared" si="95"/>
        <v>00000000</v>
      </c>
      <c r="N34" s="158" t="str">
        <f t="shared" ref="N34" si="150">DEC2BIN(J34,8)</f>
        <v>00000000</v>
      </c>
      <c r="O34" s="156">
        <f t="shared" ref="O34" si="151">G33-I34</f>
        <v>0</v>
      </c>
      <c r="P34" s="156">
        <f t="shared" ref="P34" si="152">I33-J34</f>
        <v>0</v>
      </c>
    </row>
    <row r="35" spans="1:16" ht="14.25">
      <c r="A35" s="137"/>
      <c r="B35" s="154" t="s">
        <v>157</v>
      </c>
      <c r="C35" s="145"/>
      <c r="D35" s="139"/>
      <c r="E35" s="139"/>
      <c r="F35" s="146"/>
      <c r="G35" s="149">
        <f t="shared" ref="G35" si="153">HEX2DEC(C35)</f>
        <v>0</v>
      </c>
      <c r="H35" s="140"/>
      <c r="I35" s="140">
        <f t="shared" ref="I35" si="154">HEX2DEC(E35)</f>
        <v>0</v>
      </c>
      <c r="J35" s="150"/>
      <c r="K35" s="121" t="str">
        <f t="shared" si="94"/>
        <v>00000000</v>
      </c>
      <c r="L35" s="122"/>
      <c r="M35" s="159" t="str">
        <f t="shared" si="95"/>
        <v>00000000</v>
      </c>
      <c r="N35" s="134"/>
    </row>
    <row r="36" spans="1:16" ht="15" thickBot="1">
      <c r="A36" s="141"/>
      <c r="B36" s="152" t="s">
        <v>125</v>
      </c>
      <c r="C36" s="147" t="str">
        <f t="shared" ref="C36" si="155">DEC2HEX(G36)</f>
        <v>0</v>
      </c>
      <c r="D36" s="143" t="str">
        <f t="shared" ref="D36" si="156">DEC2HEX(H36)</f>
        <v>0</v>
      </c>
      <c r="E36" s="143" t="str">
        <f t="shared" ref="E36:F36" si="157">DEC2HEX(I36)</f>
        <v>0</v>
      </c>
      <c r="F36" s="148" t="str">
        <f t="shared" si="157"/>
        <v>0</v>
      </c>
      <c r="G36" s="151"/>
      <c r="H36" s="142"/>
      <c r="I36" s="142"/>
      <c r="J36" s="152"/>
      <c r="K36" s="155" t="str">
        <f t="shared" si="94"/>
        <v>00000000</v>
      </c>
      <c r="L36" s="144" t="str">
        <f t="shared" ref="L36" si="158">DEC2BIN(H36,8)</f>
        <v>00000000</v>
      </c>
      <c r="M36" s="144" t="str">
        <f t="shared" si="95"/>
        <v>00000000</v>
      </c>
      <c r="N36" s="158" t="str">
        <f t="shared" ref="N36" si="159">DEC2BIN(J36,8)</f>
        <v>00000000</v>
      </c>
      <c r="O36" s="156">
        <f t="shared" ref="O36" si="160">G35-I36</f>
        <v>0</v>
      </c>
      <c r="P36" s="156">
        <f t="shared" ref="P36" si="161">I35-J36</f>
        <v>0</v>
      </c>
    </row>
    <row r="37" spans="1:16" ht="14.25">
      <c r="A37" s="137" t="s">
        <v>177</v>
      </c>
      <c r="B37" s="154" t="s">
        <v>157</v>
      </c>
      <c r="C37" s="145" t="s">
        <v>172</v>
      </c>
      <c r="D37" s="139"/>
      <c r="E37" s="139" t="s">
        <v>173</v>
      </c>
      <c r="F37" s="146"/>
      <c r="G37" s="149">
        <f t="shared" ref="G37" si="162">HEX2DEC(C37)</f>
        <v>157</v>
      </c>
      <c r="H37" s="140"/>
      <c r="I37" s="140">
        <f t="shared" ref="I37" si="163">HEX2DEC(E37)</f>
        <v>254</v>
      </c>
      <c r="J37" s="150"/>
      <c r="K37" s="121" t="str">
        <f t="shared" ref="K37:K38" si="164">DEC2BIN(G37,8)</f>
        <v>10011101</v>
      </c>
      <c r="L37" s="122"/>
      <c r="M37" s="159" t="str">
        <f t="shared" ref="M37:M38" si="165">DEC2BIN(I37,8)</f>
        <v>11111110</v>
      </c>
      <c r="N37" s="134"/>
    </row>
    <row r="38" spans="1:16" ht="15" thickBot="1">
      <c r="A38" s="141"/>
      <c r="B38" s="152" t="s">
        <v>125</v>
      </c>
      <c r="C38" s="147" t="str">
        <f t="shared" ref="C38" si="166">DEC2HEX(G38)</f>
        <v>78</v>
      </c>
      <c r="D38" s="143" t="str">
        <f t="shared" ref="D38" si="167">DEC2HEX(H38)</f>
        <v>48</v>
      </c>
      <c r="E38" s="143" t="str">
        <f t="shared" ref="E38" si="168">DEC2HEX(I38)</f>
        <v>76</v>
      </c>
      <c r="F38" s="148" t="str">
        <f t="shared" ref="F38" si="169">DEC2HEX(J38)</f>
        <v>7D</v>
      </c>
      <c r="G38" s="151">
        <v>120</v>
      </c>
      <c r="H38" s="142">
        <v>72</v>
      </c>
      <c r="I38" s="142">
        <v>118</v>
      </c>
      <c r="J38" s="152">
        <v>125</v>
      </c>
      <c r="K38" s="155" t="str">
        <f t="shared" si="164"/>
        <v>01111000</v>
      </c>
      <c r="L38" s="144" t="str">
        <f t="shared" ref="L38" si="170">DEC2BIN(H38,8)</f>
        <v>01001000</v>
      </c>
      <c r="M38" s="144" t="str">
        <f t="shared" si="165"/>
        <v>01110110</v>
      </c>
      <c r="N38" s="158" t="str">
        <f t="shared" ref="N38" si="171">DEC2BIN(J38,8)</f>
        <v>01111101</v>
      </c>
      <c r="O38" s="156">
        <f t="shared" ref="O38" si="172">G37-I38</f>
        <v>39</v>
      </c>
      <c r="P38" s="156">
        <f t="shared" ref="P38" si="173">I37-J38</f>
        <v>129</v>
      </c>
    </row>
    <row r="39" spans="1:16" ht="14.25">
      <c r="A39" t="s">
        <v>181</v>
      </c>
      <c r="B39" s="209" t="s">
        <v>182</v>
      </c>
      <c r="C39" s="145" t="s">
        <v>184</v>
      </c>
      <c r="D39" s="139"/>
      <c r="E39" s="139" t="s">
        <v>185</v>
      </c>
      <c r="F39" s="146"/>
      <c r="G39" s="149">
        <f t="shared" ref="G39" si="174">HEX2DEC(C39)</f>
        <v>253</v>
      </c>
      <c r="H39" s="140"/>
      <c r="I39" s="140">
        <f t="shared" ref="I39" si="175">HEX2DEC(E39)</f>
        <v>160</v>
      </c>
      <c r="J39" s="150"/>
      <c r="K39" s="121" t="str">
        <f t="shared" ref="K39:K40" si="176">DEC2BIN(G39,8)</f>
        <v>11111101</v>
      </c>
      <c r="L39" s="122"/>
      <c r="M39" s="159" t="str">
        <f t="shared" ref="M39:M40" si="177">DEC2BIN(I39,8)</f>
        <v>10100000</v>
      </c>
      <c r="N39" s="134"/>
    </row>
    <row r="40" spans="1:16" ht="15" thickBot="1">
      <c r="B40" s="209" t="s">
        <v>183</v>
      </c>
      <c r="C40" s="147" t="str">
        <f t="shared" ref="C40" si="178">DEC2HEX(G40)</f>
        <v>78</v>
      </c>
      <c r="D40" s="143" t="str">
        <f t="shared" ref="D40" si="179">DEC2HEX(H40)</f>
        <v>4E</v>
      </c>
      <c r="E40" s="143" t="str">
        <f t="shared" ref="E40" si="180">DEC2HEX(I40)</f>
        <v>75</v>
      </c>
      <c r="F40" s="148" t="str">
        <f t="shared" ref="F40" si="181">DEC2HEX(J40)</f>
        <v>5F</v>
      </c>
      <c r="G40" s="151">
        <v>120</v>
      </c>
      <c r="H40" s="142">
        <v>78</v>
      </c>
      <c r="I40" s="142">
        <v>117</v>
      </c>
      <c r="J40" s="152">
        <v>95</v>
      </c>
      <c r="K40" s="155" t="str">
        <f t="shared" si="176"/>
        <v>01111000</v>
      </c>
      <c r="L40" s="144" t="str">
        <f t="shared" ref="L40" si="182">DEC2BIN(H40,8)</f>
        <v>01001110</v>
      </c>
      <c r="M40" s="144" t="str">
        <f t="shared" si="177"/>
        <v>01110101</v>
      </c>
      <c r="N40" s="158" t="str">
        <f t="shared" ref="N40" si="183">DEC2BIN(J40,8)</f>
        <v>01011111</v>
      </c>
      <c r="O40" s="156">
        <f t="shared" ref="O40" si="184">G39-I40</f>
        <v>136</v>
      </c>
      <c r="P40" s="156">
        <f t="shared" ref="P40" si="185">I39-J40</f>
        <v>65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"/>
  <sheetViews>
    <sheetView workbookViewId="0">
      <selection activeCell="AA7" sqref="AA7"/>
    </sheetView>
  </sheetViews>
  <sheetFormatPr defaultRowHeight="14.25"/>
  <cols>
    <col min="1" max="1" width="2.5" style="163" bestFit="1" customWidth="1"/>
    <col min="2" max="3" width="2.5" style="164" bestFit="1" customWidth="1"/>
    <col min="4" max="4" width="2.5" style="165" bestFit="1" customWidth="1"/>
    <col min="5" max="7" width="2.5" style="164" bestFit="1" customWidth="1"/>
    <col min="8" max="8" width="2.5" style="167" bestFit="1" customWidth="1"/>
    <col min="9" max="9" width="2.875" style="163" bestFit="1" customWidth="1"/>
    <col min="10" max="12" width="2.5" style="164" bestFit="1" customWidth="1"/>
    <col min="13" max="13" width="2.5" style="166" bestFit="1" customWidth="1"/>
    <col min="14" max="15" width="2.5" style="164" bestFit="1" customWidth="1"/>
    <col min="16" max="16" width="2.5" style="167" bestFit="1" customWidth="1"/>
    <col min="17" max="17" width="2.625" style="163" bestFit="1" customWidth="1"/>
    <col min="18" max="20" width="2.5" style="164" bestFit="1" customWidth="1"/>
    <col min="21" max="21" width="2.875" style="166" bestFit="1" customWidth="1"/>
    <col min="22" max="23" width="2.5" style="164" bestFit="1" customWidth="1"/>
    <col min="24" max="24" width="2.5" style="167" bestFit="1" customWidth="1"/>
    <col min="25" max="16384" width="9" style="162"/>
  </cols>
  <sheetData>
    <row r="1" spans="1:24">
      <c r="A1" s="181"/>
      <c r="B1" s="177"/>
      <c r="C1" s="177"/>
      <c r="D1" s="178"/>
      <c r="E1" s="177"/>
      <c r="F1" s="177"/>
      <c r="G1" s="177"/>
      <c r="H1" s="180"/>
      <c r="I1" s="181">
        <v>9</v>
      </c>
      <c r="J1" s="177"/>
      <c r="K1" s="177"/>
      <c r="L1" s="177"/>
      <c r="M1" s="179" t="s">
        <v>95</v>
      </c>
      <c r="N1" s="177"/>
      <c r="O1" s="177"/>
      <c r="P1" s="180"/>
      <c r="Q1" s="181" t="s">
        <v>22</v>
      </c>
      <c r="R1" s="177"/>
      <c r="S1" s="177"/>
      <c r="T1" s="177"/>
      <c r="U1" s="179" t="s">
        <v>96</v>
      </c>
      <c r="V1" s="177"/>
      <c r="W1" s="177"/>
      <c r="X1" s="180"/>
    </row>
    <row r="2" spans="1:24">
      <c r="A2" s="208"/>
      <c r="B2" s="196"/>
      <c r="C2" s="196"/>
      <c r="D2" s="197"/>
      <c r="E2" s="196"/>
      <c r="F2" s="196"/>
      <c r="G2" s="196"/>
      <c r="H2" s="198"/>
      <c r="I2" s="199" t="str">
        <f>MID(TEXT(HEX2BIN($I1,4),"0000"),1,1)</f>
        <v>1</v>
      </c>
      <c r="J2" s="200" t="str">
        <f>MID(TEXT(HEX2BIN($I1,4),"0000"),2,1)</f>
        <v>0</v>
      </c>
      <c r="K2" s="200" t="str">
        <f>MID(TEXT(HEX2BIN($I1,4),"0000"),3,1)</f>
        <v>0</v>
      </c>
      <c r="L2" s="200" t="str">
        <f>MID(TEXT(HEX2BIN($I1,4),"0000"),4,1)</f>
        <v>1</v>
      </c>
      <c r="M2" s="201" t="str">
        <f>MID(TEXT(HEX2BIN($M1,4),"0000"),1,1)</f>
        <v>1</v>
      </c>
      <c r="N2" s="202" t="str">
        <f>MID(TEXT(HEX2BIN($M1,4),"0000"),2,1)</f>
        <v>1</v>
      </c>
      <c r="O2" s="202" t="str">
        <f>MID(TEXT(HEX2BIN($M1,4),"0000"),3,1)</f>
        <v>0</v>
      </c>
      <c r="P2" s="203" t="str">
        <f>MID(TEXT(HEX2BIN($M1,4),"0000"),4,1)</f>
        <v>1</v>
      </c>
      <c r="Q2" s="204" t="str">
        <f>MID(TEXT(HEX2BIN($Q1,4),"0000"),1,1)</f>
        <v>1</v>
      </c>
      <c r="R2" s="205" t="str">
        <f>MID(TEXT(HEX2BIN($Q1,4),"0000"),2,1)</f>
        <v>1</v>
      </c>
      <c r="S2" s="205" t="str">
        <f>MID(TEXT(HEX2BIN($Q1,4),"0000"),3,1)</f>
        <v>1</v>
      </c>
      <c r="T2" s="205" t="str">
        <f>MID(TEXT(HEX2BIN($Q1,4),"0000"),4,1)</f>
        <v>1</v>
      </c>
      <c r="U2" s="206" t="str">
        <f>MID(TEXT(HEX2BIN($U1,4),"0000"),1,1)</f>
        <v>1</v>
      </c>
      <c r="V2" s="205" t="str">
        <f>MID(TEXT(HEX2BIN($U1,4),"0000"),2,1)</f>
        <v>1</v>
      </c>
      <c r="W2" s="205" t="str">
        <f>MID(TEXT(HEX2BIN($U1,4),"0000"),3,1)</f>
        <v>1</v>
      </c>
      <c r="X2" s="207" t="str">
        <f>MID(TEXT(HEX2BIN($U1,4),"0000"),4,1)</f>
        <v>0</v>
      </c>
    </row>
    <row r="3" spans="1:24">
      <c r="A3" s="182">
        <v>4</v>
      </c>
      <c r="B3" s="183"/>
      <c r="C3" s="183"/>
      <c r="D3" s="184"/>
      <c r="E3" s="183">
        <v>8</v>
      </c>
      <c r="F3" s="183"/>
      <c r="G3" s="183"/>
      <c r="H3" s="186"/>
      <c r="I3" s="182">
        <v>7</v>
      </c>
      <c r="J3" s="183"/>
      <c r="K3" s="183"/>
      <c r="L3" s="183"/>
      <c r="M3" s="185">
        <v>6</v>
      </c>
      <c r="N3" s="183"/>
      <c r="O3" s="183"/>
      <c r="P3" s="186"/>
      <c r="Q3" s="182">
        <v>7</v>
      </c>
      <c r="R3" s="183"/>
      <c r="S3" s="183"/>
      <c r="T3" s="183"/>
      <c r="U3" s="185" t="s">
        <v>95</v>
      </c>
      <c r="V3" s="183"/>
      <c r="W3" s="183"/>
      <c r="X3" s="186"/>
    </row>
    <row r="4" spans="1:24" ht="15" thickBot="1">
      <c r="A4" s="171" t="str">
        <f>MID(TEXT(HEX2BIN($A3,4),"0000"),1,1)</f>
        <v>0</v>
      </c>
      <c r="B4" s="172" t="str">
        <f>MID(TEXT(HEX2BIN($A3,4),"0000"),2,1)</f>
        <v>1</v>
      </c>
      <c r="C4" s="172" t="str">
        <f>MID(TEXT(HEX2BIN($A3,4),"0000"),3,1)</f>
        <v>0</v>
      </c>
      <c r="D4" s="173" t="str">
        <f>MID(TEXT(HEX2BIN($A3,4),"0000"),4,1)</f>
        <v>0</v>
      </c>
      <c r="E4" s="194" t="str">
        <f>MID(TEXT(HEX2BIN($E3,4),"0000"),1,1)</f>
        <v>1</v>
      </c>
      <c r="F4" s="194" t="str">
        <f>MID(TEXT(HEX2BIN($E3,4),"0000"),2,1)</f>
        <v>0</v>
      </c>
      <c r="G4" s="194" t="str">
        <f>MID(TEXT(HEX2BIN($E3,4),"0000"),3,1)</f>
        <v>0</v>
      </c>
      <c r="H4" s="195" t="str">
        <f>MID(TEXT(HEX2BIN($E3,4),"0000"),4,1)</f>
        <v>0</v>
      </c>
      <c r="I4" s="171" t="str">
        <f>MID(TEXT(HEX2BIN($I3,4),"0000"),1,1)</f>
        <v>0</v>
      </c>
      <c r="J4" s="172" t="str">
        <f>MID(TEXT(HEX2BIN($I3,4),"0000"),2,1)</f>
        <v>1</v>
      </c>
      <c r="K4" s="175" t="str">
        <f>MID(TEXT(HEX2BIN($I3,4),"0000"),3,1)</f>
        <v>1</v>
      </c>
      <c r="L4" s="175" t="str">
        <f>MID(TEXT(HEX2BIN($I3,4),"0000"),4,1)</f>
        <v>1</v>
      </c>
      <c r="M4" s="176" t="str">
        <f>MID(TEXT(HEX2BIN($M3,4),"0000"),1,1)</f>
        <v>0</v>
      </c>
      <c r="N4" s="175" t="str">
        <f>MID(TEXT(HEX2BIN($M3,4),"0000"),2,1)</f>
        <v>1</v>
      </c>
      <c r="O4" s="191" t="str">
        <f>MID(TEXT(HEX2BIN($M3,4),"0000"),3,1)</f>
        <v>1</v>
      </c>
      <c r="P4" s="192" t="str">
        <f>MID(TEXT(HEX2BIN($M3,4),"0000"),4,1)</f>
        <v>0</v>
      </c>
      <c r="Q4" s="171" t="str">
        <f>MID(TEXT(HEX2BIN($Q3,4),"0000"),1,1)</f>
        <v>0</v>
      </c>
      <c r="R4" s="191" t="str">
        <f>MID(TEXT(HEX2BIN($Q3,4),"0000"),2,1)</f>
        <v>1</v>
      </c>
      <c r="S4" s="191" t="str">
        <f>MID(TEXT(HEX2BIN($Q3,4),"0000"),3,1)</f>
        <v>1</v>
      </c>
      <c r="T4" s="191" t="str">
        <f>MID(TEXT(HEX2BIN($Q3,4),"0000"),4,1)</f>
        <v>1</v>
      </c>
      <c r="U4" s="193" t="str">
        <f>MID(TEXT(HEX2BIN($U3,4),"0000"),1,1)</f>
        <v>1</v>
      </c>
      <c r="V4" s="191" t="str">
        <f>MID(TEXT(HEX2BIN($U3,4),"0000"),2,1)</f>
        <v>1</v>
      </c>
      <c r="W4" s="191" t="str">
        <f>MID(TEXT(HEX2BIN($U3,4),"0000"),3,1)</f>
        <v>0</v>
      </c>
      <c r="X4" s="192" t="str">
        <f>MID(TEXT(HEX2BIN($U3,4),"0000"),4,1)</f>
        <v>1</v>
      </c>
    </row>
    <row r="5" spans="1:24">
      <c r="A5" s="181"/>
      <c r="B5" s="177"/>
      <c r="C5" s="177"/>
      <c r="D5" s="178"/>
      <c r="E5" s="177"/>
      <c r="F5" s="177"/>
      <c r="G5" s="177"/>
      <c r="H5" s="180"/>
      <c r="I5" s="181">
        <v>8</v>
      </c>
      <c r="J5" s="177"/>
      <c r="K5" s="177"/>
      <c r="L5" s="177"/>
      <c r="M5" s="179">
        <v>5</v>
      </c>
      <c r="N5" s="177"/>
      <c r="O5" s="177"/>
      <c r="P5" s="180"/>
      <c r="Q5" s="181">
        <v>8</v>
      </c>
      <c r="R5" s="177"/>
      <c r="S5" s="177"/>
      <c r="T5" s="177"/>
      <c r="U5" s="179">
        <v>0</v>
      </c>
      <c r="V5" s="177"/>
      <c r="W5" s="177"/>
      <c r="X5" s="180"/>
    </row>
    <row r="6" spans="1:24">
      <c r="A6" s="208"/>
      <c r="B6" s="196"/>
      <c r="C6" s="196"/>
      <c r="D6" s="197"/>
      <c r="E6" s="196"/>
      <c r="F6" s="196"/>
      <c r="G6" s="196"/>
      <c r="H6" s="198"/>
      <c r="I6" s="199" t="str">
        <f>MID(TEXT(HEX2BIN($I5,4),"0000"),1,1)</f>
        <v>1</v>
      </c>
      <c r="J6" s="200" t="str">
        <f>MID(TEXT(HEX2BIN($I5,4),"0000"),2,1)</f>
        <v>0</v>
      </c>
      <c r="K6" s="200" t="str">
        <f>MID(TEXT(HEX2BIN($I5,4),"0000"),3,1)</f>
        <v>0</v>
      </c>
      <c r="L6" s="200" t="str">
        <f>MID(TEXT(HEX2BIN($I5,4),"0000"),4,1)</f>
        <v>0</v>
      </c>
      <c r="M6" s="201" t="str">
        <f>MID(TEXT(HEX2BIN($M5,4),"0000"),1,1)</f>
        <v>0</v>
      </c>
      <c r="N6" s="202" t="str">
        <f>MID(TEXT(HEX2BIN($M5,4),"0000"),2,1)</f>
        <v>1</v>
      </c>
      <c r="O6" s="202" t="str">
        <f>MID(TEXT(HEX2BIN($M5,4),"0000"),3,1)</f>
        <v>0</v>
      </c>
      <c r="P6" s="203" t="str">
        <f>MID(TEXT(HEX2BIN($M5,4),"0000"),4,1)</f>
        <v>1</v>
      </c>
      <c r="Q6" s="204" t="str">
        <f>MID(TEXT(HEX2BIN($Q5,4),"0000"),1,1)</f>
        <v>1</v>
      </c>
      <c r="R6" s="205" t="str">
        <f>MID(TEXT(HEX2BIN($Q5,4),"0000"),2,1)</f>
        <v>0</v>
      </c>
      <c r="S6" s="205" t="str">
        <f>MID(TEXT(HEX2BIN($Q5,4),"0000"),3,1)</f>
        <v>0</v>
      </c>
      <c r="T6" s="205" t="str">
        <f>MID(TEXT(HEX2BIN($Q5,4),"0000"),4,1)</f>
        <v>0</v>
      </c>
      <c r="U6" s="206" t="str">
        <f>MID(TEXT(HEX2BIN($U5,4),"0000"),1,1)</f>
        <v>0</v>
      </c>
      <c r="V6" s="205" t="str">
        <f>MID(TEXT(HEX2BIN($U5,4),"0000"),2,1)</f>
        <v>0</v>
      </c>
      <c r="W6" s="205" t="str">
        <f>MID(TEXT(HEX2BIN($U5,4),"0000"),3,1)</f>
        <v>0</v>
      </c>
      <c r="X6" s="207" t="str">
        <f>MID(TEXT(HEX2BIN($U5,4),"0000"),4,1)</f>
        <v>0</v>
      </c>
    </row>
    <row r="7" spans="1:24">
      <c r="A7" s="182">
        <v>4</v>
      </c>
      <c r="B7" s="183"/>
      <c r="C7" s="183"/>
      <c r="D7" s="184"/>
      <c r="E7" s="183">
        <v>7</v>
      </c>
      <c r="F7" s="183"/>
      <c r="G7" s="183"/>
      <c r="H7" s="186"/>
      <c r="I7" s="182">
        <v>5</v>
      </c>
      <c r="J7" s="183"/>
      <c r="K7" s="183"/>
      <c r="L7" s="183"/>
      <c r="M7" s="185">
        <v>5</v>
      </c>
      <c r="N7" s="183"/>
      <c r="O7" s="183"/>
      <c r="P7" s="186"/>
      <c r="Q7" s="182">
        <v>3</v>
      </c>
      <c r="R7" s="183"/>
      <c r="S7" s="183"/>
      <c r="T7" s="183"/>
      <c r="U7" s="185" t="s">
        <v>22</v>
      </c>
      <c r="V7" s="183"/>
      <c r="W7" s="183"/>
      <c r="X7" s="186"/>
    </row>
    <row r="8" spans="1:24" ht="15" thickBot="1">
      <c r="A8" s="171" t="str">
        <f>MID(TEXT(HEX2BIN($A7,4),"0000"),1,1)</f>
        <v>0</v>
      </c>
      <c r="B8" s="172" t="str">
        <f>MID(TEXT(HEX2BIN($A7,4),"0000"),2,1)</f>
        <v>1</v>
      </c>
      <c r="C8" s="172" t="str">
        <f>MID(TEXT(HEX2BIN($A7,4),"0000"),3,1)</f>
        <v>0</v>
      </c>
      <c r="D8" s="173" t="str">
        <f>MID(TEXT(HEX2BIN($A7,4),"0000"),4,1)</f>
        <v>0</v>
      </c>
      <c r="E8" s="194" t="str">
        <f>MID(TEXT(HEX2BIN($E7,4),"0000"),1,1)</f>
        <v>0</v>
      </c>
      <c r="F8" s="194" t="str">
        <f>MID(TEXT(HEX2BIN($E7,4),"0000"),2,1)</f>
        <v>1</v>
      </c>
      <c r="G8" s="194" t="str">
        <f>MID(TEXT(HEX2BIN($E7,4),"0000"),3,1)</f>
        <v>1</v>
      </c>
      <c r="H8" s="195" t="str">
        <f>MID(TEXT(HEX2BIN($E7,4),"0000"),4,1)</f>
        <v>1</v>
      </c>
      <c r="I8" s="171" t="str">
        <f>MID(TEXT(HEX2BIN($I7,4),"0000"),1,1)</f>
        <v>0</v>
      </c>
      <c r="J8" s="172" t="str">
        <f>MID(TEXT(HEX2BIN($I7,4),"0000"),2,1)</f>
        <v>1</v>
      </c>
      <c r="K8" s="175" t="str">
        <f>MID(TEXT(HEX2BIN($I7,4),"0000"),3,1)</f>
        <v>0</v>
      </c>
      <c r="L8" s="175" t="str">
        <f>MID(TEXT(HEX2BIN($I7,4),"0000"),4,1)</f>
        <v>1</v>
      </c>
      <c r="M8" s="176" t="str">
        <f>MID(TEXT(HEX2BIN($M7,4),"0000"),1,1)</f>
        <v>0</v>
      </c>
      <c r="N8" s="175" t="str">
        <f>MID(TEXT(HEX2BIN($M7,4),"0000"),2,1)</f>
        <v>1</v>
      </c>
      <c r="O8" s="191" t="str">
        <f>MID(TEXT(HEX2BIN($M7,4),"0000"),3,1)</f>
        <v>0</v>
      </c>
      <c r="P8" s="192" t="str">
        <f>MID(TEXT(HEX2BIN($M7,4),"0000"),4,1)</f>
        <v>1</v>
      </c>
      <c r="Q8" s="171" t="str">
        <f>MID(TEXT(HEX2BIN($Q7,4),"0000"),1,1)</f>
        <v>0</v>
      </c>
      <c r="R8" s="191" t="str">
        <f>MID(TEXT(HEX2BIN($Q7,4),"0000"),2,1)</f>
        <v>0</v>
      </c>
      <c r="S8" s="191" t="str">
        <f>MID(TEXT(HEX2BIN($Q7,4),"0000"),3,1)</f>
        <v>1</v>
      </c>
      <c r="T8" s="191" t="str">
        <f>MID(TEXT(HEX2BIN($Q7,4),"0000"),4,1)</f>
        <v>1</v>
      </c>
      <c r="U8" s="193" t="str">
        <f>MID(TEXT(HEX2BIN($U7,4),"0000"),1,1)</f>
        <v>1</v>
      </c>
      <c r="V8" s="191" t="str">
        <f>MID(TEXT(HEX2BIN($U7,4),"0000"),2,1)</f>
        <v>1</v>
      </c>
      <c r="W8" s="191" t="str">
        <f>MID(TEXT(HEX2BIN($U7,4),"0000"),3,1)</f>
        <v>1</v>
      </c>
      <c r="X8" s="192" t="str">
        <f>MID(TEXT(HEX2BIN($U7,4),"0000"),4,1)</f>
        <v>1</v>
      </c>
    </row>
    <row r="9" spans="1:24">
      <c r="A9" s="181"/>
      <c r="B9" s="177"/>
      <c r="C9" s="177"/>
      <c r="D9" s="178"/>
      <c r="E9" s="177"/>
      <c r="F9" s="177"/>
      <c r="G9" s="177"/>
      <c r="H9" s="180"/>
      <c r="I9" s="181">
        <v>8</v>
      </c>
      <c r="J9" s="177"/>
      <c r="K9" s="177"/>
      <c r="L9" s="177"/>
      <c r="M9" s="179">
        <v>4</v>
      </c>
      <c r="N9" s="177"/>
      <c r="O9" s="177"/>
      <c r="P9" s="180"/>
      <c r="Q9" s="181">
        <v>8</v>
      </c>
      <c r="R9" s="177"/>
      <c r="S9" s="177"/>
      <c r="T9" s="177"/>
      <c r="U9" s="179">
        <v>0</v>
      </c>
      <c r="V9" s="177"/>
      <c r="W9" s="177"/>
      <c r="X9" s="180"/>
    </row>
    <row r="10" spans="1:24">
      <c r="A10" s="208"/>
      <c r="B10" s="196"/>
      <c r="C10" s="196"/>
      <c r="D10" s="197"/>
      <c r="E10" s="196"/>
      <c r="F10" s="196"/>
      <c r="G10" s="196"/>
      <c r="H10" s="198"/>
      <c r="I10" s="199" t="str">
        <f t="shared" ref="I10" si="0">MID(TEXT(HEX2BIN($I9,4),"0000"),1,1)</f>
        <v>1</v>
      </c>
      <c r="J10" s="200" t="str">
        <f t="shared" ref="J10" si="1">MID(TEXT(HEX2BIN($I9,4),"0000"),2,1)</f>
        <v>0</v>
      </c>
      <c r="K10" s="200" t="str">
        <f t="shared" ref="K10" si="2">MID(TEXT(HEX2BIN($I9,4),"0000"),3,1)</f>
        <v>0</v>
      </c>
      <c r="L10" s="200" t="str">
        <f t="shared" ref="L10" si="3">MID(TEXT(HEX2BIN($I9,4),"0000"),4,1)</f>
        <v>0</v>
      </c>
      <c r="M10" s="201" t="str">
        <f t="shared" ref="M10" si="4">MID(TEXT(HEX2BIN($M9,4),"0000"),1,1)</f>
        <v>0</v>
      </c>
      <c r="N10" s="202" t="str">
        <f t="shared" ref="N10" si="5">MID(TEXT(HEX2BIN($M9,4),"0000"),2,1)</f>
        <v>1</v>
      </c>
      <c r="O10" s="202" t="str">
        <f t="shared" ref="O10" si="6">MID(TEXT(HEX2BIN($M9,4),"0000"),3,1)</f>
        <v>0</v>
      </c>
      <c r="P10" s="203" t="str">
        <f t="shared" ref="P10" si="7">MID(TEXT(HEX2BIN($M9,4),"0000"),4,1)</f>
        <v>0</v>
      </c>
      <c r="Q10" s="204" t="str">
        <f t="shared" ref="Q10" si="8">MID(TEXT(HEX2BIN($Q9,4),"0000"),1,1)</f>
        <v>1</v>
      </c>
      <c r="R10" s="205" t="str">
        <f t="shared" ref="R10" si="9">MID(TEXT(HEX2BIN($Q9,4),"0000"),2,1)</f>
        <v>0</v>
      </c>
      <c r="S10" s="205" t="str">
        <f t="shared" ref="S10" si="10">MID(TEXT(HEX2BIN($Q9,4),"0000"),3,1)</f>
        <v>0</v>
      </c>
      <c r="T10" s="205" t="str">
        <f t="shared" ref="T10" si="11">MID(TEXT(HEX2BIN($Q9,4),"0000"),4,1)</f>
        <v>0</v>
      </c>
      <c r="U10" s="206" t="str">
        <f t="shared" ref="U10" si="12">MID(TEXT(HEX2BIN($U9,4),"0000"),1,1)</f>
        <v>0</v>
      </c>
      <c r="V10" s="205" t="str">
        <f t="shared" ref="V10" si="13">MID(TEXT(HEX2BIN($U9,4),"0000"),2,1)</f>
        <v>0</v>
      </c>
      <c r="W10" s="205" t="str">
        <f t="shared" ref="W10" si="14">MID(TEXT(HEX2BIN($U9,4),"0000"),3,1)</f>
        <v>0</v>
      </c>
      <c r="X10" s="207" t="str">
        <f t="shared" ref="X10" si="15">MID(TEXT(HEX2BIN($U9,4),"0000"),4,1)</f>
        <v>0</v>
      </c>
    </row>
    <row r="11" spans="1:24">
      <c r="A11" s="182">
        <v>4</v>
      </c>
      <c r="B11" s="183"/>
      <c r="C11" s="183"/>
      <c r="D11" s="184"/>
      <c r="E11" s="183">
        <v>7</v>
      </c>
      <c r="F11" s="183"/>
      <c r="G11" s="183"/>
      <c r="H11" s="186"/>
      <c r="I11" s="182">
        <v>5</v>
      </c>
      <c r="J11" s="183"/>
      <c r="K11" s="183"/>
      <c r="L11" s="183"/>
      <c r="M11" s="185">
        <v>1</v>
      </c>
      <c r="N11" s="183"/>
      <c r="O11" s="183"/>
      <c r="P11" s="186"/>
      <c r="Q11" s="182">
        <v>3</v>
      </c>
      <c r="R11" s="183"/>
      <c r="S11" s="183"/>
      <c r="T11" s="183"/>
      <c r="U11" s="185" t="s">
        <v>22</v>
      </c>
      <c r="V11" s="183"/>
      <c r="W11" s="183"/>
      <c r="X11" s="186"/>
    </row>
    <row r="12" spans="1:24" ht="15" thickBot="1">
      <c r="A12" s="171" t="str">
        <f t="shared" ref="A12" si="16">MID(TEXT(HEX2BIN($A11,4),"0000"),1,1)</f>
        <v>0</v>
      </c>
      <c r="B12" s="172" t="str">
        <f t="shared" ref="B12" si="17">MID(TEXT(HEX2BIN($A11,4),"0000"),2,1)</f>
        <v>1</v>
      </c>
      <c r="C12" s="172" t="str">
        <f t="shared" ref="C12" si="18">MID(TEXT(HEX2BIN($A11,4),"0000"),3,1)</f>
        <v>0</v>
      </c>
      <c r="D12" s="173" t="str">
        <f t="shared" ref="D12" si="19">MID(TEXT(HEX2BIN($A11,4),"0000"),4,1)</f>
        <v>0</v>
      </c>
      <c r="E12" s="194" t="str">
        <f t="shared" ref="E12" si="20">MID(TEXT(HEX2BIN($E11,4),"0000"),1,1)</f>
        <v>0</v>
      </c>
      <c r="F12" s="194" t="str">
        <f t="shared" ref="F12" si="21">MID(TEXT(HEX2BIN($E11,4),"0000"),2,1)</f>
        <v>1</v>
      </c>
      <c r="G12" s="194" t="str">
        <f t="shared" ref="G12" si="22">MID(TEXT(HEX2BIN($E11,4),"0000"),3,1)</f>
        <v>1</v>
      </c>
      <c r="H12" s="195" t="str">
        <f t="shared" ref="H12" si="23">MID(TEXT(HEX2BIN($E11,4),"0000"),4,1)</f>
        <v>1</v>
      </c>
      <c r="I12" s="171" t="str">
        <f t="shared" ref="I12" si="24">MID(TEXT(HEX2BIN($I11,4),"0000"),1,1)</f>
        <v>0</v>
      </c>
      <c r="J12" s="172" t="str">
        <f t="shared" ref="J12" si="25">MID(TEXT(HEX2BIN($I11,4),"0000"),2,1)</f>
        <v>1</v>
      </c>
      <c r="K12" s="175" t="str">
        <f t="shared" ref="K12" si="26">MID(TEXT(HEX2BIN($I11,4),"0000"),3,1)</f>
        <v>0</v>
      </c>
      <c r="L12" s="175" t="str">
        <f t="shared" ref="L12" si="27">MID(TEXT(HEX2BIN($I11,4),"0000"),4,1)</f>
        <v>1</v>
      </c>
      <c r="M12" s="176" t="str">
        <f t="shared" ref="M12" si="28">MID(TEXT(HEX2BIN($M11,4),"0000"),1,1)</f>
        <v>0</v>
      </c>
      <c r="N12" s="175" t="str">
        <f t="shared" ref="N12" si="29">MID(TEXT(HEX2BIN($M11,4),"0000"),2,1)</f>
        <v>0</v>
      </c>
      <c r="O12" s="191" t="str">
        <f t="shared" ref="O12" si="30">MID(TEXT(HEX2BIN($M11,4),"0000"),3,1)</f>
        <v>0</v>
      </c>
      <c r="P12" s="192" t="str">
        <f t="shared" ref="P12" si="31">MID(TEXT(HEX2BIN($M11,4),"0000"),4,1)</f>
        <v>1</v>
      </c>
      <c r="Q12" s="171" t="str">
        <f t="shared" ref="Q12" si="32">MID(TEXT(HEX2BIN($Q11,4),"0000"),1,1)</f>
        <v>0</v>
      </c>
      <c r="R12" s="191" t="str">
        <f t="shared" ref="R12" si="33">MID(TEXT(HEX2BIN($Q11,4),"0000"),2,1)</f>
        <v>0</v>
      </c>
      <c r="S12" s="191" t="str">
        <f t="shared" ref="S12" si="34">MID(TEXT(HEX2BIN($Q11,4),"0000"),3,1)</f>
        <v>1</v>
      </c>
      <c r="T12" s="191" t="str">
        <f t="shared" ref="T12" si="35">MID(TEXT(HEX2BIN($Q11,4),"0000"),4,1)</f>
        <v>1</v>
      </c>
      <c r="U12" s="193" t="str">
        <f t="shared" ref="U12" si="36">MID(TEXT(HEX2BIN($U11,4),"0000"),1,1)</f>
        <v>1</v>
      </c>
      <c r="V12" s="191" t="str">
        <f t="shared" ref="V12" si="37">MID(TEXT(HEX2BIN($U11,4),"0000"),2,1)</f>
        <v>1</v>
      </c>
      <c r="W12" s="191" t="str">
        <f t="shared" ref="W12" si="38">MID(TEXT(HEX2BIN($U11,4),"0000"),3,1)</f>
        <v>1</v>
      </c>
      <c r="X12" s="192" t="str">
        <f t="shared" ref="X12" si="39">MID(TEXT(HEX2BIN($U11,4),"0000"),4,1)</f>
        <v>1</v>
      </c>
    </row>
    <row r="13" spans="1:24">
      <c r="A13" s="181"/>
      <c r="B13" s="177"/>
      <c r="C13" s="177"/>
      <c r="D13" s="178"/>
      <c r="E13" s="177"/>
      <c r="F13" s="177"/>
      <c r="G13" s="177"/>
      <c r="H13" s="180"/>
      <c r="I13" s="181">
        <v>9</v>
      </c>
      <c r="J13" s="177"/>
      <c r="K13" s="177"/>
      <c r="L13" s="177"/>
      <c r="M13" s="179" t="s">
        <v>178</v>
      </c>
      <c r="N13" s="177"/>
      <c r="O13" s="177"/>
      <c r="P13" s="180"/>
      <c r="Q13" s="181">
        <v>5</v>
      </c>
      <c r="R13" s="177"/>
      <c r="S13" s="177"/>
      <c r="T13" s="177"/>
      <c r="U13" s="179">
        <v>0</v>
      </c>
      <c r="V13" s="177"/>
      <c r="W13" s="177"/>
      <c r="X13" s="180"/>
    </row>
    <row r="14" spans="1:24">
      <c r="A14" s="208"/>
      <c r="B14" s="196"/>
      <c r="C14" s="196"/>
      <c r="D14" s="197"/>
      <c r="E14" s="196"/>
      <c r="F14" s="196"/>
      <c r="G14" s="196"/>
      <c r="H14" s="198"/>
      <c r="I14" s="199" t="str">
        <f t="shared" ref="I14" si="40">MID(TEXT(HEX2BIN($I13,4),"0000"),1,1)</f>
        <v>1</v>
      </c>
      <c r="J14" s="200" t="str">
        <f t="shared" ref="J14" si="41">MID(TEXT(HEX2BIN($I13,4),"0000"),2,1)</f>
        <v>0</v>
      </c>
      <c r="K14" s="200" t="str">
        <f t="shared" ref="K14" si="42">MID(TEXT(HEX2BIN($I13,4),"0000"),3,1)</f>
        <v>0</v>
      </c>
      <c r="L14" s="200" t="str">
        <f t="shared" ref="L14" si="43">MID(TEXT(HEX2BIN($I13,4),"0000"),4,1)</f>
        <v>1</v>
      </c>
      <c r="M14" s="201" t="str">
        <f t="shared" ref="M14" si="44">MID(TEXT(HEX2BIN($M13,4),"0000"),1,1)</f>
        <v>1</v>
      </c>
      <c r="N14" s="202" t="str">
        <f t="shared" ref="N14" si="45">MID(TEXT(HEX2BIN($M13,4),"0000"),2,1)</f>
        <v>0</v>
      </c>
      <c r="O14" s="202" t="str">
        <f t="shared" ref="O14" si="46">MID(TEXT(HEX2BIN($M13,4),"0000"),3,1)</f>
        <v>1</v>
      </c>
      <c r="P14" s="203" t="str">
        <f t="shared" ref="P14" si="47">MID(TEXT(HEX2BIN($M13,4),"0000"),4,1)</f>
        <v>1</v>
      </c>
      <c r="Q14" s="204" t="str">
        <f t="shared" ref="Q14" si="48">MID(TEXT(HEX2BIN($Q13,4),"0000"),1,1)</f>
        <v>0</v>
      </c>
      <c r="R14" s="205" t="str">
        <f t="shared" ref="R14" si="49">MID(TEXT(HEX2BIN($Q13,4),"0000"),2,1)</f>
        <v>1</v>
      </c>
      <c r="S14" s="205" t="str">
        <f t="shared" ref="S14" si="50">MID(TEXT(HEX2BIN($Q13,4),"0000"),3,1)</f>
        <v>0</v>
      </c>
      <c r="T14" s="205" t="str">
        <f t="shared" ref="T14" si="51">MID(TEXT(HEX2BIN($Q13,4),"0000"),4,1)</f>
        <v>1</v>
      </c>
      <c r="U14" s="206" t="str">
        <f t="shared" ref="U14" si="52">MID(TEXT(HEX2BIN($U13,4),"0000"),1,1)</f>
        <v>0</v>
      </c>
      <c r="V14" s="205" t="str">
        <f t="shared" ref="V14" si="53">MID(TEXT(HEX2BIN($U13,4),"0000"),2,1)</f>
        <v>0</v>
      </c>
      <c r="W14" s="205" t="str">
        <f t="shared" ref="W14" si="54">MID(TEXT(HEX2BIN($U13,4),"0000"),3,1)</f>
        <v>0</v>
      </c>
      <c r="X14" s="207" t="str">
        <f t="shared" ref="X14" si="55">MID(TEXT(HEX2BIN($U13,4),"0000"),4,1)</f>
        <v>0</v>
      </c>
    </row>
    <row r="15" spans="1:24">
      <c r="A15" s="182">
        <v>4</v>
      </c>
      <c r="B15" s="183"/>
      <c r="C15" s="183"/>
      <c r="D15" s="184"/>
      <c r="E15" s="183">
        <v>8</v>
      </c>
      <c r="F15" s="183"/>
      <c r="G15" s="183"/>
      <c r="H15" s="186"/>
      <c r="I15" s="182">
        <v>6</v>
      </c>
      <c r="J15" s="183"/>
      <c r="K15" s="183"/>
      <c r="L15" s="183"/>
      <c r="M15" s="185" t="s">
        <v>20</v>
      </c>
      <c r="N15" s="183"/>
      <c r="O15" s="183"/>
      <c r="P15" s="186"/>
      <c r="Q15" s="182">
        <v>4</v>
      </c>
      <c r="R15" s="183"/>
      <c r="S15" s="183"/>
      <c r="T15" s="183"/>
      <c r="U15" s="185" t="s">
        <v>22</v>
      </c>
      <c r="V15" s="183"/>
      <c r="W15" s="183"/>
      <c r="X15" s="186"/>
    </row>
    <row r="16" spans="1:24" ht="15" thickBot="1">
      <c r="A16" s="171" t="str">
        <f t="shared" ref="A16" si="56">MID(TEXT(HEX2BIN($A15,4),"0000"),1,1)</f>
        <v>0</v>
      </c>
      <c r="B16" s="172" t="str">
        <f t="shared" ref="B16" si="57">MID(TEXT(HEX2BIN($A15,4),"0000"),2,1)</f>
        <v>1</v>
      </c>
      <c r="C16" s="172" t="str">
        <f t="shared" ref="C16" si="58">MID(TEXT(HEX2BIN($A15,4),"0000"),3,1)</f>
        <v>0</v>
      </c>
      <c r="D16" s="173" t="str">
        <f t="shared" ref="D16" si="59">MID(TEXT(HEX2BIN($A15,4),"0000"),4,1)</f>
        <v>0</v>
      </c>
      <c r="E16" s="194" t="str">
        <f t="shared" ref="E16" si="60">MID(TEXT(HEX2BIN($E15,4),"0000"),1,1)</f>
        <v>1</v>
      </c>
      <c r="F16" s="194" t="str">
        <f t="shared" ref="F16" si="61">MID(TEXT(HEX2BIN($E15,4),"0000"),2,1)</f>
        <v>0</v>
      </c>
      <c r="G16" s="194" t="str">
        <f t="shared" ref="G16" si="62">MID(TEXT(HEX2BIN($E15,4),"0000"),3,1)</f>
        <v>0</v>
      </c>
      <c r="H16" s="195" t="str">
        <f t="shared" ref="H16" si="63">MID(TEXT(HEX2BIN($E15,4),"0000"),4,1)</f>
        <v>0</v>
      </c>
      <c r="I16" s="171" t="str">
        <f t="shared" ref="I16" si="64">MID(TEXT(HEX2BIN($I15,4),"0000"),1,1)</f>
        <v>0</v>
      </c>
      <c r="J16" s="172" t="str">
        <f t="shared" ref="J16" si="65">MID(TEXT(HEX2BIN($I15,4),"0000"),2,1)</f>
        <v>1</v>
      </c>
      <c r="K16" s="175" t="str">
        <f t="shared" ref="K16" si="66">MID(TEXT(HEX2BIN($I15,4),"0000"),3,1)</f>
        <v>1</v>
      </c>
      <c r="L16" s="175" t="str">
        <f t="shared" ref="L16" si="67">MID(TEXT(HEX2BIN($I15,4),"0000"),4,1)</f>
        <v>0</v>
      </c>
      <c r="M16" s="176" t="str">
        <f t="shared" ref="M16" si="68">MID(TEXT(HEX2BIN($M15,4),"0000"),1,1)</f>
        <v>1</v>
      </c>
      <c r="N16" s="175" t="str">
        <f t="shared" ref="N16" si="69">MID(TEXT(HEX2BIN($M15,4),"0000"),2,1)</f>
        <v>1</v>
      </c>
      <c r="O16" s="191" t="str">
        <f t="shared" ref="O16" si="70">MID(TEXT(HEX2BIN($M15,4),"0000"),3,1)</f>
        <v>0</v>
      </c>
      <c r="P16" s="192" t="str">
        <f t="shared" ref="P16" si="71">MID(TEXT(HEX2BIN($M15,4),"0000"),4,1)</f>
        <v>0</v>
      </c>
      <c r="Q16" s="171" t="str">
        <f t="shared" ref="Q16" si="72">MID(TEXT(HEX2BIN($Q15,4),"0000"),1,1)</f>
        <v>0</v>
      </c>
      <c r="R16" s="191" t="str">
        <f t="shared" ref="R16" si="73">MID(TEXT(HEX2BIN($Q15,4),"0000"),2,1)</f>
        <v>1</v>
      </c>
      <c r="S16" s="191" t="str">
        <f t="shared" ref="S16" si="74">MID(TEXT(HEX2BIN($Q15,4),"0000"),3,1)</f>
        <v>0</v>
      </c>
      <c r="T16" s="191" t="str">
        <f t="shared" ref="T16" si="75">MID(TEXT(HEX2BIN($Q15,4),"0000"),4,1)</f>
        <v>0</v>
      </c>
      <c r="U16" s="193" t="str">
        <f t="shared" ref="U16" si="76">MID(TEXT(HEX2BIN($U15,4),"0000"),1,1)</f>
        <v>1</v>
      </c>
      <c r="V16" s="191" t="str">
        <f t="shared" ref="V16" si="77">MID(TEXT(HEX2BIN($U15,4),"0000"),2,1)</f>
        <v>1</v>
      </c>
      <c r="W16" s="191" t="str">
        <f t="shared" ref="W16" si="78">MID(TEXT(HEX2BIN($U15,4),"0000"),3,1)</f>
        <v>1</v>
      </c>
      <c r="X16" s="192" t="str">
        <f t="shared" ref="X16" si="79">MID(TEXT(HEX2BIN($U15,4),"0000"),4,1)</f>
        <v>1</v>
      </c>
    </row>
    <row r="17" spans="1:24">
      <c r="A17" s="181"/>
      <c r="B17" s="177"/>
      <c r="C17" s="177"/>
      <c r="D17" s="178"/>
      <c r="E17" s="177"/>
      <c r="F17" s="177"/>
      <c r="G17" s="177"/>
      <c r="H17" s="180"/>
      <c r="I17" s="181" t="s">
        <v>179</v>
      </c>
      <c r="J17" s="177"/>
      <c r="K17" s="177"/>
      <c r="L17" s="177"/>
      <c r="M17" s="179">
        <v>9</v>
      </c>
      <c r="N17" s="177"/>
      <c r="O17" s="177"/>
      <c r="P17" s="180"/>
      <c r="Q17" s="181">
        <v>4</v>
      </c>
      <c r="R17" s="177"/>
      <c r="S17" s="177"/>
      <c r="T17" s="177"/>
      <c r="U17" s="179">
        <v>6</v>
      </c>
      <c r="V17" s="177"/>
      <c r="W17" s="177"/>
      <c r="X17" s="180"/>
    </row>
    <row r="18" spans="1:24">
      <c r="A18" s="208"/>
      <c r="B18" s="196"/>
      <c r="C18" s="196"/>
      <c r="D18" s="197"/>
      <c r="E18" s="196"/>
      <c r="F18" s="196"/>
      <c r="G18" s="196"/>
      <c r="H18" s="198"/>
      <c r="I18" s="199" t="str">
        <f t="shared" ref="I18" si="80">MID(TEXT(HEX2BIN($I17,4),"0000"),1,1)</f>
        <v>1</v>
      </c>
      <c r="J18" s="200" t="str">
        <f t="shared" ref="J18" si="81">MID(TEXT(HEX2BIN($I17,4),"0000"),2,1)</f>
        <v>1</v>
      </c>
      <c r="K18" s="200" t="str">
        <f t="shared" ref="K18" si="82">MID(TEXT(HEX2BIN($I17,4),"0000"),3,1)</f>
        <v>1</v>
      </c>
      <c r="L18" s="200" t="str">
        <f t="shared" ref="L18" si="83">MID(TEXT(HEX2BIN($I17,4),"0000"),4,1)</f>
        <v>0</v>
      </c>
      <c r="M18" s="201" t="str">
        <f t="shared" ref="M18" si="84">MID(TEXT(HEX2BIN($M17,4),"0000"),1,1)</f>
        <v>1</v>
      </c>
      <c r="N18" s="202" t="str">
        <f t="shared" ref="N18" si="85">MID(TEXT(HEX2BIN($M17,4),"0000"),2,1)</f>
        <v>0</v>
      </c>
      <c r="O18" s="202" t="str">
        <f t="shared" ref="O18" si="86">MID(TEXT(HEX2BIN($M17,4),"0000"),3,1)</f>
        <v>0</v>
      </c>
      <c r="P18" s="203" t="str">
        <f t="shared" ref="P18" si="87">MID(TEXT(HEX2BIN($M17,4),"0000"),4,1)</f>
        <v>1</v>
      </c>
      <c r="Q18" s="204" t="str">
        <f t="shared" ref="Q18" si="88">MID(TEXT(HEX2BIN($Q17,4),"0000"),1,1)</f>
        <v>0</v>
      </c>
      <c r="R18" s="205" t="str">
        <f t="shared" ref="R18" si="89">MID(TEXT(HEX2BIN($Q17,4),"0000"),2,1)</f>
        <v>1</v>
      </c>
      <c r="S18" s="205" t="str">
        <f t="shared" ref="S18" si="90">MID(TEXT(HEX2BIN($Q17,4),"0000"),3,1)</f>
        <v>0</v>
      </c>
      <c r="T18" s="205" t="str">
        <f t="shared" ref="T18" si="91">MID(TEXT(HEX2BIN($Q17,4),"0000"),4,1)</f>
        <v>0</v>
      </c>
      <c r="U18" s="206" t="str">
        <f t="shared" ref="U18" si="92">MID(TEXT(HEX2BIN($U17,4),"0000"),1,1)</f>
        <v>0</v>
      </c>
      <c r="V18" s="205" t="str">
        <f t="shared" ref="V18" si="93">MID(TEXT(HEX2BIN($U17,4),"0000"),2,1)</f>
        <v>1</v>
      </c>
      <c r="W18" s="205" t="str">
        <f t="shared" ref="W18" si="94">MID(TEXT(HEX2BIN($U17,4),"0000"),3,1)</f>
        <v>1</v>
      </c>
      <c r="X18" s="207" t="str">
        <f t="shared" ref="X18" si="95">MID(TEXT(HEX2BIN($U17,4),"0000"),4,1)</f>
        <v>0</v>
      </c>
    </row>
    <row r="19" spans="1:24">
      <c r="A19" s="182">
        <v>4</v>
      </c>
      <c r="B19" s="183"/>
      <c r="C19" s="183"/>
      <c r="D19" s="184"/>
      <c r="E19" s="183" t="s">
        <v>180</v>
      </c>
      <c r="F19" s="183"/>
      <c r="G19" s="183"/>
      <c r="H19" s="186"/>
      <c r="I19" s="182">
        <v>6</v>
      </c>
      <c r="J19" s="183"/>
      <c r="K19" s="183"/>
      <c r="L19" s="183"/>
      <c r="M19" s="185">
        <v>4</v>
      </c>
      <c r="N19" s="183"/>
      <c r="O19" s="183"/>
      <c r="P19" s="186"/>
      <c r="Q19" s="182">
        <v>4</v>
      </c>
      <c r="R19" s="183"/>
      <c r="S19" s="183"/>
      <c r="T19" s="183"/>
      <c r="U19" s="185">
        <v>5</v>
      </c>
      <c r="V19" s="183"/>
      <c r="W19" s="183"/>
      <c r="X19" s="186"/>
    </row>
    <row r="20" spans="1:24" ht="15" thickBot="1">
      <c r="A20" s="171" t="str">
        <f t="shared" ref="A20" si="96">MID(TEXT(HEX2BIN($A19,4),"0000"),1,1)</f>
        <v>0</v>
      </c>
      <c r="B20" s="172" t="str">
        <f t="shared" ref="B20" si="97">MID(TEXT(HEX2BIN($A19,4),"0000"),2,1)</f>
        <v>1</v>
      </c>
      <c r="C20" s="172" t="str">
        <f t="shared" ref="C20" si="98">MID(TEXT(HEX2BIN($A19,4),"0000"),3,1)</f>
        <v>0</v>
      </c>
      <c r="D20" s="173" t="str">
        <f t="shared" ref="D20" si="99">MID(TEXT(HEX2BIN($A19,4),"0000"),4,1)</f>
        <v>0</v>
      </c>
      <c r="E20" s="194" t="str">
        <f t="shared" ref="E20" si="100">MID(TEXT(HEX2BIN($E19,4),"0000"),1,1)</f>
        <v>1</v>
      </c>
      <c r="F20" s="194" t="str">
        <f t="shared" ref="F20" si="101">MID(TEXT(HEX2BIN($E19,4),"0000"),2,1)</f>
        <v>1</v>
      </c>
      <c r="G20" s="194" t="str">
        <f t="shared" ref="G20" si="102">MID(TEXT(HEX2BIN($E19,4),"0000"),3,1)</f>
        <v>0</v>
      </c>
      <c r="H20" s="195" t="str">
        <f t="shared" ref="H20" si="103">MID(TEXT(HEX2BIN($E19,4),"0000"),4,1)</f>
        <v>1</v>
      </c>
      <c r="I20" s="171" t="str">
        <f t="shared" ref="I20" si="104">MID(TEXT(HEX2BIN($I19,4),"0000"),1,1)</f>
        <v>0</v>
      </c>
      <c r="J20" s="172" t="str">
        <f t="shared" ref="J20" si="105">MID(TEXT(HEX2BIN($I19,4),"0000"),2,1)</f>
        <v>1</v>
      </c>
      <c r="K20" s="175" t="str">
        <f t="shared" ref="K20" si="106">MID(TEXT(HEX2BIN($I19,4),"0000"),3,1)</f>
        <v>1</v>
      </c>
      <c r="L20" s="175" t="str">
        <f t="shared" ref="L20" si="107">MID(TEXT(HEX2BIN($I19,4),"0000"),4,1)</f>
        <v>0</v>
      </c>
      <c r="M20" s="176" t="str">
        <f t="shared" ref="M20" si="108">MID(TEXT(HEX2BIN($M19,4),"0000"),1,1)</f>
        <v>0</v>
      </c>
      <c r="N20" s="175" t="str">
        <f t="shared" ref="N20" si="109">MID(TEXT(HEX2BIN($M19,4),"0000"),2,1)</f>
        <v>1</v>
      </c>
      <c r="O20" s="191" t="str">
        <f t="shared" ref="O20" si="110">MID(TEXT(HEX2BIN($M19,4),"0000"),3,1)</f>
        <v>0</v>
      </c>
      <c r="P20" s="192" t="str">
        <f t="shared" ref="P20" si="111">MID(TEXT(HEX2BIN($M19,4),"0000"),4,1)</f>
        <v>0</v>
      </c>
      <c r="Q20" s="171" t="str">
        <f t="shared" ref="Q20" si="112">MID(TEXT(HEX2BIN($Q19,4),"0000"),1,1)</f>
        <v>0</v>
      </c>
      <c r="R20" s="191" t="str">
        <f t="shared" ref="R20" si="113">MID(TEXT(HEX2BIN($Q19,4),"0000"),2,1)</f>
        <v>1</v>
      </c>
      <c r="S20" s="191" t="str">
        <f t="shared" ref="S20" si="114">MID(TEXT(HEX2BIN($Q19,4),"0000"),3,1)</f>
        <v>0</v>
      </c>
      <c r="T20" s="191" t="str">
        <f t="shared" ref="T20" si="115">MID(TEXT(HEX2BIN($Q19,4),"0000"),4,1)</f>
        <v>0</v>
      </c>
      <c r="U20" s="193" t="str">
        <f t="shared" ref="U20" si="116">MID(TEXT(HEX2BIN($U19,4),"0000"),1,1)</f>
        <v>0</v>
      </c>
      <c r="V20" s="191" t="str">
        <f t="shared" ref="V20" si="117">MID(TEXT(HEX2BIN($U19,4),"0000"),2,1)</f>
        <v>1</v>
      </c>
      <c r="W20" s="191" t="str">
        <f t="shared" ref="W20" si="118">MID(TEXT(HEX2BIN($U19,4),"0000"),3,1)</f>
        <v>0</v>
      </c>
      <c r="X20" s="192" t="str">
        <f t="shared" ref="X20" si="119">MID(TEXT(HEX2BIN($U19,4),"0000"),4,1)</f>
        <v>1</v>
      </c>
    </row>
    <row r="21" spans="1:24">
      <c r="A21" s="181"/>
      <c r="B21" s="177"/>
      <c r="C21" s="177"/>
      <c r="D21" s="178"/>
      <c r="E21" s="177"/>
      <c r="F21" s="177"/>
      <c r="G21" s="177"/>
      <c r="H21" s="180"/>
      <c r="I21" s="181" t="s">
        <v>186</v>
      </c>
      <c r="J21" s="177"/>
      <c r="K21" s="177"/>
      <c r="L21" s="177"/>
      <c r="M21" s="179" t="s">
        <v>180</v>
      </c>
      <c r="N21" s="177"/>
      <c r="O21" s="177"/>
      <c r="P21" s="180"/>
      <c r="Q21" s="181" t="s">
        <v>187</v>
      </c>
      <c r="R21" s="177"/>
      <c r="S21" s="177"/>
      <c r="T21" s="177"/>
      <c r="U21" s="179">
        <v>0</v>
      </c>
      <c r="V21" s="177"/>
      <c r="W21" s="177"/>
      <c r="X21" s="180"/>
    </row>
    <row r="22" spans="1:24">
      <c r="A22" s="208"/>
      <c r="B22" s="196"/>
      <c r="C22" s="196"/>
      <c r="D22" s="197"/>
      <c r="E22" s="196"/>
      <c r="F22" s="196"/>
      <c r="G22" s="196"/>
      <c r="H22" s="198"/>
      <c r="I22" s="199" t="str">
        <f t="shared" ref="I22" si="120">MID(TEXT(HEX2BIN($I21,4),"0000"),1,1)</f>
        <v>1</v>
      </c>
      <c r="J22" s="200" t="str">
        <f t="shared" ref="J22" si="121">MID(TEXT(HEX2BIN($I21,4),"0000"),2,1)</f>
        <v>1</v>
      </c>
      <c r="K22" s="200" t="str">
        <f t="shared" ref="K22" si="122">MID(TEXT(HEX2BIN($I21,4),"0000"),3,1)</f>
        <v>1</v>
      </c>
      <c r="L22" s="200" t="str">
        <f t="shared" ref="L22" si="123">MID(TEXT(HEX2BIN($I21,4),"0000"),4,1)</f>
        <v>1</v>
      </c>
      <c r="M22" s="201" t="str">
        <f t="shared" ref="M22" si="124">MID(TEXT(HEX2BIN($M21,4),"0000"),1,1)</f>
        <v>1</v>
      </c>
      <c r="N22" s="202" t="str">
        <f t="shared" ref="N22" si="125">MID(TEXT(HEX2BIN($M21,4),"0000"),2,1)</f>
        <v>1</v>
      </c>
      <c r="O22" s="202" t="str">
        <f t="shared" ref="O22" si="126">MID(TEXT(HEX2BIN($M21,4),"0000"),3,1)</f>
        <v>0</v>
      </c>
      <c r="P22" s="203" t="str">
        <f t="shared" ref="P22" si="127">MID(TEXT(HEX2BIN($M21,4),"0000"),4,1)</f>
        <v>1</v>
      </c>
      <c r="Q22" s="204" t="str">
        <f t="shared" ref="Q22" si="128">MID(TEXT(HEX2BIN($Q21,4),"0000"),1,1)</f>
        <v>1</v>
      </c>
      <c r="R22" s="205" t="str">
        <f t="shared" ref="R22" si="129">MID(TEXT(HEX2BIN($Q21,4),"0000"),2,1)</f>
        <v>0</v>
      </c>
      <c r="S22" s="205" t="str">
        <f t="shared" ref="S22" si="130">MID(TEXT(HEX2BIN($Q21,4),"0000"),3,1)</f>
        <v>1</v>
      </c>
      <c r="T22" s="205" t="str">
        <f t="shared" ref="T22" si="131">MID(TEXT(HEX2BIN($Q21,4),"0000"),4,1)</f>
        <v>0</v>
      </c>
      <c r="U22" s="206" t="str">
        <f t="shared" ref="U22" si="132">MID(TEXT(HEX2BIN($U21,4),"0000"),1,1)</f>
        <v>0</v>
      </c>
      <c r="V22" s="205" t="str">
        <f t="shared" ref="V22" si="133">MID(TEXT(HEX2BIN($U21,4),"0000"),2,1)</f>
        <v>0</v>
      </c>
      <c r="W22" s="205" t="str">
        <f t="shared" ref="W22" si="134">MID(TEXT(HEX2BIN($U21,4),"0000"),3,1)</f>
        <v>0</v>
      </c>
      <c r="X22" s="207" t="str">
        <f t="shared" ref="X22" si="135">MID(TEXT(HEX2BIN($U21,4),"0000"),4,1)</f>
        <v>0</v>
      </c>
    </row>
    <row r="23" spans="1:24">
      <c r="A23" s="182">
        <v>4</v>
      </c>
      <c r="B23" s="183"/>
      <c r="C23" s="183"/>
      <c r="D23" s="184"/>
      <c r="E23" s="183" t="s">
        <v>179</v>
      </c>
      <c r="F23" s="183"/>
      <c r="G23" s="183"/>
      <c r="H23" s="186"/>
      <c r="I23" s="182">
        <v>7</v>
      </c>
      <c r="J23" s="183"/>
      <c r="K23" s="183"/>
      <c r="L23" s="183"/>
      <c r="M23" s="185">
        <v>5</v>
      </c>
      <c r="N23" s="183"/>
      <c r="O23" s="183"/>
      <c r="P23" s="186"/>
      <c r="Q23" s="182">
        <v>5</v>
      </c>
      <c r="R23" s="183"/>
      <c r="S23" s="183"/>
      <c r="T23" s="183"/>
      <c r="U23" s="185" t="s">
        <v>188</v>
      </c>
      <c r="V23" s="183"/>
      <c r="W23" s="183"/>
      <c r="X23" s="186"/>
    </row>
    <row r="24" spans="1:24" ht="15" thickBot="1">
      <c r="A24" s="171" t="str">
        <f t="shared" ref="A24" si="136">MID(TEXT(HEX2BIN($A23,4),"0000"),1,1)</f>
        <v>0</v>
      </c>
      <c r="B24" s="172" t="str">
        <f t="shared" ref="B24" si="137">MID(TEXT(HEX2BIN($A23,4),"0000"),2,1)</f>
        <v>1</v>
      </c>
      <c r="C24" s="172" t="str">
        <f t="shared" ref="C24" si="138">MID(TEXT(HEX2BIN($A23,4),"0000"),3,1)</f>
        <v>0</v>
      </c>
      <c r="D24" s="173" t="str">
        <f t="shared" ref="D24" si="139">MID(TEXT(HEX2BIN($A23,4),"0000"),4,1)</f>
        <v>0</v>
      </c>
      <c r="E24" s="194" t="str">
        <f t="shared" ref="E24" si="140">MID(TEXT(HEX2BIN($E23,4),"0000"),1,1)</f>
        <v>1</v>
      </c>
      <c r="F24" s="194" t="str">
        <f t="shared" ref="F24" si="141">MID(TEXT(HEX2BIN($E23,4),"0000"),2,1)</f>
        <v>1</v>
      </c>
      <c r="G24" s="194" t="str">
        <f t="shared" ref="G24" si="142">MID(TEXT(HEX2BIN($E23,4),"0000"),3,1)</f>
        <v>1</v>
      </c>
      <c r="H24" s="195" t="str">
        <f t="shared" ref="H24" si="143">MID(TEXT(HEX2BIN($E23,4),"0000"),4,1)</f>
        <v>0</v>
      </c>
      <c r="I24" s="171" t="str">
        <f t="shared" ref="I24" si="144">MID(TEXT(HEX2BIN($I23,4),"0000"),1,1)</f>
        <v>0</v>
      </c>
      <c r="J24" s="172" t="str">
        <f t="shared" ref="J24" si="145">MID(TEXT(HEX2BIN($I23,4),"0000"),2,1)</f>
        <v>1</v>
      </c>
      <c r="K24" s="175" t="str">
        <f t="shared" ref="K24" si="146">MID(TEXT(HEX2BIN($I23,4),"0000"),3,1)</f>
        <v>1</v>
      </c>
      <c r="L24" s="175" t="str">
        <f t="shared" ref="L24" si="147">MID(TEXT(HEX2BIN($I23,4),"0000"),4,1)</f>
        <v>1</v>
      </c>
      <c r="M24" s="176" t="str">
        <f t="shared" ref="M24" si="148">MID(TEXT(HEX2BIN($M23,4),"0000"),1,1)</f>
        <v>0</v>
      </c>
      <c r="N24" s="175" t="str">
        <f t="shared" ref="N24" si="149">MID(TEXT(HEX2BIN($M23,4),"0000"),2,1)</f>
        <v>1</v>
      </c>
      <c r="O24" s="191" t="str">
        <f t="shared" ref="O24" si="150">MID(TEXT(HEX2BIN($M23,4),"0000"),3,1)</f>
        <v>0</v>
      </c>
      <c r="P24" s="192" t="str">
        <f t="shared" ref="P24" si="151">MID(TEXT(HEX2BIN($M23,4),"0000"),4,1)</f>
        <v>1</v>
      </c>
      <c r="Q24" s="171" t="str">
        <f t="shared" ref="Q24" si="152">MID(TEXT(HEX2BIN($Q23,4),"0000"),1,1)</f>
        <v>0</v>
      </c>
      <c r="R24" s="191" t="str">
        <f t="shared" ref="R24" si="153">MID(TEXT(HEX2BIN($Q23,4),"0000"),2,1)</f>
        <v>1</v>
      </c>
      <c r="S24" s="191" t="str">
        <f t="shared" ref="S24" si="154">MID(TEXT(HEX2BIN($Q23,4),"0000"),3,1)</f>
        <v>0</v>
      </c>
      <c r="T24" s="191" t="str">
        <f t="shared" ref="T24" si="155">MID(TEXT(HEX2BIN($Q23,4),"0000"),4,1)</f>
        <v>1</v>
      </c>
      <c r="U24" s="193" t="str">
        <f t="shared" ref="U24" si="156">MID(TEXT(HEX2BIN($U23,4),"0000"),1,1)</f>
        <v>1</v>
      </c>
      <c r="V24" s="191" t="str">
        <f t="shared" ref="V24" si="157">MID(TEXT(HEX2BIN($U23,4),"0000"),2,1)</f>
        <v>1</v>
      </c>
      <c r="W24" s="191" t="str">
        <f t="shared" ref="W24" si="158">MID(TEXT(HEX2BIN($U23,4),"0000"),3,1)</f>
        <v>1</v>
      </c>
      <c r="X24" s="192" t="str">
        <f t="shared" ref="X24" si="159">MID(TEXT(HEX2BIN($U23,4),"0000"),4,1)</f>
        <v>1</v>
      </c>
    </row>
    <row r="25" spans="1:24">
      <c r="A25" s="181"/>
      <c r="B25" s="177"/>
      <c r="C25" s="177"/>
      <c r="D25" s="178"/>
      <c r="E25" s="177"/>
      <c r="F25" s="177"/>
      <c r="G25" s="177"/>
      <c r="H25" s="180"/>
      <c r="I25" s="181"/>
      <c r="J25" s="177"/>
      <c r="K25" s="177"/>
      <c r="L25" s="177"/>
      <c r="M25" s="179"/>
      <c r="N25" s="177"/>
      <c r="O25" s="177"/>
      <c r="P25" s="180"/>
      <c r="Q25" s="181"/>
      <c r="R25" s="177"/>
      <c r="S25" s="177"/>
      <c r="T25" s="177"/>
      <c r="U25" s="179"/>
      <c r="V25" s="177"/>
      <c r="W25" s="177"/>
      <c r="X25" s="180"/>
    </row>
    <row r="26" spans="1:24">
      <c r="A26" s="182"/>
      <c r="B26" s="183"/>
      <c r="C26" s="183"/>
      <c r="D26" s="184"/>
      <c r="E26" s="183"/>
      <c r="F26" s="183"/>
      <c r="G26" s="183"/>
      <c r="H26" s="186"/>
      <c r="I26" s="163" t="str">
        <f t="shared" ref="I26" si="160">MID(TEXT(HEX2BIN($I25,4),"0000"),1,1)</f>
        <v>0</v>
      </c>
      <c r="J26" s="164" t="str">
        <f t="shared" ref="J26" si="161">MID(TEXT(HEX2BIN($I25,4),"0000"),2,1)</f>
        <v>0</v>
      </c>
      <c r="K26" s="164" t="str">
        <f t="shared" ref="K26" si="162">MID(TEXT(HEX2BIN($I25,4),"0000"),3,1)</f>
        <v>0</v>
      </c>
      <c r="L26" s="164" t="str">
        <f t="shared" ref="L26" si="163">MID(TEXT(HEX2BIN($I25,4),"0000"),4,1)</f>
        <v>0</v>
      </c>
      <c r="M26" s="168" t="str">
        <f t="shared" ref="M26" si="164">MID(TEXT(HEX2BIN($M25,4),"0000"),1,1)</f>
        <v>0</v>
      </c>
      <c r="N26" s="169" t="str">
        <f t="shared" ref="N26" si="165">MID(TEXT(HEX2BIN($M25,4),"0000"),2,1)</f>
        <v>0</v>
      </c>
      <c r="O26" s="169" t="str">
        <f t="shared" ref="O26" si="166">MID(TEXT(HEX2BIN($M25,4),"0000"),3,1)</f>
        <v>0</v>
      </c>
      <c r="P26" s="170" t="str">
        <f t="shared" ref="P26" si="167">MID(TEXT(HEX2BIN($M25,4),"0000"),4,1)</f>
        <v>0</v>
      </c>
      <c r="Q26" s="187" t="str">
        <f t="shared" ref="Q26" si="168">MID(TEXT(HEX2BIN($Q25,4),"0000"),1,1)</f>
        <v>0</v>
      </c>
      <c r="R26" s="188" t="str">
        <f t="shared" ref="R26" si="169">MID(TEXT(HEX2BIN($Q25,4),"0000"),2,1)</f>
        <v>0</v>
      </c>
      <c r="S26" s="188" t="str">
        <f t="shared" ref="S26" si="170">MID(TEXT(HEX2BIN($Q25,4),"0000"),3,1)</f>
        <v>0</v>
      </c>
      <c r="T26" s="188" t="str">
        <f t="shared" ref="T26" si="171">MID(TEXT(HEX2BIN($Q25,4),"0000"),4,1)</f>
        <v>0</v>
      </c>
      <c r="U26" s="189" t="str">
        <f t="shared" ref="U26" si="172">MID(TEXT(HEX2BIN($U25,4),"0000"),1,1)</f>
        <v>0</v>
      </c>
      <c r="V26" s="188" t="str">
        <f t="shared" ref="V26" si="173">MID(TEXT(HEX2BIN($U25,4),"0000"),2,1)</f>
        <v>0</v>
      </c>
      <c r="W26" s="188" t="str">
        <f t="shared" ref="W26" si="174">MID(TEXT(HEX2BIN($U25,4),"0000"),3,1)</f>
        <v>0</v>
      </c>
      <c r="X26" s="190" t="str">
        <f t="shared" ref="X26" si="175">MID(TEXT(HEX2BIN($U25,4),"0000"),4,1)</f>
        <v>0</v>
      </c>
    </row>
    <row r="27" spans="1:24">
      <c r="A27" s="182"/>
      <c r="B27" s="183"/>
      <c r="C27" s="183"/>
      <c r="D27" s="184"/>
      <c r="E27" s="183"/>
      <c r="F27" s="183"/>
      <c r="G27" s="183"/>
      <c r="H27" s="186"/>
      <c r="I27" s="182"/>
      <c r="J27" s="183"/>
      <c r="K27" s="183"/>
      <c r="L27" s="183"/>
      <c r="M27" s="185"/>
      <c r="N27" s="183"/>
      <c r="O27" s="183"/>
      <c r="P27" s="186"/>
      <c r="Q27" s="182"/>
      <c r="R27" s="183"/>
      <c r="S27" s="183"/>
      <c r="T27" s="183"/>
      <c r="U27" s="185"/>
      <c r="V27" s="183"/>
      <c r="W27" s="183"/>
      <c r="X27" s="186"/>
    </row>
    <row r="28" spans="1:24" ht="15" thickBot="1">
      <c r="A28" s="171" t="str">
        <f t="shared" ref="A28" si="176">MID(TEXT(HEX2BIN($A27,4),"0000"),1,1)</f>
        <v>0</v>
      </c>
      <c r="B28" s="172" t="str">
        <f t="shared" ref="B28" si="177">MID(TEXT(HEX2BIN($A27,4),"0000"),2,1)</f>
        <v>0</v>
      </c>
      <c r="C28" s="172" t="str">
        <f t="shared" ref="C28" si="178">MID(TEXT(HEX2BIN($A27,4),"0000"),3,1)</f>
        <v>0</v>
      </c>
      <c r="D28" s="173" t="str">
        <f t="shared" ref="D28" si="179">MID(TEXT(HEX2BIN($A27,4),"0000"),4,1)</f>
        <v>0</v>
      </c>
      <c r="E28" s="172" t="str">
        <f t="shared" ref="E28" si="180">MID(TEXT(HEX2BIN($E27,4),"0000"),1,1)</f>
        <v>0</v>
      </c>
      <c r="F28" s="172" t="str">
        <f t="shared" ref="F28" si="181">MID(TEXT(HEX2BIN($E27,4),"0000"),2,1)</f>
        <v>0</v>
      </c>
      <c r="G28" s="172" t="str">
        <f t="shared" ref="G28" si="182">MID(TEXT(HEX2BIN($E27,4),"0000"),3,1)</f>
        <v>0</v>
      </c>
      <c r="H28" s="174" t="str">
        <f t="shared" ref="H28" si="183">MID(TEXT(HEX2BIN($E27,4),"0000"),4,1)</f>
        <v>0</v>
      </c>
      <c r="I28" s="171" t="str">
        <f t="shared" ref="I28" si="184">MID(TEXT(HEX2BIN($I27,4),"0000"),1,1)</f>
        <v>0</v>
      </c>
      <c r="J28" s="172" t="str">
        <f t="shared" ref="J28" si="185">MID(TEXT(HEX2BIN($I27,4),"0000"),2,1)</f>
        <v>0</v>
      </c>
      <c r="K28" s="175" t="str">
        <f t="shared" ref="K28" si="186">MID(TEXT(HEX2BIN($I27,4),"0000"),3,1)</f>
        <v>0</v>
      </c>
      <c r="L28" s="175" t="str">
        <f t="shared" ref="L28" si="187">MID(TEXT(HEX2BIN($I27,4),"0000"),4,1)</f>
        <v>0</v>
      </c>
      <c r="M28" s="176" t="str">
        <f t="shared" ref="M28" si="188">MID(TEXT(HEX2BIN($M27,4),"0000"),1,1)</f>
        <v>0</v>
      </c>
      <c r="N28" s="175" t="str">
        <f t="shared" ref="N28" si="189">MID(TEXT(HEX2BIN($M27,4),"0000"),2,1)</f>
        <v>0</v>
      </c>
      <c r="O28" s="191" t="str">
        <f t="shared" ref="O28" si="190">MID(TEXT(HEX2BIN($M27,4),"0000"),3,1)</f>
        <v>0</v>
      </c>
      <c r="P28" s="192" t="str">
        <f t="shared" ref="P28" si="191">MID(TEXT(HEX2BIN($M27,4),"0000"),4,1)</f>
        <v>0</v>
      </c>
      <c r="Q28" s="171" t="str">
        <f t="shared" ref="Q28" si="192">MID(TEXT(HEX2BIN($Q27,4),"0000"),1,1)</f>
        <v>0</v>
      </c>
      <c r="R28" s="191" t="str">
        <f t="shared" ref="R28" si="193">MID(TEXT(HEX2BIN($Q27,4),"0000"),2,1)</f>
        <v>0</v>
      </c>
      <c r="S28" s="191" t="str">
        <f t="shared" ref="S28" si="194">MID(TEXT(HEX2BIN($Q27,4),"0000"),3,1)</f>
        <v>0</v>
      </c>
      <c r="T28" s="191" t="str">
        <f t="shared" ref="T28" si="195">MID(TEXT(HEX2BIN($Q27,4),"0000"),4,1)</f>
        <v>0</v>
      </c>
      <c r="U28" s="193" t="str">
        <f t="shared" ref="U28" si="196">MID(TEXT(HEX2BIN($U27,4),"0000"),1,1)</f>
        <v>0</v>
      </c>
      <c r="V28" s="191" t="str">
        <f t="shared" ref="V28" si="197">MID(TEXT(HEX2BIN($U27,4),"0000"),2,1)</f>
        <v>0</v>
      </c>
      <c r="W28" s="191" t="str">
        <f t="shared" ref="W28" si="198">MID(TEXT(HEX2BIN($U27,4),"0000"),3,1)</f>
        <v>0</v>
      </c>
      <c r="X28" s="192" t="str">
        <f t="shared" ref="X28" si="199">MID(TEXT(HEX2BIN($U27,4),"0000"),4,1)</f>
        <v>0</v>
      </c>
    </row>
    <row r="29" spans="1:24">
      <c r="A29" s="181"/>
      <c r="B29" s="177"/>
      <c r="C29" s="177"/>
      <c r="D29" s="178"/>
      <c r="E29" s="177"/>
      <c r="F29" s="177"/>
      <c r="G29" s="177"/>
      <c r="H29" s="180"/>
      <c r="I29" s="181"/>
      <c r="J29" s="177"/>
      <c r="K29" s="177"/>
      <c r="L29" s="177"/>
      <c r="M29" s="179"/>
      <c r="N29" s="177"/>
      <c r="O29" s="177"/>
      <c r="P29" s="180"/>
      <c r="Q29" s="181"/>
      <c r="R29" s="177"/>
      <c r="S29" s="177"/>
      <c r="T29" s="177"/>
      <c r="U29" s="179"/>
      <c r="V29" s="177"/>
      <c r="W29" s="177"/>
      <c r="X29" s="180"/>
    </row>
    <row r="30" spans="1:24">
      <c r="A30" s="182"/>
      <c r="B30" s="183"/>
      <c r="C30" s="183"/>
      <c r="D30" s="184"/>
      <c r="E30" s="183"/>
      <c r="F30" s="183"/>
      <c r="G30" s="183"/>
      <c r="H30" s="186"/>
      <c r="I30" s="163" t="str">
        <f t="shared" ref="I30" si="200">MID(TEXT(HEX2BIN($I29,4),"0000"),1,1)</f>
        <v>0</v>
      </c>
      <c r="J30" s="164" t="str">
        <f t="shared" ref="J30" si="201">MID(TEXT(HEX2BIN($I29,4),"0000"),2,1)</f>
        <v>0</v>
      </c>
      <c r="K30" s="164" t="str">
        <f t="shared" ref="K30" si="202">MID(TEXT(HEX2BIN($I29,4),"0000"),3,1)</f>
        <v>0</v>
      </c>
      <c r="L30" s="164" t="str">
        <f t="shared" ref="L30" si="203">MID(TEXT(HEX2BIN($I29,4),"0000"),4,1)</f>
        <v>0</v>
      </c>
      <c r="M30" s="168" t="str">
        <f t="shared" ref="M30" si="204">MID(TEXT(HEX2BIN($M29,4),"0000"),1,1)</f>
        <v>0</v>
      </c>
      <c r="N30" s="169" t="str">
        <f t="shared" ref="N30" si="205">MID(TEXT(HEX2BIN($M29,4),"0000"),2,1)</f>
        <v>0</v>
      </c>
      <c r="O30" s="169" t="str">
        <f t="shared" ref="O30" si="206">MID(TEXT(HEX2BIN($M29,4),"0000"),3,1)</f>
        <v>0</v>
      </c>
      <c r="P30" s="170" t="str">
        <f t="shared" ref="P30" si="207">MID(TEXT(HEX2BIN($M29,4),"0000"),4,1)</f>
        <v>0</v>
      </c>
      <c r="Q30" s="187" t="str">
        <f t="shared" ref="Q30" si="208">MID(TEXT(HEX2BIN($Q29,4),"0000"),1,1)</f>
        <v>0</v>
      </c>
      <c r="R30" s="188" t="str">
        <f t="shared" ref="R30" si="209">MID(TEXT(HEX2BIN($Q29,4),"0000"),2,1)</f>
        <v>0</v>
      </c>
      <c r="S30" s="188" t="str">
        <f t="shared" ref="S30" si="210">MID(TEXT(HEX2BIN($Q29,4),"0000"),3,1)</f>
        <v>0</v>
      </c>
      <c r="T30" s="188" t="str">
        <f t="shared" ref="T30" si="211">MID(TEXT(HEX2BIN($Q29,4),"0000"),4,1)</f>
        <v>0</v>
      </c>
      <c r="U30" s="189" t="str">
        <f t="shared" ref="U30" si="212">MID(TEXT(HEX2BIN($U29,4),"0000"),1,1)</f>
        <v>0</v>
      </c>
      <c r="V30" s="188" t="str">
        <f t="shared" ref="V30" si="213">MID(TEXT(HEX2BIN($U29,4),"0000"),2,1)</f>
        <v>0</v>
      </c>
      <c r="W30" s="188" t="str">
        <f t="shared" ref="W30" si="214">MID(TEXT(HEX2BIN($U29,4),"0000"),3,1)</f>
        <v>0</v>
      </c>
      <c r="X30" s="190" t="str">
        <f t="shared" ref="X30" si="215">MID(TEXT(HEX2BIN($U29,4),"0000"),4,1)</f>
        <v>0</v>
      </c>
    </row>
    <row r="31" spans="1:24">
      <c r="A31" s="182"/>
      <c r="B31" s="183"/>
      <c r="C31" s="183"/>
      <c r="D31" s="184"/>
      <c r="E31" s="183"/>
      <c r="F31" s="183"/>
      <c r="G31" s="183"/>
      <c r="H31" s="186"/>
      <c r="I31" s="182"/>
      <c r="J31" s="183"/>
      <c r="K31" s="183"/>
      <c r="L31" s="183"/>
      <c r="M31" s="185"/>
      <c r="N31" s="183"/>
      <c r="O31" s="183"/>
      <c r="P31" s="186"/>
      <c r="Q31" s="182"/>
      <c r="R31" s="183"/>
      <c r="S31" s="183"/>
      <c r="T31" s="183"/>
      <c r="U31" s="185"/>
      <c r="V31" s="183"/>
      <c r="W31" s="183"/>
      <c r="X31" s="186"/>
    </row>
    <row r="32" spans="1:24" ht="15" thickBot="1">
      <c r="A32" s="171" t="str">
        <f t="shared" ref="A32" si="216">MID(TEXT(HEX2BIN($A31,4),"0000"),1,1)</f>
        <v>0</v>
      </c>
      <c r="B32" s="172" t="str">
        <f t="shared" ref="B32" si="217">MID(TEXT(HEX2BIN($A31,4),"0000"),2,1)</f>
        <v>0</v>
      </c>
      <c r="C32" s="172" t="str">
        <f t="shared" ref="C32" si="218">MID(TEXT(HEX2BIN($A31,4),"0000"),3,1)</f>
        <v>0</v>
      </c>
      <c r="D32" s="173" t="str">
        <f t="shared" ref="D32" si="219">MID(TEXT(HEX2BIN($A31,4),"0000"),4,1)</f>
        <v>0</v>
      </c>
      <c r="E32" s="172" t="str">
        <f t="shared" ref="E32" si="220">MID(TEXT(HEX2BIN($E31,4),"0000"),1,1)</f>
        <v>0</v>
      </c>
      <c r="F32" s="172" t="str">
        <f t="shared" ref="F32" si="221">MID(TEXT(HEX2BIN($E31,4),"0000"),2,1)</f>
        <v>0</v>
      </c>
      <c r="G32" s="172" t="str">
        <f t="shared" ref="G32" si="222">MID(TEXT(HEX2BIN($E31,4),"0000"),3,1)</f>
        <v>0</v>
      </c>
      <c r="H32" s="174" t="str">
        <f t="shared" ref="H32" si="223">MID(TEXT(HEX2BIN($E31,4),"0000"),4,1)</f>
        <v>0</v>
      </c>
      <c r="I32" s="171" t="str">
        <f t="shared" ref="I32" si="224">MID(TEXT(HEX2BIN($I31,4),"0000"),1,1)</f>
        <v>0</v>
      </c>
      <c r="J32" s="172" t="str">
        <f t="shared" ref="J32" si="225">MID(TEXT(HEX2BIN($I31,4),"0000"),2,1)</f>
        <v>0</v>
      </c>
      <c r="K32" s="175" t="str">
        <f t="shared" ref="K32" si="226">MID(TEXT(HEX2BIN($I31,4),"0000"),3,1)</f>
        <v>0</v>
      </c>
      <c r="L32" s="175" t="str">
        <f t="shared" ref="L32" si="227">MID(TEXT(HEX2BIN($I31,4),"0000"),4,1)</f>
        <v>0</v>
      </c>
      <c r="M32" s="176" t="str">
        <f t="shared" ref="M32" si="228">MID(TEXT(HEX2BIN($M31,4),"0000"),1,1)</f>
        <v>0</v>
      </c>
      <c r="N32" s="175" t="str">
        <f t="shared" ref="N32" si="229">MID(TEXT(HEX2BIN($M31,4),"0000"),2,1)</f>
        <v>0</v>
      </c>
      <c r="O32" s="191" t="str">
        <f t="shared" ref="O32" si="230">MID(TEXT(HEX2BIN($M31,4),"0000"),3,1)</f>
        <v>0</v>
      </c>
      <c r="P32" s="192" t="str">
        <f t="shared" ref="P32" si="231">MID(TEXT(HEX2BIN($M31,4),"0000"),4,1)</f>
        <v>0</v>
      </c>
      <c r="Q32" s="171" t="str">
        <f t="shared" ref="Q32" si="232">MID(TEXT(HEX2BIN($Q31,4),"0000"),1,1)</f>
        <v>0</v>
      </c>
      <c r="R32" s="191" t="str">
        <f t="shared" ref="R32" si="233">MID(TEXT(HEX2BIN($Q31,4),"0000"),2,1)</f>
        <v>0</v>
      </c>
      <c r="S32" s="191" t="str">
        <f t="shared" ref="S32" si="234">MID(TEXT(HEX2BIN($Q31,4),"0000"),3,1)</f>
        <v>0</v>
      </c>
      <c r="T32" s="191" t="str">
        <f t="shared" ref="T32" si="235">MID(TEXT(HEX2BIN($Q31,4),"0000"),4,1)</f>
        <v>0</v>
      </c>
      <c r="U32" s="193" t="str">
        <f t="shared" ref="U32" si="236">MID(TEXT(HEX2BIN($U31,4),"0000"),1,1)</f>
        <v>0</v>
      </c>
      <c r="V32" s="191" t="str">
        <f t="shared" ref="V32" si="237">MID(TEXT(HEX2BIN($U31,4),"0000"),2,1)</f>
        <v>0</v>
      </c>
      <c r="W32" s="191" t="str">
        <f t="shared" ref="W32" si="238">MID(TEXT(HEX2BIN($U31,4),"0000"),3,1)</f>
        <v>0</v>
      </c>
      <c r="X32" s="192" t="str">
        <f t="shared" ref="X32" si="239">MID(TEXT(HEX2BIN($U31,4),"0000"),4,1)</f>
        <v>0</v>
      </c>
    </row>
    <row r="33" spans="1:24">
      <c r="A33" s="181"/>
      <c r="B33" s="177"/>
      <c r="C33" s="177"/>
      <c r="D33" s="178"/>
      <c r="E33" s="177"/>
      <c r="F33" s="177"/>
      <c r="G33" s="177"/>
      <c r="H33" s="180"/>
      <c r="I33" s="181"/>
      <c r="J33" s="177"/>
      <c r="K33" s="177"/>
      <c r="L33" s="177"/>
      <c r="M33" s="179"/>
      <c r="N33" s="177"/>
      <c r="O33" s="177"/>
      <c r="P33" s="180"/>
      <c r="Q33" s="181"/>
      <c r="R33" s="177"/>
      <c r="S33" s="177"/>
      <c r="T33" s="177"/>
      <c r="U33" s="179"/>
      <c r="V33" s="177"/>
      <c r="W33" s="177"/>
      <c r="X33" s="180"/>
    </row>
    <row r="34" spans="1:24">
      <c r="A34" s="182"/>
      <c r="B34" s="183"/>
      <c r="C34" s="183"/>
      <c r="D34" s="184"/>
      <c r="E34" s="183"/>
      <c r="F34" s="183"/>
      <c r="G34" s="183"/>
      <c r="H34" s="186"/>
      <c r="I34" s="163" t="str">
        <f t="shared" ref="I34" si="240">MID(TEXT(HEX2BIN($I33,4),"0000"),1,1)</f>
        <v>0</v>
      </c>
      <c r="J34" s="164" t="str">
        <f t="shared" ref="J34" si="241">MID(TEXT(HEX2BIN($I33,4),"0000"),2,1)</f>
        <v>0</v>
      </c>
      <c r="K34" s="164" t="str">
        <f t="shared" ref="K34" si="242">MID(TEXT(HEX2BIN($I33,4),"0000"),3,1)</f>
        <v>0</v>
      </c>
      <c r="L34" s="164" t="str">
        <f t="shared" ref="L34" si="243">MID(TEXT(HEX2BIN($I33,4),"0000"),4,1)</f>
        <v>0</v>
      </c>
      <c r="M34" s="168" t="str">
        <f t="shared" ref="M34" si="244">MID(TEXT(HEX2BIN($M33,4),"0000"),1,1)</f>
        <v>0</v>
      </c>
      <c r="N34" s="169" t="str">
        <f t="shared" ref="N34" si="245">MID(TEXT(HEX2BIN($M33,4),"0000"),2,1)</f>
        <v>0</v>
      </c>
      <c r="O34" s="169" t="str">
        <f t="shared" ref="O34" si="246">MID(TEXT(HEX2BIN($M33,4),"0000"),3,1)</f>
        <v>0</v>
      </c>
      <c r="P34" s="170" t="str">
        <f t="shared" ref="P34" si="247">MID(TEXT(HEX2BIN($M33,4),"0000"),4,1)</f>
        <v>0</v>
      </c>
      <c r="Q34" s="187" t="str">
        <f t="shared" ref="Q34" si="248">MID(TEXT(HEX2BIN($Q33,4),"0000"),1,1)</f>
        <v>0</v>
      </c>
      <c r="R34" s="188" t="str">
        <f t="shared" ref="R34" si="249">MID(TEXT(HEX2BIN($Q33,4),"0000"),2,1)</f>
        <v>0</v>
      </c>
      <c r="S34" s="188" t="str">
        <f t="shared" ref="S34" si="250">MID(TEXT(HEX2BIN($Q33,4),"0000"),3,1)</f>
        <v>0</v>
      </c>
      <c r="T34" s="188" t="str">
        <f t="shared" ref="T34" si="251">MID(TEXT(HEX2BIN($Q33,4),"0000"),4,1)</f>
        <v>0</v>
      </c>
      <c r="U34" s="189" t="str">
        <f t="shared" ref="U34" si="252">MID(TEXT(HEX2BIN($U33,4),"0000"),1,1)</f>
        <v>0</v>
      </c>
      <c r="V34" s="188" t="str">
        <f t="shared" ref="V34" si="253">MID(TEXT(HEX2BIN($U33,4),"0000"),2,1)</f>
        <v>0</v>
      </c>
      <c r="W34" s="188" t="str">
        <f t="shared" ref="W34" si="254">MID(TEXT(HEX2BIN($U33,4),"0000"),3,1)</f>
        <v>0</v>
      </c>
      <c r="X34" s="190" t="str">
        <f t="shared" ref="X34" si="255">MID(TEXT(HEX2BIN($U33,4),"0000"),4,1)</f>
        <v>0</v>
      </c>
    </row>
    <row r="35" spans="1:24">
      <c r="A35" s="182"/>
      <c r="B35" s="183"/>
      <c r="C35" s="183"/>
      <c r="D35" s="184"/>
      <c r="E35" s="183"/>
      <c r="F35" s="183"/>
      <c r="G35" s="183"/>
      <c r="H35" s="186"/>
      <c r="I35" s="182"/>
      <c r="J35" s="183"/>
      <c r="K35" s="183"/>
      <c r="L35" s="183"/>
      <c r="M35" s="185"/>
      <c r="N35" s="183"/>
      <c r="O35" s="183"/>
      <c r="P35" s="186"/>
      <c r="Q35" s="182"/>
      <c r="R35" s="183"/>
      <c r="S35" s="183"/>
      <c r="T35" s="183"/>
      <c r="U35" s="185"/>
      <c r="V35" s="183"/>
      <c r="W35" s="183"/>
      <c r="X35" s="186"/>
    </row>
    <row r="36" spans="1:24" ht="15" thickBot="1">
      <c r="A36" s="171" t="str">
        <f t="shared" ref="A36" si="256">MID(TEXT(HEX2BIN($A35,4),"0000"),1,1)</f>
        <v>0</v>
      </c>
      <c r="B36" s="172" t="str">
        <f t="shared" ref="B36" si="257">MID(TEXT(HEX2BIN($A35,4),"0000"),2,1)</f>
        <v>0</v>
      </c>
      <c r="C36" s="172" t="str">
        <f t="shared" ref="C36" si="258">MID(TEXT(HEX2BIN($A35,4),"0000"),3,1)</f>
        <v>0</v>
      </c>
      <c r="D36" s="173" t="str">
        <f t="shared" ref="D36" si="259">MID(TEXT(HEX2BIN($A35,4),"0000"),4,1)</f>
        <v>0</v>
      </c>
      <c r="E36" s="172" t="str">
        <f t="shared" ref="E36" si="260">MID(TEXT(HEX2BIN($E35,4),"0000"),1,1)</f>
        <v>0</v>
      </c>
      <c r="F36" s="172" t="str">
        <f t="shared" ref="F36" si="261">MID(TEXT(HEX2BIN($E35,4),"0000"),2,1)</f>
        <v>0</v>
      </c>
      <c r="G36" s="172" t="str">
        <f t="shared" ref="G36" si="262">MID(TEXT(HEX2BIN($E35,4),"0000"),3,1)</f>
        <v>0</v>
      </c>
      <c r="H36" s="174" t="str">
        <f t="shared" ref="H36" si="263">MID(TEXT(HEX2BIN($E35,4),"0000"),4,1)</f>
        <v>0</v>
      </c>
      <c r="I36" s="171" t="str">
        <f t="shared" ref="I36" si="264">MID(TEXT(HEX2BIN($I35,4),"0000"),1,1)</f>
        <v>0</v>
      </c>
      <c r="J36" s="172" t="str">
        <f t="shared" ref="J36" si="265">MID(TEXT(HEX2BIN($I35,4),"0000"),2,1)</f>
        <v>0</v>
      </c>
      <c r="K36" s="175" t="str">
        <f t="shared" ref="K36" si="266">MID(TEXT(HEX2BIN($I35,4),"0000"),3,1)</f>
        <v>0</v>
      </c>
      <c r="L36" s="175" t="str">
        <f t="shared" ref="L36" si="267">MID(TEXT(HEX2BIN($I35,4),"0000"),4,1)</f>
        <v>0</v>
      </c>
      <c r="M36" s="176" t="str">
        <f t="shared" ref="M36" si="268">MID(TEXT(HEX2BIN($M35,4),"0000"),1,1)</f>
        <v>0</v>
      </c>
      <c r="N36" s="175" t="str">
        <f t="shared" ref="N36" si="269">MID(TEXT(HEX2BIN($M35,4),"0000"),2,1)</f>
        <v>0</v>
      </c>
      <c r="O36" s="191" t="str">
        <f t="shared" ref="O36" si="270">MID(TEXT(HEX2BIN($M35,4),"0000"),3,1)</f>
        <v>0</v>
      </c>
      <c r="P36" s="192" t="str">
        <f t="shared" ref="P36" si="271">MID(TEXT(HEX2BIN($M35,4),"0000"),4,1)</f>
        <v>0</v>
      </c>
      <c r="Q36" s="171" t="str">
        <f t="shared" ref="Q36" si="272">MID(TEXT(HEX2BIN($Q35,4),"0000"),1,1)</f>
        <v>0</v>
      </c>
      <c r="R36" s="191" t="str">
        <f t="shared" ref="R36" si="273">MID(TEXT(HEX2BIN($Q35,4),"0000"),2,1)</f>
        <v>0</v>
      </c>
      <c r="S36" s="191" t="str">
        <f t="shared" ref="S36" si="274">MID(TEXT(HEX2BIN($Q35,4),"0000"),3,1)</f>
        <v>0</v>
      </c>
      <c r="T36" s="191" t="str">
        <f t="shared" ref="T36" si="275">MID(TEXT(HEX2BIN($Q35,4),"0000"),4,1)</f>
        <v>0</v>
      </c>
      <c r="U36" s="193" t="str">
        <f t="shared" ref="U36" si="276">MID(TEXT(HEX2BIN($U35,4),"0000"),1,1)</f>
        <v>0</v>
      </c>
      <c r="V36" s="191" t="str">
        <f t="shared" ref="V36" si="277">MID(TEXT(HEX2BIN($U35,4),"0000"),2,1)</f>
        <v>0</v>
      </c>
      <c r="W36" s="191" t="str">
        <f t="shared" ref="W36" si="278">MID(TEXT(HEX2BIN($U35,4),"0000"),3,1)</f>
        <v>0</v>
      </c>
      <c r="X36" s="192" t="str">
        <f t="shared" ref="X36" si="279">MID(TEXT(HEX2BIN($U35,4),"0000"),4,1)</f>
        <v>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BM30"/>
  <sheetViews>
    <sheetView tabSelected="1" workbookViewId="0">
      <selection activeCell="H11" sqref="H11"/>
    </sheetView>
  </sheetViews>
  <sheetFormatPr defaultRowHeight="13.5"/>
  <cols>
    <col min="1" max="1" width="4.125" style="1" customWidth="1"/>
    <col min="2" max="2" width="3" style="1" bestFit="1" customWidth="1"/>
    <col min="3" max="3" width="3.75" style="1" bestFit="1" customWidth="1"/>
    <col min="4" max="4" width="3" style="1" bestFit="1" customWidth="1"/>
    <col min="5" max="5" width="3.75" style="1" bestFit="1" customWidth="1"/>
    <col min="6" max="6" width="3" style="1" bestFit="1" customWidth="1"/>
    <col min="7" max="7" width="3.75" style="1" bestFit="1" customWidth="1"/>
    <col min="8" max="8" width="3" style="1" bestFit="1" customWidth="1"/>
    <col min="9" max="9" width="3.75" style="1" bestFit="1" customWidth="1"/>
    <col min="10" max="10" width="3" style="1" bestFit="1" customWidth="1"/>
    <col min="11" max="11" width="3.75" style="1" bestFit="1" customWidth="1"/>
    <col min="12" max="12" width="3" style="1" bestFit="1" customWidth="1"/>
    <col min="13" max="13" width="3.75" style="1" bestFit="1" customWidth="1"/>
    <col min="14" max="14" width="3" style="1" bestFit="1" customWidth="1"/>
    <col min="15" max="15" width="3.75" style="1" bestFit="1" customWidth="1"/>
    <col min="16" max="16" width="3" style="1" bestFit="1" customWidth="1"/>
    <col min="17" max="17" width="3.75" style="1" bestFit="1" customWidth="1"/>
    <col min="18" max="18" width="3" style="1" bestFit="1" customWidth="1"/>
    <col min="19" max="19" width="3.75" style="1" bestFit="1" customWidth="1"/>
    <col min="20" max="20" width="3" style="1" bestFit="1" customWidth="1"/>
    <col min="21" max="21" width="3.75" style="1" bestFit="1" customWidth="1"/>
    <col min="22" max="22" width="3" style="1" bestFit="1" customWidth="1"/>
    <col min="23" max="23" width="3.75" style="1" bestFit="1" customWidth="1"/>
    <col min="24" max="24" width="3" style="1" bestFit="1" customWidth="1"/>
    <col min="25" max="25" width="3.75" style="1" bestFit="1" customWidth="1"/>
    <col min="26" max="26" width="3" style="1" bestFit="1" customWidth="1"/>
    <col min="27" max="27" width="3.75" style="1" bestFit="1" customWidth="1"/>
    <col min="28" max="28" width="3" style="1" bestFit="1" customWidth="1"/>
    <col min="29" max="29" width="3.75" style="1" bestFit="1" customWidth="1"/>
    <col min="30" max="30" width="3" style="1" bestFit="1" customWidth="1"/>
    <col min="31" max="31" width="3.75" style="1" bestFit="1" customWidth="1"/>
    <col min="32" max="32" width="3" style="1" bestFit="1" customWidth="1"/>
    <col min="33" max="33" width="3.75" style="1" bestFit="1" customWidth="1"/>
    <col min="34" max="34" width="7.5" style="10" bestFit="1" customWidth="1"/>
    <col min="35" max="35" width="7.5" style="16" bestFit="1" customWidth="1"/>
    <col min="36" max="36" width="7.5" style="10" bestFit="1" customWidth="1"/>
    <col min="37" max="37" width="7.5" style="16" bestFit="1" customWidth="1"/>
    <col min="38" max="38" width="7.5" style="10" bestFit="1" customWidth="1"/>
    <col min="39" max="39" width="7.5" style="16" bestFit="1" customWidth="1"/>
    <col min="40" max="40" width="7.5" style="10" bestFit="1" customWidth="1"/>
    <col min="41" max="41" width="7.5" style="16" bestFit="1" customWidth="1"/>
    <col min="42" max="42" width="7.5" style="10" bestFit="1" customWidth="1"/>
    <col min="43" max="43" width="7.5" style="16" bestFit="1" customWidth="1"/>
    <col min="44" max="44" width="7.5" style="10" bestFit="1" customWidth="1"/>
    <col min="45" max="45" width="7.5" style="16" bestFit="1" customWidth="1"/>
    <col min="46" max="46" width="7.5" style="10" bestFit="1" customWidth="1"/>
    <col min="47" max="47" width="7.5" style="16" bestFit="1" customWidth="1"/>
    <col min="48" max="48" width="7.5" style="10" bestFit="1" customWidth="1"/>
    <col min="49" max="49" width="7.5" style="16" bestFit="1" customWidth="1"/>
    <col min="50" max="50" width="7.5" style="10" bestFit="1" customWidth="1"/>
    <col min="51" max="51" width="7.5" style="16" bestFit="1" customWidth="1"/>
    <col min="52" max="52" width="7.5" style="10" bestFit="1" customWidth="1"/>
    <col min="53" max="53" width="7.5" style="16" bestFit="1" customWidth="1"/>
    <col min="54" max="54" width="7.5" style="10" bestFit="1" customWidth="1"/>
    <col min="55" max="55" width="7.5" style="16" bestFit="1" customWidth="1"/>
    <col min="56" max="56" width="7.5" style="10" bestFit="1" customWidth="1"/>
    <col min="57" max="57" width="7.5" style="16" bestFit="1" customWidth="1"/>
    <col min="58" max="58" width="7.5" style="10" bestFit="1" customWidth="1"/>
    <col min="59" max="59" width="7.5" style="16" bestFit="1" customWidth="1"/>
    <col min="60" max="60" width="7.5" style="10" bestFit="1" customWidth="1"/>
    <col min="61" max="61" width="7.5" style="16" bestFit="1" customWidth="1"/>
    <col min="62" max="62" width="7.5" style="10" bestFit="1" customWidth="1"/>
    <col min="63" max="63" width="7.5" style="16" bestFit="1" customWidth="1"/>
    <col min="64" max="64" width="7.5" style="10" bestFit="1" customWidth="1"/>
    <col min="65" max="65" width="7.5" style="16" bestFit="1" customWidth="1"/>
    <col min="66" max="16384" width="9" style="1"/>
  </cols>
  <sheetData>
    <row r="1" spans="2:65">
      <c r="D1" s="1">
        <v>34</v>
      </c>
      <c r="E1" s="1">
        <v>33</v>
      </c>
      <c r="F1" s="1">
        <v>34</v>
      </c>
      <c r="G1" s="1">
        <v>34</v>
      </c>
      <c r="H1" s="1">
        <v>34</v>
      </c>
      <c r="I1" s="1">
        <v>35</v>
      </c>
      <c r="J1" s="1">
        <v>34</v>
      </c>
      <c r="K1" s="1">
        <v>36</v>
      </c>
      <c r="L1" s="1">
        <v>34</v>
      </c>
      <c r="M1" s="1">
        <v>37</v>
      </c>
      <c r="N1" s="1">
        <v>34</v>
      </c>
      <c r="O1" s="1">
        <v>38</v>
      </c>
      <c r="P1" s="1">
        <v>34</v>
      </c>
      <c r="Q1" s="1">
        <v>39</v>
      </c>
      <c r="R1" s="1">
        <v>34</v>
      </c>
      <c r="S1" s="1">
        <v>40</v>
      </c>
      <c r="T1" s="1">
        <v>34</v>
      </c>
      <c r="U1" s="1">
        <v>41</v>
      </c>
      <c r="V1" s="1">
        <v>34</v>
      </c>
      <c r="W1" s="1">
        <v>42</v>
      </c>
      <c r="X1" s="1">
        <v>34</v>
      </c>
      <c r="Y1" s="1">
        <v>43</v>
      </c>
      <c r="Z1" s="1">
        <v>34</v>
      </c>
      <c r="AA1" s="1">
        <v>44</v>
      </c>
      <c r="AB1" s="1">
        <v>34</v>
      </c>
      <c r="AC1" s="1">
        <v>45</v>
      </c>
      <c r="AD1" s="1">
        <v>34</v>
      </c>
      <c r="AE1" s="1">
        <v>46</v>
      </c>
      <c r="AF1" s="223">
        <v>37</v>
      </c>
      <c r="AG1" s="223">
        <v>34</v>
      </c>
      <c r="AH1" s="3"/>
      <c r="AI1" s="9"/>
      <c r="AJ1" s="3" t="str">
        <f t="shared" ref="AJ1:AY16" si="0">DEC2BIN(D1,8)</f>
        <v>00100010</v>
      </c>
      <c r="AK1" s="9" t="str">
        <f t="shared" si="0"/>
        <v>00100001</v>
      </c>
      <c r="AL1" s="3" t="str">
        <f t="shared" si="0"/>
        <v>00100010</v>
      </c>
      <c r="AM1" s="9" t="str">
        <f t="shared" si="0"/>
        <v>00100010</v>
      </c>
      <c r="AN1" s="3" t="str">
        <f t="shared" si="0"/>
        <v>00100010</v>
      </c>
      <c r="AO1" s="9" t="str">
        <f t="shared" si="0"/>
        <v>00100011</v>
      </c>
      <c r="AP1" s="3" t="str">
        <f t="shared" si="0"/>
        <v>00100010</v>
      </c>
      <c r="AQ1" s="9" t="str">
        <f t="shared" si="0"/>
        <v>00100100</v>
      </c>
      <c r="AR1" s="3" t="str">
        <f t="shared" si="0"/>
        <v>00100010</v>
      </c>
      <c r="AS1" s="9" t="str">
        <f t="shared" si="0"/>
        <v>00100101</v>
      </c>
      <c r="AT1" s="3" t="str">
        <f t="shared" si="0"/>
        <v>00100010</v>
      </c>
      <c r="AU1" s="9" t="str">
        <f t="shared" si="0"/>
        <v>00100110</v>
      </c>
      <c r="AV1" s="3" t="str">
        <f t="shared" si="0"/>
        <v>00100010</v>
      </c>
      <c r="AW1" s="9" t="str">
        <f t="shared" si="0"/>
        <v>00100111</v>
      </c>
      <c r="AX1" s="3" t="str">
        <f t="shared" si="0"/>
        <v>00100010</v>
      </c>
      <c r="AY1" s="9" t="str">
        <f t="shared" si="0"/>
        <v>00101000</v>
      </c>
      <c r="AZ1" s="3" t="str">
        <f t="shared" ref="AZ1:BM16" si="1">DEC2BIN(T1,8)</f>
        <v>00100010</v>
      </c>
      <c r="BA1" s="9" t="str">
        <f t="shared" si="1"/>
        <v>00101001</v>
      </c>
      <c r="BB1" s="3" t="str">
        <f t="shared" si="1"/>
        <v>00100010</v>
      </c>
      <c r="BC1" s="9" t="str">
        <f t="shared" si="1"/>
        <v>00101010</v>
      </c>
      <c r="BD1" s="3" t="str">
        <f t="shared" si="1"/>
        <v>00100010</v>
      </c>
      <c r="BE1" s="9" t="str">
        <f t="shared" si="1"/>
        <v>00101011</v>
      </c>
      <c r="BF1" s="3" t="str">
        <f t="shared" si="1"/>
        <v>00100010</v>
      </c>
      <c r="BG1" s="9" t="str">
        <f t="shared" si="1"/>
        <v>00101100</v>
      </c>
      <c r="BH1" s="3" t="str">
        <f t="shared" si="1"/>
        <v>00100010</v>
      </c>
      <c r="BI1" s="9" t="str">
        <f t="shared" si="1"/>
        <v>00101101</v>
      </c>
      <c r="BJ1" s="3" t="str">
        <f t="shared" si="1"/>
        <v>00100010</v>
      </c>
      <c r="BK1" s="9" t="str">
        <f t="shared" si="1"/>
        <v>00101110</v>
      </c>
      <c r="BL1" s="3" t="str">
        <f t="shared" si="1"/>
        <v>00100101</v>
      </c>
      <c r="BM1" s="9" t="str">
        <f t="shared" si="1"/>
        <v>00100010</v>
      </c>
    </row>
    <row r="2" spans="2:65">
      <c r="B2" s="223">
        <v>38</v>
      </c>
      <c r="C2" s="223">
        <v>34</v>
      </c>
      <c r="D2" s="223">
        <v>39</v>
      </c>
      <c r="E2" s="223">
        <v>34</v>
      </c>
      <c r="F2" s="223">
        <v>40</v>
      </c>
      <c r="G2" s="223">
        <v>34</v>
      </c>
      <c r="H2" s="1">
        <v>34</v>
      </c>
      <c r="I2" s="1">
        <v>51</v>
      </c>
      <c r="J2" s="1">
        <v>34</v>
      </c>
      <c r="K2" s="1">
        <v>52</v>
      </c>
      <c r="L2" s="1">
        <v>34</v>
      </c>
      <c r="M2" s="1">
        <v>53</v>
      </c>
      <c r="N2" s="1">
        <v>34</v>
      </c>
      <c r="O2" s="1">
        <v>54</v>
      </c>
      <c r="P2" s="1">
        <v>34</v>
      </c>
      <c r="Q2" s="1">
        <v>55</v>
      </c>
      <c r="R2" s="1">
        <v>34</v>
      </c>
      <c r="S2" s="1">
        <v>56</v>
      </c>
      <c r="T2" s="1">
        <v>34</v>
      </c>
      <c r="U2" s="1">
        <v>57</v>
      </c>
      <c r="V2" s="1">
        <v>34</v>
      </c>
      <c r="W2" s="1">
        <v>58</v>
      </c>
      <c r="X2" s="1">
        <v>34</v>
      </c>
      <c r="Y2" s="1">
        <v>59</v>
      </c>
      <c r="Z2" s="1">
        <v>34</v>
      </c>
      <c r="AA2" s="1">
        <v>60</v>
      </c>
      <c r="AB2" s="1">
        <v>34</v>
      </c>
      <c r="AC2" s="1">
        <v>61</v>
      </c>
      <c r="AD2" s="1">
        <v>34</v>
      </c>
      <c r="AE2" s="1">
        <v>62</v>
      </c>
      <c r="AF2" s="1">
        <v>34</v>
      </c>
      <c r="AG2" s="1">
        <v>63</v>
      </c>
      <c r="AH2" s="10" t="str">
        <f t="shared" ref="AH2:AW24" si="2">DEC2BIN(B2,8)</f>
        <v>00100110</v>
      </c>
      <c r="AI2" s="16" t="str">
        <f t="shared" si="2"/>
        <v>00100010</v>
      </c>
      <c r="AJ2" s="224" t="str">
        <f t="shared" si="2"/>
        <v>00100111</v>
      </c>
      <c r="AK2" s="225" t="str">
        <f t="shared" si="2"/>
        <v>00100010</v>
      </c>
      <c r="AL2" s="224" t="str">
        <f t="shared" si="2"/>
        <v>00101000</v>
      </c>
      <c r="AM2" s="225" t="str">
        <f t="shared" si="2"/>
        <v>00100010</v>
      </c>
      <c r="AN2" s="10" t="str">
        <f t="shared" si="2"/>
        <v>00100010</v>
      </c>
      <c r="AO2" s="16" t="str">
        <f t="shared" si="2"/>
        <v>00110011</v>
      </c>
      <c r="AP2" s="10" t="str">
        <f t="shared" si="2"/>
        <v>00100010</v>
      </c>
      <c r="AQ2" s="16" t="str">
        <f t="shared" si="2"/>
        <v>00110100</v>
      </c>
      <c r="AR2" s="10" t="str">
        <f t="shared" si="2"/>
        <v>00100010</v>
      </c>
      <c r="AS2" s="16" t="str">
        <f t="shared" si="2"/>
        <v>00110101</v>
      </c>
      <c r="AT2" s="10" t="str">
        <f t="shared" si="2"/>
        <v>00100010</v>
      </c>
      <c r="AU2" s="16" t="str">
        <f t="shared" si="2"/>
        <v>00110110</v>
      </c>
      <c r="AV2" s="10" t="str">
        <f t="shared" si="2"/>
        <v>00100010</v>
      </c>
      <c r="AW2" s="16" t="str">
        <f t="shared" si="2"/>
        <v>00110111</v>
      </c>
      <c r="AX2" s="10" t="str">
        <f t="shared" si="0"/>
        <v>00100010</v>
      </c>
      <c r="AY2" s="16" t="str">
        <f t="shared" si="0"/>
        <v>00111000</v>
      </c>
      <c r="AZ2" s="10" t="str">
        <f t="shared" si="1"/>
        <v>00100010</v>
      </c>
      <c r="BA2" s="16" t="str">
        <f t="shared" si="1"/>
        <v>00111001</v>
      </c>
      <c r="BB2" s="10" t="str">
        <f t="shared" si="1"/>
        <v>00100010</v>
      </c>
      <c r="BC2" s="16" t="str">
        <f t="shared" si="1"/>
        <v>00111010</v>
      </c>
      <c r="BD2" s="10" t="str">
        <f t="shared" si="1"/>
        <v>00100010</v>
      </c>
      <c r="BE2" s="16" t="str">
        <f t="shared" si="1"/>
        <v>00111011</v>
      </c>
      <c r="BF2" s="10" t="str">
        <f t="shared" si="1"/>
        <v>00100010</v>
      </c>
      <c r="BG2" s="16" t="str">
        <f t="shared" si="1"/>
        <v>00111100</v>
      </c>
      <c r="BH2" s="10" t="str">
        <f t="shared" si="1"/>
        <v>00100010</v>
      </c>
      <c r="BI2" s="16" t="str">
        <f t="shared" si="1"/>
        <v>00111101</v>
      </c>
      <c r="BJ2" s="10" t="str">
        <f t="shared" si="1"/>
        <v>00100010</v>
      </c>
      <c r="BK2" s="16" t="str">
        <f t="shared" si="1"/>
        <v>00111110</v>
      </c>
      <c r="BL2" s="10" t="str">
        <f t="shared" si="1"/>
        <v>00100010</v>
      </c>
      <c r="BM2" s="16" t="str">
        <f t="shared" si="1"/>
        <v>00111111</v>
      </c>
    </row>
    <row r="3" spans="2:65">
      <c r="B3" s="1">
        <v>34</v>
      </c>
      <c r="C3" s="1">
        <v>64</v>
      </c>
      <c r="D3" s="1">
        <v>34</v>
      </c>
      <c r="E3" s="1">
        <v>65</v>
      </c>
      <c r="F3" s="1">
        <v>34</v>
      </c>
      <c r="G3" s="1">
        <v>66</v>
      </c>
      <c r="H3" s="1">
        <v>34</v>
      </c>
      <c r="I3" s="1">
        <v>67</v>
      </c>
      <c r="J3" s="1">
        <v>34</v>
      </c>
      <c r="K3" s="1">
        <v>68</v>
      </c>
      <c r="L3" s="1">
        <v>34</v>
      </c>
      <c r="M3" s="1">
        <v>69</v>
      </c>
      <c r="N3" s="1">
        <v>34</v>
      </c>
      <c r="O3" s="1">
        <v>70</v>
      </c>
      <c r="P3" s="1">
        <v>34</v>
      </c>
      <c r="Q3" s="1">
        <v>71</v>
      </c>
      <c r="R3" s="1">
        <v>34</v>
      </c>
      <c r="S3" s="1">
        <v>72</v>
      </c>
      <c r="T3" s="1">
        <v>34</v>
      </c>
      <c r="U3" s="1">
        <v>73</v>
      </c>
      <c r="V3" s="1">
        <v>34</v>
      </c>
      <c r="W3" s="1">
        <v>74</v>
      </c>
      <c r="X3" s="1">
        <v>34</v>
      </c>
      <c r="Y3" s="1">
        <v>75</v>
      </c>
      <c r="Z3" s="1">
        <v>34</v>
      </c>
      <c r="AA3" s="1">
        <v>76</v>
      </c>
      <c r="AB3" s="1">
        <v>34</v>
      </c>
      <c r="AC3" s="1">
        <v>77</v>
      </c>
      <c r="AD3" s="1">
        <v>34</v>
      </c>
      <c r="AE3" s="1">
        <v>78</v>
      </c>
      <c r="AF3" s="1">
        <v>34</v>
      </c>
      <c r="AG3" s="1">
        <v>79</v>
      </c>
      <c r="AH3" s="10" t="str">
        <f t="shared" si="2"/>
        <v>00100010</v>
      </c>
      <c r="AI3" s="16" t="str">
        <f t="shared" si="2"/>
        <v>01000000</v>
      </c>
      <c r="AJ3" s="10" t="str">
        <f t="shared" si="2"/>
        <v>00100010</v>
      </c>
      <c r="AK3" s="16" t="str">
        <f t="shared" si="2"/>
        <v>01000001</v>
      </c>
      <c r="AL3" s="10" t="str">
        <f t="shared" si="2"/>
        <v>00100010</v>
      </c>
      <c r="AM3" s="16" t="str">
        <f t="shared" si="2"/>
        <v>01000010</v>
      </c>
      <c r="AN3" s="10" t="str">
        <f t="shared" si="2"/>
        <v>00100010</v>
      </c>
      <c r="AO3" s="16" t="str">
        <f t="shared" si="2"/>
        <v>01000011</v>
      </c>
      <c r="AP3" s="10" t="str">
        <f t="shared" si="2"/>
        <v>00100010</v>
      </c>
      <c r="AQ3" s="16" t="str">
        <f t="shared" si="2"/>
        <v>01000100</v>
      </c>
      <c r="AR3" s="10" t="str">
        <f t="shared" si="2"/>
        <v>00100010</v>
      </c>
      <c r="AS3" s="16" t="str">
        <f t="shared" si="2"/>
        <v>01000101</v>
      </c>
      <c r="AT3" s="10" t="str">
        <f t="shared" si="2"/>
        <v>00100010</v>
      </c>
      <c r="AU3" s="16" t="str">
        <f t="shared" si="2"/>
        <v>01000110</v>
      </c>
      <c r="AV3" s="10" t="str">
        <f t="shared" si="2"/>
        <v>00100010</v>
      </c>
      <c r="AW3" s="16" t="str">
        <f t="shared" si="2"/>
        <v>01000111</v>
      </c>
      <c r="AX3" s="10" t="str">
        <f t="shared" si="0"/>
        <v>00100010</v>
      </c>
      <c r="AY3" s="16" t="str">
        <f t="shared" si="0"/>
        <v>01001000</v>
      </c>
      <c r="AZ3" s="10" t="str">
        <f t="shared" si="1"/>
        <v>00100010</v>
      </c>
      <c r="BA3" s="16" t="str">
        <f t="shared" si="1"/>
        <v>01001001</v>
      </c>
      <c r="BB3" s="10" t="str">
        <f t="shared" si="1"/>
        <v>00100010</v>
      </c>
      <c r="BC3" s="16" t="str">
        <f t="shared" si="1"/>
        <v>01001010</v>
      </c>
      <c r="BD3" s="10" t="str">
        <f t="shared" si="1"/>
        <v>00100010</v>
      </c>
      <c r="BE3" s="16" t="str">
        <f t="shared" si="1"/>
        <v>01001011</v>
      </c>
      <c r="BF3" s="10" t="str">
        <f t="shared" si="1"/>
        <v>00100010</v>
      </c>
      <c r="BG3" s="16" t="str">
        <f t="shared" si="1"/>
        <v>01001100</v>
      </c>
      <c r="BH3" s="10" t="str">
        <f t="shared" si="1"/>
        <v>00100010</v>
      </c>
      <c r="BI3" s="16" t="str">
        <f t="shared" si="1"/>
        <v>01001101</v>
      </c>
      <c r="BJ3" s="10" t="str">
        <f t="shared" si="1"/>
        <v>00100010</v>
      </c>
      <c r="BK3" s="16" t="str">
        <f t="shared" si="1"/>
        <v>01001110</v>
      </c>
      <c r="BL3" s="10" t="str">
        <f t="shared" si="1"/>
        <v>00100010</v>
      </c>
      <c r="BM3" s="16" t="str">
        <f t="shared" si="1"/>
        <v>01001111</v>
      </c>
    </row>
    <row r="4" spans="2:65">
      <c r="B4" s="1">
        <v>34</v>
      </c>
      <c r="C4" s="1">
        <v>80</v>
      </c>
      <c r="D4" s="1">
        <v>34</v>
      </c>
      <c r="E4" s="1">
        <v>81</v>
      </c>
      <c r="F4" s="1">
        <v>34</v>
      </c>
      <c r="G4" s="1">
        <v>82</v>
      </c>
      <c r="H4" s="1">
        <v>34</v>
      </c>
      <c r="I4" s="1">
        <v>83</v>
      </c>
      <c r="J4" s="1">
        <v>34</v>
      </c>
      <c r="K4" s="1">
        <v>84</v>
      </c>
      <c r="L4" s="1">
        <v>34</v>
      </c>
      <c r="M4" s="1">
        <v>85</v>
      </c>
      <c r="N4" s="1">
        <v>34</v>
      </c>
      <c r="O4" s="1">
        <v>86</v>
      </c>
      <c r="P4" s="1">
        <v>34</v>
      </c>
      <c r="Q4" s="1">
        <v>87</v>
      </c>
      <c r="R4" s="1">
        <v>34</v>
      </c>
      <c r="S4" s="1">
        <v>88</v>
      </c>
      <c r="T4" s="1">
        <v>34</v>
      </c>
      <c r="U4" s="1">
        <v>89</v>
      </c>
      <c r="V4" s="1">
        <v>34</v>
      </c>
      <c r="W4" s="1">
        <v>90</v>
      </c>
      <c r="X4" s="1">
        <v>34</v>
      </c>
      <c r="Y4" s="1">
        <v>91</v>
      </c>
      <c r="Z4" s="1">
        <v>34</v>
      </c>
      <c r="AA4" s="1">
        <v>92</v>
      </c>
      <c r="AB4" s="1">
        <v>34</v>
      </c>
      <c r="AC4" s="1">
        <v>93</v>
      </c>
      <c r="AD4" s="1">
        <v>34</v>
      </c>
      <c r="AE4" s="1">
        <v>94</v>
      </c>
      <c r="AF4" s="1">
        <v>34</v>
      </c>
      <c r="AG4" s="1">
        <v>95</v>
      </c>
      <c r="AH4" s="10" t="str">
        <f t="shared" si="2"/>
        <v>00100010</v>
      </c>
      <c r="AI4" s="16" t="str">
        <f t="shared" si="2"/>
        <v>01010000</v>
      </c>
      <c r="AJ4" s="10" t="str">
        <f t="shared" si="2"/>
        <v>00100010</v>
      </c>
      <c r="AK4" s="16" t="str">
        <f t="shared" si="2"/>
        <v>01010001</v>
      </c>
      <c r="AL4" s="10" t="str">
        <f t="shared" si="2"/>
        <v>00100010</v>
      </c>
      <c r="AM4" s="16" t="str">
        <f t="shared" si="2"/>
        <v>01010010</v>
      </c>
      <c r="AN4" s="10" t="str">
        <f t="shared" si="2"/>
        <v>00100010</v>
      </c>
      <c r="AO4" s="16" t="str">
        <f t="shared" si="2"/>
        <v>01010011</v>
      </c>
      <c r="AP4" s="10" t="str">
        <f t="shared" si="2"/>
        <v>00100010</v>
      </c>
      <c r="AQ4" s="16" t="str">
        <f t="shared" si="2"/>
        <v>01010100</v>
      </c>
      <c r="AR4" s="10" t="str">
        <f t="shared" si="2"/>
        <v>00100010</v>
      </c>
      <c r="AS4" s="16" t="str">
        <f t="shared" si="2"/>
        <v>01010101</v>
      </c>
      <c r="AT4" s="10" t="str">
        <f t="shared" si="2"/>
        <v>00100010</v>
      </c>
      <c r="AU4" s="16" t="str">
        <f t="shared" si="2"/>
        <v>01010110</v>
      </c>
      <c r="AV4" s="10" t="str">
        <f t="shared" si="2"/>
        <v>00100010</v>
      </c>
      <c r="AW4" s="16" t="str">
        <f t="shared" si="2"/>
        <v>01010111</v>
      </c>
      <c r="AX4" s="10" t="str">
        <f t="shared" si="0"/>
        <v>00100010</v>
      </c>
      <c r="AY4" s="16" t="str">
        <f t="shared" si="0"/>
        <v>01011000</v>
      </c>
      <c r="AZ4" s="10" t="str">
        <f t="shared" si="1"/>
        <v>00100010</v>
      </c>
      <c r="BA4" s="16" t="str">
        <f t="shared" si="1"/>
        <v>01011001</v>
      </c>
      <c r="BB4" s="10" t="str">
        <f t="shared" si="1"/>
        <v>00100010</v>
      </c>
      <c r="BC4" s="16" t="str">
        <f t="shared" si="1"/>
        <v>01011010</v>
      </c>
      <c r="BD4" s="10" t="str">
        <f t="shared" si="1"/>
        <v>00100010</v>
      </c>
      <c r="BE4" s="16" t="str">
        <f t="shared" si="1"/>
        <v>01011011</v>
      </c>
      <c r="BF4" s="10" t="str">
        <f t="shared" si="1"/>
        <v>00100010</v>
      </c>
      <c r="BG4" s="16" t="str">
        <f t="shared" si="1"/>
        <v>01011100</v>
      </c>
      <c r="BH4" s="10" t="str">
        <f t="shared" si="1"/>
        <v>00100010</v>
      </c>
      <c r="BI4" s="16" t="str">
        <f t="shared" si="1"/>
        <v>01011101</v>
      </c>
      <c r="BJ4" s="10" t="str">
        <f t="shared" si="1"/>
        <v>00100010</v>
      </c>
      <c r="BK4" s="16" t="str">
        <f t="shared" si="1"/>
        <v>01011110</v>
      </c>
      <c r="BL4" s="10" t="str">
        <f t="shared" si="1"/>
        <v>00100010</v>
      </c>
      <c r="BM4" s="16" t="str">
        <f t="shared" si="1"/>
        <v>01011111</v>
      </c>
    </row>
    <row r="5" spans="2:65">
      <c r="B5" s="1">
        <v>34</v>
      </c>
      <c r="C5" s="1">
        <v>96</v>
      </c>
      <c r="D5" s="1">
        <v>34</v>
      </c>
      <c r="E5" s="1">
        <v>97</v>
      </c>
      <c r="F5" s="1">
        <v>34</v>
      </c>
      <c r="G5" s="1">
        <v>98</v>
      </c>
      <c r="H5" s="1">
        <v>34</v>
      </c>
      <c r="I5" s="1">
        <v>99</v>
      </c>
      <c r="J5" s="1">
        <v>34</v>
      </c>
      <c r="K5" s="1">
        <v>100</v>
      </c>
      <c r="L5" s="1">
        <v>34</v>
      </c>
      <c r="M5" s="1">
        <v>101</v>
      </c>
      <c r="N5" s="1">
        <v>34</v>
      </c>
      <c r="O5" s="1">
        <v>102</v>
      </c>
      <c r="P5" s="1">
        <v>34</v>
      </c>
      <c r="Q5" s="1">
        <v>103</v>
      </c>
      <c r="R5" s="1">
        <v>34</v>
      </c>
      <c r="S5" s="1">
        <v>104</v>
      </c>
      <c r="T5" s="1">
        <v>34</v>
      </c>
      <c r="U5" s="1">
        <v>105</v>
      </c>
      <c r="V5" s="1">
        <v>34</v>
      </c>
      <c r="W5" s="1">
        <v>106</v>
      </c>
      <c r="X5" s="1">
        <v>34</v>
      </c>
      <c r="Y5" s="1">
        <v>107</v>
      </c>
      <c r="Z5" s="1">
        <v>34</v>
      </c>
      <c r="AA5" s="1">
        <v>108</v>
      </c>
      <c r="AB5" s="1">
        <v>34</v>
      </c>
      <c r="AC5" s="1">
        <v>109</v>
      </c>
      <c r="AD5" s="1">
        <v>34</v>
      </c>
      <c r="AE5" s="1">
        <v>110</v>
      </c>
      <c r="AF5" s="1">
        <v>34</v>
      </c>
      <c r="AG5" s="1">
        <v>111</v>
      </c>
      <c r="AH5" s="10" t="str">
        <f t="shared" si="2"/>
        <v>00100010</v>
      </c>
      <c r="AI5" s="16" t="str">
        <f t="shared" si="2"/>
        <v>01100000</v>
      </c>
      <c r="AJ5" s="10" t="str">
        <f t="shared" si="2"/>
        <v>00100010</v>
      </c>
      <c r="AK5" s="16" t="str">
        <f t="shared" si="2"/>
        <v>01100001</v>
      </c>
      <c r="AL5" s="10" t="str">
        <f t="shared" si="2"/>
        <v>00100010</v>
      </c>
      <c r="AM5" s="16" t="str">
        <f t="shared" si="2"/>
        <v>01100010</v>
      </c>
      <c r="AN5" s="10" t="str">
        <f t="shared" si="2"/>
        <v>00100010</v>
      </c>
      <c r="AO5" s="16" t="str">
        <f t="shared" si="2"/>
        <v>01100011</v>
      </c>
      <c r="AP5" s="10" t="str">
        <f t="shared" si="2"/>
        <v>00100010</v>
      </c>
      <c r="AQ5" s="16" t="str">
        <f t="shared" si="2"/>
        <v>01100100</v>
      </c>
      <c r="AR5" s="10" t="str">
        <f t="shared" si="2"/>
        <v>00100010</v>
      </c>
      <c r="AS5" s="16" t="str">
        <f t="shared" si="2"/>
        <v>01100101</v>
      </c>
      <c r="AT5" s="10" t="str">
        <f t="shared" si="2"/>
        <v>00100010</v>
      </c>
      <c r="AU5" s="16" t="str">
        <f t="shared" si="2"/>
        <v>01100110</v>
      </c>
      <c r="AV5" s="10" t="str">
        <f t="shared" si="2"/>
        <v>00100010</v>
      </c>
      <c r="AW5" s="16" t="str">
        <f t="shared" si="2"/>
        <v>01100111</v>
      </c>
      <c r="AX5" s="10" t="str">
        <f t="shared" si="0"/>
        <v>00100010</v>
      </c>
      <c r="AY5" s="16" t="str">
        <f t="shared" si="0"/>
        <v>01101000</v>
      </c>
      <c r="AZ5" s="10" t="str">
        <f t="shared" si="1"/>
        <v>00100010</v>
      </c>
      <c r="BA5" s="16" t="str">
        <f t="shared" si="1"/>
        <v>01101001</v>
      </c>
      <c r="BB5" s="10" t="str">
        <f t="shared" si="1"/>
        <v>00100010</v>
      </c>
      <c r="BC5" s="16" t="str">
        <f t="shared" si="1"/>
        <v>01101010</v>
      </c>
      <c r="BD5" s="10" t="str">
        <f t="shared" si="1"/>
        <v>00100010</v>
      </c>
      <c r="BE5" s="16" t="str">
        <f t="shared" si="1"/>
        <v>01101011</v>
      </c>
      <c r="BF5" s="10" t="str">
        <f t="shared" si="1"/>
        <v>00100010</v>
      </c>
      <c r="BG5" s="16" t="str">
        <f t="shared" si="1"/>
        <v>01101100</v>
      </c>
      <c r="BH5" s="10" t="str">
        <f t="shared" si="1"/>
        <v>00100010</v>
      </c>
      <c r="BI5" s="16" t="str">
        <f t="shared" si="1"/>
        <v>01101101</v>
      </c>
      <c r="BJ5" s="10" t="str">
        <f t="shared" si="1"/>
        <v>00100010</v>
      </c>
      <c r="BK5" s="16" t="str">
        <f t="shared" si="1"/>
        <v>01101110</v>
      </c>
      <c r="BL5" s="10" t="str">
        <f t="shared" si="1"/>
        <v>00100010</v>
      </c>
      <c r="BM5" s="16" t="str">
        <f t="shared" si="1"/>
        <v>01101111</v>
      </c>
    </row>
    <row r="6" spans="2:65">
      <c r="B6" s="1">
        <v>34</v>
      </c>
      <c r="C6" s="1">
        <v>112</v>
      </c>
      <c r="D6" s="1">
        <v>34</v>
      </c>
      <c r="E6" s="1">
        <v>113</v>
      </c>
      <c r="F6" s="1">
        <v>34</v>
      </c>
      <c r="G6" s="1">
        <v>114</v>
      </c>
      <c r="H6" s="1">
        <v>34</v>
      </c>
      <c r="I6" s="1">
        <v>115</v>
      </c>
      <c r="J6" s="1">
        <v>34</v>
      </c>
      <c r="K6" s="1">
        <v>116</v>
      </c>
      <c r="L6" s="1">
        <v>34</v>
      </c>
      <c r="M6" s="1">
        <v>117</v>
      </c>
      <c r="N6" s="1">
        <v>34</v>
      </c>
      <c r="O6" s="1">
        <v>118</v>
      </c>
      <c r="P6" s="1">
        <v>34</v>
      </c>
      <c r="Q6" s="1">
        <v>119</v>
      </c>
      <c r="R6" s="1">
        <v>34</v>
      </c>
      <c r="S6" s="1">
        <v>120</v>
      </c>
      <c r="T6" s="1">
        <v>34</v>
      </c>
      <c r="U6" s="1">
        <v>121</v>
      </c>
      <c r="V6" s="1">
        <v>34</v>
      </c>
      <c r="W6" s="1">
        <v>122</v>
      </c>
      <c r="X6" s="1">
        <v>34</v>
      </c>
      <c r="Y6" s="1">
        <v>123</v>
      </c>
      <c r="Z6" s="1">
        <v>34</v>
      </c>
      <c r="AA6" s="1">
        <v>124</v>
      </c>
      <c r="AB6" s="1">
        <v>34</v>
      </c>
      <c r="AC6" s="1">
        <v>125</v>
      </c>
      <c r="AD6" s="1">
        <v>34</v>
      </c>
      <c r="AE6" s="1">
        <v>126</v>
      </c>
      <c r="AH6" s="10" t="str">
        <f t="shared" si="2"/>
        <v>00100010</v>
      </c>
      <c r="AI6" s="16" t="str">
        <f t="shared" si="2"/>
        <v>01110000</v>
      </c>
      <c r="AJ6" s="10" t="str">
        <f t="shared" si="2"/>
        <v>00100010</v>
      </c>
      <c r="AK6" s="16" t="str">
        <f t="shared" si="2"/>
        <v>01110001</v>
      </c>
      <c r="AL6" s="10" t="str">
        <f t="shared" si="2"/>
        <v>00100010</v>
      </c>
      <c r="AM6" s="16" t="str">
        <f t="shared" si="2"/>
        <v>01110010</v>
      </c>
      <c r="AN6" s="10" t="str">
        <f t="shared" si="2"/>
        <v>00100010</v>
      </c>
      <c r="AO6" s="16" t="str">
        <f t="shared" si="2"/>
        <v>01110011</v>
      </c>
      <c r="AP6" s="10" t="str">
        <f t="shared" si="2"/>
        <v>00100010</v>
      </c>
      <c r="AQ6" s="16" t="str">
        <f t="shared" si="2"/>
        <v>01110100</v>
      </c>
      <c r="AR6" s="10" t="str">
        <f t="shared" si="2"/>
        <v>00100010</v>
      </c>
      <c r="AS6" s="16" t="str">
        <f t="shared" si="2"/>
        <v>01110101</v>
      </c>
      <c r="AT6" s="10" t="str">
        <f t="shared" si="2"/>
        <v>00100010</v>
      </c>
      <c r="AU6" s="16" t="str">
        <f t="shared" si="2"/>
        <v>01110110</v>
      </c>
      <c r="AV6" s="10" t="str">
        <f t="shared" si="2"/>
        <v>00100010</v>
      </c>
      <c r="AW6" s="16" t="str">
        <f t="shared" si="2"/>
        <v>01110111</v>
      </c>
      <c r="AX6" s="10" t="str">
        <f t="shared" si="0"/>
        <v>00100010</v>
      </c>
      <c r="AY6" s="16" t="str">
        <f t="shared" si="0"/>
        <v>01111000</v>
      </c>
      <c r="AZ6" s="10" t="str">
        <f t="shared" si="1"/>
        <v>00100010</v>
      </c>
      <c r="BA6" s="16" t="str">
        <f t="shared" si="1"/>
        <v>01111001</v>
      </c>
      <c r="BB6" s="10" t="str">
        <f t="shared" si="1"/>
        <v>00100010</v>
      </c>
      <c r="BC6" s="16" t="str">
        <f t="shared" si="1"/>
        <v>01111010</v>
      </c>
      <c r="BD6" s="10" t="str">
        <f t="shared" si="1"/>
        <v>00100010</v>
      </c>
      <c r="BE6" s="16" t="str">
        <f t="shared" si="1"/>
        <v>01111011</v>
      </c>
      <c r="BF6" s="10" t="str">
        <f t="shared" si="1"/>
        <v>00100010</v>
      </c>
      <c r="BG6" s="16" t="str">
        <f t="shared" si="1"/>
        <v>01111100</v>
      </c>
      <c r="BH6" s="10" t="str">
        <f t="shared" si="1"/>
        <v>00100010</v>
      </c>
      <c r="BI6" s="16" t="str">
        <f t="shared" si="1"/>
        <v>01111101</v>
      </c>
      <c r="BJ6" s="10" t="str">
        <f t="shared" si="1"/>
        <v>00100010</v>
      </c>
      <c r="BK6" s="16" t="str">
        <f t="shared" si="1"/>
        <v>01111110</v>
      </c>
    </row>
    <row r="7" spans="2:65">
      <c r="D7" s="1">
        <v>35</v>
      </c>
      <c r="E7" s="1">
        <v>33</v>
      </c>
      <c r="F7" s="1">
        <v>35</v>
      </c>
      <c r="G7" s="1">
        <v>34</v>
      </c>
      <c r="H7" s="1">
        <v>35</v>
      </c>
      <c r="I7" s="1">
        <v>35</v>
      </c>
      <c r="J7" s="1">
        <v>35</v>
      </c>
      <c r="K7" s="226">
        <v>36</v>
      </c>
      <c r="L7" s="226">
        <v>35</v>
      </c>
      <c r="M7" s="226">
        <v>37</v>
      </c>
      <c r="N7" s="226">
        <v>35</v>
      </c>
      <c r="O7" s="226">
        <v>38</v>
      </c>
      <c r="P7" s="226">
        <v>35</v>
      </c>
      <c r="Q7" s="226">
        <v>39</v>
      </c>
      <c r="R7" s="226">
        <v>35</v>
      </c>
      <c r="S7" s="226">
        <v>40</v>
      </c>
      <c r="T7" s="226">
        <v>35</v>
      </c>
      <c r="U7" s="226">
        <v>41</v>
      </c>
      <c r="V7" s="226">
        <v>35</v>
      </c>
      <c r="W7" s="226">
        <v>42</v>
      </c>
      <c r="X7" s="226">
        <v>35</v>
      </c>
      <c r="Y7" s="226">
        <v>43</v>
      </c>
      <c r="Z7" s="226">
        <v>35</v>
      </c>
      <c r="AA7" s="226">
        <v>44</v>
      </c>
      <c r="AB7" s="226">
        <v>35</v>
      </c>
      <c r="AC7" s="226">
        <v>45</v>
      </c>
      <c r="AD7" s="226">
        <v>35</v>
      </c>
      <c r="AE7" s="226">
        <v>46</v>
      </c>
      <c r="AF7" s="227">
        <v>37</v>
      </c>
      <c r="AG7" s="227">
        <v>35</v>
      </c>
      <c r="AJ7" s="10" t="str">
        <f t="shared" si="2"/>
        <v>00100011</v>
      </c>
      <c r="AK7" s="16" t="str">
        <f t="shared" si="2"/>
        <v>00100001</v>
      </c>
      <c r="AL7" s="10" t="str">
        <f t="shared" si="2"/>
        <v>00100011</v>
      </c>
      <c r="AM7" s="16" t="str">
        <f t="shared" si="2"/>
        <v>00100010</v>
      </c>
      <c r="AN7" s="10" t="str">
        <f t="shared" si="2"/>
        <v>00100011</v>
      </c>
      <c r="AO7" s="16" t="str">
        <f t="shared" si="2"/>
        <v>00100011</v>
      </c>
      <c r="AP7" s="10" t="str">
        <f t="shared" si="2"/>
        <v>00100011</v>
      </c>
      <c r="AQ7" s="16" t="str">
        <f t="shared" si="2"/>
        <v>00100100</v>
      </c>
      <c r="AR7" s="10" t="str">
        <f t="shared" si="2"/>
        <v>00100011</v>
      </c>
      <c r="AS7" s="16" t="str">
        <f t="shared" si="2"/>
        <v>00100101</v>
      </c>
      <c r="AT7" s="10" t="str">
        <f t="shared" si="2"/>
        <v>00100011</v>
      </c>
      <c r="AU7" s="16" t="str">
        <f t="shared" si="2"/>
        <v>00100110</v>
      </c>
      <c r="AV7" s="10" t="str">
        <f t="shared" si="2"/>
        <v>00100011</v>
      </c>
      <c r="AW7" s="16" t="str">
        <f t="shared" si="2"/>
        <v>00100111</v>
      </c>
      <c r="AX7" s="10" t="str">
        <f t="shared" si="0"/>
        <v>00100011</v>
      </c>
      <c r="AY7" s="16" t="str">
        <f t="shared" si="0"/>
        <v>00101000</v>
      </c>
      <c r="AZ7" s="10" t="str">
        <f t="shared" si="1"/>
        <v>00100011</v>
      </c>
      <c r="BA7" s="16" t="str">
        <f t="shared" si="1"/>
        <v>00101001</v>
      </c>
      <c r="BB7" s="10" t="str">
        <f t="shared" si="1"/>
        <v>00100011</v>
      </c>
      <c r="BC7" s="16" t="str">
        <f t="shared" si="1"/>
        <v>00101010</v>
      </c>
      <c r="BD7" s="10" t="str">
        <f t="shared" si="1"/>
        <v>00100011</v>
      </c>
      <c r="BE7" s="16" t="str">
        <f t="shared" si="1"/>
        <v>00101011</v>
      </c>
      <c r="BF7" s="10" t="str">
        <f t="shared" si="1"/>
        <v>00100011</v>
      </c>
      <c r="BG7" s="16" t="str">
        <f t="shared" si="1"/>
        <v>00101100</v>
      </c>
      <c r="BH7" s="10" t="str">
        <f t="shared" si="1"/>
        <v>00100011</v>
      </c>
      <c r="BI7" s="16" t="str">
        <f t="shared" si="1"/>
        <v>00101101</v>
      </c>
      <c r="BJ7" s="10" t="str">
        <f t="shared" si="1"/>
        <v>00100011</v>
      </c>
      <c r="BK7" s="16" t="str">
        <f t="shared" si="1"/>
        <v>00101110</v>
      </c>
      <c r="BL7" s="10" t="str">
        <f t="shared" si="1"/>
        <v>00100101</v>
      </c>
      <c r="BM7" s="16" t="str">
        <f t="shared" si="1"/>
        <v>00100011</v>
      </c>
    </row>
    <row r="8" spans="2:65">
      <c r="B8" s="227">
        <v>38</v>
      </c>
      <c r="C8" s="227">
        <v>35</v>
      </c>
      <c r="D8" s="227">
        <v>39</v>
      </c>
      <c r="E8" s="227">
        <v>35</v>
      </c>
      <c r="F8" s="227">
        <v>40</v>
      </c>
      <c r="G8" s="227">
        <v>35</v>
      </c>
      <c r="H8" s="1">
        <v>35</v>
      </c>
      <c r="I8" s="1">
        <v>51</v>
      </c>
      <c r="J8" s="1">
        <v>35</v>
      </c>
      <c r="K8" s="1">
        <v>52</v>
      </c>
      <c r="L8" s="1">
        <v>35</v>
      </c>
      <c r="M8" s="1">
        <v>53</v>
      </c>
      <c r="N8" s="1">
        <v>35</v>
      </c>
      <c r="O8" s="1">
        <v>54</v>
      </c>
      <c r="P8" s="1">
        <v>35</v>
      </c>
      <c r="Q8" s="1">
        <v>55</v>
      </c>
      <c r="R8" s="1">
        <v>35</v>
      </c>
      <c r="S8" s="1">
        <v>56</v>
      </c>
      <c r="T8" s="1">
        <v>35</v>
      </c>
      <c r="U8" s="1">
        <v>57</v>
      </c>
      <c r="V8" s="1">
        <v>35</v>
      </c>
      <c r="W8" s="1">
        <v>58</v>
      </c>
      <c r="X8" s="1">
        <v>35</v>
      </c>
      <c r="Y8" s="1">
        <v>59</v>
      </c>
      <c r="Z8" s="1">
        <v>35</v>
      </c>
      <c r="AA8" s="1">
        <v>60</v>
      </c>
      <c r="AB8" s="1">
        <v>35</v>
      </c>
      <c r="AC8" s="1">
        <v>61</v>
      </c>
      <c r="AD8" s="1">
        <v>35</v>
      </c>
      <c r="AE8" s="1">
        <v>62</v>
      </c>
      <c r="AF8" s="1">
        <v>35</v>
      </c>
      <c r="AG8" s="1">
        <v>63</v>
      </c>
      <c r="AH8" s="10" t="str">
        <f t="shared" si="2"/>
        <v>00100110</v>
      </c>
      <c r="AI8" s="16" t="str">
        <f t="shared" si="2"/>
        <v>00100011</v>
      </c>
      <c r="AJ8" s="224" t="str">
        <f t="shared" si="2"/>
        <v>00100111</v>
      </c>
      <c r="AK8" s="16" t="str">
        <f t="shared" si="2"/>
        <v>00100011</v>
      </c>
      <c r="AL8" s="224" t="str">
        <f t="shared" si="2"/>
        <v>00101000</v>
      </c>
      <c r="AM8" s="16" t="str">
        <f t="shared" si="2"/>
        <v>00100011</v>
      </c>
      <c r="AN8" s="10" t="str">
        <f t="shared" si="2"/>
        <v>00100011</v>
      </c>
      <c r="AO8" s="16" t="str">
        <f t="shared" si="2"/>
        <v>00110011</v>
      </c>
      <c r="AP8" s="10" t="str">
        <f t="shared" si="2"/>
        <v>00100011</v>
      </c>
      <c r="AQ8" s="16" t="str">
        <f t="shared" si="2"/>
        <v>00110100</v>
      </c>
      <c r="AR8" s="10" t="str">
        <f t="shared" si="2"/>
        <v>00100011</v>
      </c>
      <c r="AS8" s="16" t="str">
        <f t="shared" si="2"/>
        <v>00110101</v>
      </c>
      <c r="AT8" s="10" t="str">
        <f t="shared" si="2"/>
        <v>00100011</v>
      </c>
      <c r="AU8" s="16" t="str">
        <f t="shared" si="2"/>
        <v>00110110</v>
      </c>
      <c r="AV8" s="10" t="str">
        <f t="shared" si="2"/>
        <v>00100011</v>
      </c>
      <c r="AW8" s="16" t="str">
        <f t="shared" si="2"/>
        <v>00110111</v>
      </c>
      <c r="AX8" s="10" t="str">
        <f t="shared" si="0"/>
        <v>00100011</v>
      </c>
      <c r="AY8" s="16" t="str">
        <f t="shared" si="0"/>
        <v>00111000</v>
      </c>
      <c r="AZ8" s="10" t="str">
        <f t="shared" si="1"/>
        <v>00100011</v>
      </c>
      <c r="BA8" s="16" t="str">
        <f t="shared" si="1"/>
        <v>00111001</v>
      </c>
      <c r="BB8" s="10" t="str">
        <f t="shared" si="1"/>
        <v>00100011</v>
      </c>
      <c r="BC8" s="16" t="str">
        <f t="shared" si="1"/>
        <v>00111010</v>
      </c>
      <c r="BD8" s="10" t="str">
        <f t="shared" si="1"/>
        <v>00100011</v>
      </c>
      <c r="BE8" s="16" t="str">
        <f t="shared" si="1"/>
        <v>00111011</v>
      </c>
      <c r="BF8" s="10" t="str">
        <f t="shared" si="1"/>
        <v>00100011</v>
      </c>
      <c r="BG8" s="16" t="str">
        <f t="shared" si="1"/>
        <v>00111100</v>
      </c>
      <c r="BH8" s="10" t="str">
        <f t="shared" si="1"/>
        <v>00100011</v>
      </c>
      <c r="BI8" s="16" t="str">
        <f t="shared" si="1"/>
        <v>00111101</v>
      </c>
      <c r="BJ8" s="10" t="str">
        <f t="shared" si="1"/>
        <v>00100011</v>
      </c>
      <c r="BK8" s="16" t="str">
        <f t="shared" si="1"/>
        <v>00111110</v>
      </c>
      <c r="BL8" s="10" t="str">
        <f t="shared" si="1"/>
        <v>00100011</v>
      </c>
      <c r="BM8" s="16" t="str">
        <f t="shared" si="1"/>
        <v>00111111</v>
      </c>
    </row>
    <row r="9" spans="2:65">
      <c r="B9" s="1">
        <v>35</v>
      </c>
      <c r="C9" s="1">
        <v>64</v>
      </c>
      <c r="D9" s="1">
        <v>35</v>
      </c>
      <c r="E9" s="1">
        <v>65</v>
      </c>
      <c r="F9" s="1">
        <v>35</v>
      </c>
      <c r="G9" s="1">
        <v>66</v>
      </c>
      <c r="H9" s="1">
        <v>35</v>
      </c>
      <c r="I9" s="1">
        <v>67</v>
      </c>
      <c r="J9" s="1">
        <v>35</v>
      </c>
      <c r="K9" s="1">
        <v>68</v>
      </c>
      <c r="L9" s="1">
        <v>35</v>
      </c>
      <c r="M9" s="1">
        <v>69</v>
      </c>
      <c r="N9" s="1">
        <v>35</v>
      </c>
      <c r="O9" s="1">
        <v>70</v>
      </c>
      <c r="P9" s="1">
        <v>35</v>
      </c>
      <c r="Q9" s="1">
        <v>71</v>
      </c>
      <c r="R9" s="1">
        <v>35</v>
      </c>
      <c r="S9" s="1">
        <v>72</v>
      </c>
      <c r="T9" s="1">
        <v>35</v>
      </c>
      <c r="U9" s="1">
        <v>73</v>
      </c>
      <c r="V9" s="1">
        <v>35</v>
      </c>
      <c r="W9" s="1">
        <v>74</v>
      </c>
      <c r="X9" s="1">
        <v>35</v>
      </c>
      <c r="Y9" s="1">
        <v>75</v>
      </c>
      <c r="Z9" s="1">
        <v>35</v>
      </c>
      <c r="AA9" s="1">
        <v>76</v>
      </c>
      <c r="AB9" s="1">
        <v>35</v>
      </c>
      <c r="AC9" s="1">
        <v>77</v>
      </c>
      <c r="AD9" s="1">
        <v>35</v>
      </c>
      <c r="AE9" s="1">
        <v>78</v>
      </c>
      <c r="AF9" s="1">
        <v>35</v>
      </c>
      <c r="AG9" s="1">
        <v>79</v>
      </c>
      <c r="AH9" s="10" t="str">
        <f t="shared" si="2"/>
        <v>00100011</v>
      </c>
      <c r="AI9" s="16" t="str">
        <f t="shared" si="2"/>
        <v>01000000</v>
      </c>
      <c r="AJ9" s="10" t="str">
        <f t="shared" si="2"/>
        <v>00100011</v>
      </c>
      <c r="AK9" s="16" t="str">
        <f t="shared" si="2"/>
        <v>01000001</v>
      </c>
      <c r="AL9" s="10" t="str">
        <f t="shared" si="2"/>
        <v>00100011</v>
      </c>
      <c r="AM9" s="16" t="str">
        <f t="shared" si="2"/>
        <v>01000010</v>
      </c>
      <c r="AN9" s="10" t="str">
        <f t="shared" si="2"/>
        <v>00100011</v>
      </c>
      <c r="AO9" s="16" t="str">
        <f t="shared" si="2"/>
        <v>01000011</v>
      </c>
      <c r="AP9" s="10" t="str">
        <f t="shared" si="2"/>
        <v>00100011</v>
      </c>
      <c r="AQ9" s="16" t="str">
        <f t="shared" si="2"/>
        <v>01000100</v>
      </c>
      <c r="AR9" s="10" t="str">
        <f t="shared" si="2"/>
        <v>00100011</v>
      </c>
      <c r="AS9" s="16" t="str">
        <f t="shared" si="2"/>
        <v>01000101</v>
      </c>
      <c r="AT9" s="10" t="str">
        <f t="shared" si="2"/>
        <v>00100011</v>
      </c>
      <c r="AU9" s="16" t="str">
        <f t="shared" si="2"/>
        <v>01000110</v>
      </c>
      <c r="AV9" s="10" t="str">
        <f t="shared" si="2"/>
        <v>00100011</v>
      </c>
      <c r="AW9" s="16" t="str">
        <f t="shared" si="2"/>
        <v>01000111</v>
      </c>
      <c r="AX9" s="10" t="str">
        <f t="shared" si="0"/>
        <v>00100011</v>
      </c>
      <c r="AY9" s="16" t="str">
        <f t="shared" si="0"/>
        <v>01001000</v>
      </c>
      <c r="AZ9" s="10" t="str">
        <f t="shared" si="1"/>
        <v>00100011</v>
      </c>
      <c r="BA9" s="16" t="str">
        <f t="shared" si="1"/>
        <v>01001001</v>
      </c>
      <c r="BB9" s="10" t="str">
        <f t="shared" si="1"/>
        <v>00100011</v>
      </c>
      <c r="BC9" s="16" t="str">
        <f t="shared" si="1"/>
        <v>01001010</v>
      </c>
      <c r="BD9" s="10" t="str">
        <f t="shared" si="1"/>
        <v>00100011</v>
      </c>
      <c r="BE9" s="16" t="str">
        <f t="shared" si="1"/>
        <v>01001011</v>
      </c>
      <c r="BF9" s="10" t="str">
        <f t="shared" si="1"/>
        <v>00100011</v>
      </c>
      <c r="BG9" s="16" t="str">
        <f t="shared" si="1"/>
        <v>01001100</v>
      </c>
      <c r="BH9" s="10" t="str">
        <f t="shared" si="1"/>
        <v>00100011</v>
      </c>
      <c r="BI9" s="16" t="str">
        <f t="shared" si="1"/>
        <v>01001101</v>
      </c>
      <c r="BJ9" s="10" t="str">
        <f t="shared" si="1"/>
        <v>00100011</v>
      </c>
      <c r="BK9" s="16" t="str">
        <f t="shared" si="1"/>
        <v>01001110</v>
      </c>
      <c r="BL9" s="10" t="str">
        <f t="shared" si="1"/>
        <v>00100011</v>
      </c>
      <c r="BM9" s="16" t="str">
        <f t="shared" si="1"/>
        <v>01001111</v>
      </c>
    </row>
    <row r="10" spans="2:65">
      <c r="B10" s="1">
        <v>35</v>
      </c>
      <c r="C10" s="1">
        <v>80</v>
      </c>
      <c r="D10" s="1">
        <v>35</v>
      </c>
      <c r="E10" s="1">
        <v>81</v>
      </c>
      <c r="F10" s="1">
        <v>35</v>
      </c>
      <c r="G10" s="1">
        <v>82</v>
      </c>
      <c r="H10" s="1">
        <v>35</v>
      </c>
      <c r="I10" s="1">
        <v>83</v>
      </c>
      <c r="J10" s="1">
        <v>35</v>
      </c>
      <c r="K10" s="1">
        <v>84</v>
      </c>
      <c r="L10" s="1">
        <v>35</v>
      </c>
      <c r="M10" s="1">
        <v>85</v>
      </c>
      <c r="N10" s="1">
        <v>35</v>
      </c>
      <c r="O10" s="1">
        <v>86</v>
      </c>
      <c r="P10" s="1">
        <v>35</v>
      </c>
      <c r="Q10" s="1">
        <v>87</v>
      </c>
      <c r="R10" s="1">
        <v>35</v>
      </c>
      <c r="S10" s="1">
        <v>88</v>
      </c>
      <c r="T10" s="1">
        <v>35</v>
      </c>
      <c r="U10" s="1">
        <v>89</v>
      </c>
      <c r="V10" s="1">
        <v>35</v>
      </c>
      <c r="W10" s="1">
        <v>90</v>
      </c>
      <c r="X10" s="1">
        <v>35</v>
      </c>
      <c r="Y10" s="1">
        <v>91</v>
      </c>
      <c r="Z10" s="1">
        <v>35</v>
      </c>
      <c r="AA10" s="1">
        <v>92</v>
      </c>
      <c r="AB10" s="1">
        <v>35</v>
      </c>
      <c r="AC10" s="1">
        <v>93</v>
      </c>
      <c r="AD10" s="1">
        <v>35</v>
      </c>
      <c r="AE10" s="1">
        <v>94</v>
      </c>
      <c r="AF10" s="1">
        <v>35</v>
      </c>
      <c r="AG10" s="1">
        <v>95</v>
      </c>
      <c r="AH10" s="10" t="str">
        <f t="shared" si="2"/>
        <v>00100011</v>
      </c>
      <c r="AI10" s="16" t="str">
        <f t="shared" si="2"/>
        <v>01010000</v>
      </c>
      <c r="AJ10" s="10" t="str">
        <f t="shared" si="2"/>
        <v>00100011</v>
      </c>
      <c r="AK10" s="16" t="str">
        <f t="shared" si="2"/>
        <v>01010001</v>
      </c>
      <c r="AL10" s="10" t="str">
        <f t="shared" si="2"/>
        <v>00100011</v>
      </c>
      <c r="AM10" s="16" t="str">
        <f t="shared" si="2"/>
        <v>01010010</v>
      </c>
      <c r="AN10" s="10" t="str">
        <f t="shared" si="2"/>
        <v>00100011</v>
      </c>
      <c r="AO10" s="16" t="str">
        <f t="shared" si="2"/>
        <v>01010011</v>
      </c>
      <c r="AP10" s="10" t="str">
        <f t="shared" si="2"/>
        <v>00100011</v>
      </c>
      <c r="AQ10" s="16" t="str">
        <f t="shared" si="2"/>
        <v>01010100</v>
      </c>
      <c r="AR10" s="10" t="str">
        <f t="shared" si="2"/>
        <v>00100011</v>
      </c>
      <c r="AS10" s="16" t="str">
        <f t="shared" si="2"/>
        <v>01010101</v>
      </c>
      <c r="AT10" s="10" t="str">
        <f t="shared" si="2"/>
        <v>00100011</v>
      </c>
      <c r="AU10" s="16" t="str">
        <f t="shared" si="2"/>
        <v>01010110</v>
      </c>
      <c r="AV10" s="10" t="str">
        <f t="shared" si="2"/>
        <v>00100011</v>
      </c>
      <c r="AW10" s="16" t="str">
        <f t="shared" si="2"/>
        <v>01010111</v>
      </c>
      <c r="AX10" s="10" t="str">
        <f t="shared" si="0"/>
        <v>00100011</v>
      </c>
      <c r="AY10" s="16" t="str">
        <f t="shared" si="0"/>
        <v>01011000</v>
      </c>
      <c r="AZ10" s="10" t="str">
        <f t="shared" si="1"/>
        <v>00100011</v>
      </c>
      <c r="BA10" s="16" t="str">
        <f t="shared" si="1"/>
        <v>01011001</v>
      </c>
      <c r="BB10" s="10" t="str">
        <f t="shared" si="1"/>
        <v>00100011</v>
      </c>
      <c r="BC10" s="16" t="str">
        <f t="shared" si="1"/>
        <v>01011010</v>
      </c>
      <c r="BD10" s="10" t="str">
        <f t="shared" si="1"/>
        <v>00100011</v>
      </c>
      <c r="BE10" s="16" t="str">
        <f t="shared" si="1"/>
        <v>01011011</v>
      </c>
      <c r="BF10" s="10" t="str">
        <f t="shared" si="1"/>
        <v>00100011</v>
      </c>
      <c r="BG10" s="16" t="str">
        <f t="shared" si="1"/>
        <v>01011100</v>
      </c>
      <c r="BH10" s="10" t="str">
        <f t="shared" si="1"/>
        <v>00100011</v>
      </c>
      <c r="BI10" s="16" t="str">
        <f t="shared" si="1"/>
        <v>01011101</v>
      </c>
      <c r="BJ10" s="10" t="str">
        <f t="shared" si="1"/>
        <v>00100011</v>
      </c>
      <c r="BK10" s="16" t="str">
        <f t="shared" si="1"/>
        <v>01011110</v>
      </c>
      <c r="BL10" s="10" t="str">
        <f t="shared" si="1"/>
        <v>00100011</v>
      </c>
      <c r="BM10" s="16" t="str">
        <f t="shared" si="1"/>
        <v>01011111</v>
      </c>
    </row>
    <row r="11" spans="2:65">
      <c r="B11" s="1">
        <v>35</v>
      </c>
      <c r="C11" s="1">
        <v>96</v>
      </c>
      <c r="D11" s="1">
        <v>35</v>
      </c>
      <c r="E11" s="1">
        <v>97</v>
      </c>
      <c r="F11" s="1">
        <v>35</v>
      </c>
      <c r="G11" s="1">
        <v>98</v>
      </c>
      <c r="H11" s="1">
        <v>35</v>
      </c>
      <c r="I11" s="1">
        <v>99</v>
      </c>
      <c r="J11" s="1">
        <v>35</v>
      </c>
      <c r="K11" s="1">
        <v>100</v>
      </c>
      <c r="L11" s="1">
        <v>35</v>
      </c>
      <c r="M11" s="1">
        <v>101</v>
      </c>
      <c r="N11" s="1">
        <v>35</v>
      </c>
      <c r="O11" s="1">
        <v>102</v>
      </c>
      <c r="P11" s="1">
        <v>35</v>
      </c>
      <c r="Q11" s="1">
        <v>103</v>
      </c>
      <c r="R11" s="1">
        <v>35</v>
      </c>
      <c r="S11" s="1">
        <v>104</v>
      </c>
      <c r="T11" s="1">
        <v>35</v>
      </c>
      <c r="U11" s="1">
        <v>105</v>
      </c>
      <c r="V11" s="1">
        <v>35</v>
      </c>
      <c r="W11" s="1">
        <v>106</v>
      </c>
      <c r="X11" s="1">
        <v>35</v>
      </c>
      <c r="Y11" s="1">
        <v>107</v>
      </c>
      <c r="Z11" s="1">
        <v>35</v>
      </c>
      <c r="AA11" s="1">
        <v>108</v>
      </c>
      <c r="AB11" s="1">
        <v>35</v>
      </c>
      <c r="AC11" s="1">
        <v>109</v>
      </c>
      <c r="AD11" s="1">
        <v>35</v>
      </c>
      <c r="AE11" s="1">
        <v>110</v>
      </c>
      <c r="AF11" s="1">
        <v>35</v>
      </c>
      <c r="AG11" s="1">
        <v>111</v>
      </c>
      <c r="AH11" s="10" t="str">
        <f t="shared" si="2"/>
        <v>00100011</v>
      </c>
      <c r="AI11" s="16" t="str">
        <f t="shared" si="2"/>
        <v>01100000</v>
      </c>
      <c r="AJ11" s="10" t="str">
        <f t="shared" si="2"/>
        <v>00100011</v>
      </c>
      <c r="AK11" s="16" t="str">
        <f t="shared" si="2"/>
        <v>01100001</v>
      </c>
      <c r="AL11" s="10" t="str">
        <f t="shared" si="2"/>
        <v>00100011</v>
      </c>
      <c r="AM11" s="16" t="str">
        <f t="shared" si="2"/>
        <v>01100010</v>
      </c>
      <c r="AN11" s="10" t="str">
        <f t="shared" si="2"/>
        <v>00100011</v>
      </c>
      <c r="AO11" s="16" t="str">
        <f t="shared" si="2"/>
        <v>01100011</v>
      </c>
      <c r="AP11" s="10" t="str">
        <f t="shared" si="2"/>
        <v>00100011</v>
      </c>
      <c r="AQ11" s="16" t="str">
        <f t="shared" si="2"/>
        <v>01100100</v>
      </c>
      <c r="AR11" s="10" t="str">
        <f t="shared" si="2"/>
        <v>00100011</v>
      </c>
      <c r="AS11" s="16" t="str">
        <f t="shared" si="2"/>
        <v>01100101</v>
      </c>
      <c r="AT11" s="10" t="str">
        <f t="shared" si="2"/>
        <v>00100011</v>
      </c>
      <c r="AU11" s="16" t="str">
        <f t="shared" si="2"/>
        <v>01100110</v>
      </c>
      <c r="AV11" s="10" t="str">
        <f t="shared" si="2"/>
        <v>00100011</v>
      </c>
      <c r="AW11" s="16" t="str">
        <f t="shared" si="2"/>
        <v>01100111</v>
      </c>
      <c r="AX11" s="10" t="str">
        <f t="shared" si="0"/>
        <v>00100011</v>
      </c>
      <c r="AY11" s="16" t="str">
        <f t="shared" si="0"/>
        <v>01101000</v>
      </c>
      <c r="AZ11" s="10" t="str">
        <f t="shared" si="1"/>
        <v>00100011</v>
      </c>
      <c r="BA11" s="16" t="str">
        <f t="shared" si="1"/>
        <v>01101001</v>
      </c>
      <c r="BB11" s="10" t="str">
        <f t="shared" si="1"/>
        <v>00100011</v>
      </c>
      <c r="BC11" s="16" t="str">
        <f t="shared" si="1"/>
        <v>01101010</v>
      </c>
      <c r="BD11" s="10" t="str">
        <f t="shared" si="1"/>
        <v>00100011</v>
      </c>
      <c r="BE11" s="16" t="str">
        <f t="shared" si="1"/>
        <v>01101011</v>
      </c>
      <c r="BF11" s="10" t="str">
        <f t="shared" si="1"/>
        <v>00100011</v>
      </c>
      <c r="BG11" s="16" t="str">
        <f t="shared" si="1"/>
        <v>01101100</v>
      </c>
      <c r="BH11" s="10" t="str">
        <f t="shared" si="1"/>
        <v>00100011</v>
      </c>
      <c r="BI11" s="16" t="str">
        <f t="shared" si="1"/>
        <v>01101101</v>
      </c>
      <c r="BJ11" s="10" t="str">
        <f t="shared" si="1"/>
        <v>00100011</v>
      </c>
      <c r="BK11" s="16" t="str">
        <f t="shared" si="1"/>
        <v>01101110</v>
      </c>
      <c r="BL11" s="10" t="str">
        <f t="shared" si="1"/>
        <v>00100011</v>
      </c>
      <c r="BM11" s="16" t="str">
        <f t="shared" si="1"/>
        <v>01101111</v>
      </c>
    </row>
    <row r="12" spans="2:65">
      <c r="B12" s="1">
        <v>35</v>
      </c>
      <c r="C12" s="1">
        <v>112</v>
      </c>
      <c r="D12" s="1">
        <v>35</v>
      </c>
      <c r="E12" s="1">
        <v>113</v>
      </c>
      <c r="F12" s="1">
        <v>35</v>
      </c>
      <c r="G12" s="1">
        <v>114</v>
      </c>
      <c r="H12" s="1">
        <v>35</v>
      </c>
      <c r="I12" s="1">
        <v>115</v>
      </c>
      <c r="J12" s="1">
        <v>35</v>
      </c>
      <c r="K12" s="1">
        <v>116</v>
      </c>
      <c r="L12" s="1">
        <v>35</v>
      </c>
      <c r="M12" s="1">
        <v>117</v>
      </c>
      <c r="N12" s="1">
        <v>35</v>
      </c>
      <c r="O12" s="1">
        <v>118</v>
      </c>
      <c r="P12" s="1">
        <v>35</v>
      </c>
      <c r="Q12" s="1">
        <v>119</v>
      </c>
      <c r="R12" s="1">
        <v>35</v>
      </c>
      <c r="S12" s="1">
        <v>120</v>
      </c>
      <c r="T12" s="1">
        <v>35</v>
      </c>
      <c r="U12" s="1">
        <v>121</v>
      </c>
      <c r="V12" s="1">
        <v>35</v>
      </c>
      <c r="W12" s="1">
        <v>122</v>
      </c>
      <c r="X12" s="1">
        <v>35</v>
      </c>
      <c r="Y12" s="1">
        <v>123</v>
      </c>
      <c r="Z12" s="1">
        <v>35</v>
      </c>
      <c r="AA12" s="1">
        <v>124</v>
      </c>
      <c r="AB12" s="1">
        <v>35</v>
      </c>
      <c r="AC12" s="1">
        <v>125</v>
      </c>
      <c r="AD12" s="1">
        <v>35</v>
      </c>
      <c r="AE12" s="1">
        <v>126</v>
      </c>
      <c r="AH12" s="10" t="str">
        <f t="shared" si="2"/>
        <v>00100011</v>
      </c>
      <c r="AI12" s="16" t="str">
        <f t="shared" si="2"/>
        <v>01110000</v>
      </c>
      <c r="AJ12" s="10" t="str">
        <f t="shared" si="2"/>
        <v>00100011</v>
      </c>
      <c r="AK12" s="16" t="str">
        <f t="shared" si="2"/>
        <v>01110001</v>
      </c>
      <c r="AL12" s="10" t="str">
        <f t="shared" si="2"/>
        <v>00100011</v>
      </c>
      <c r="AM12" s="16" t="str">
        <f t="shared" si="2"/>
        <v>01110010</v>
      </c>
      <c r="AN12" s="10" t="str">
        <f t="shared" si="2"/>
        <v>00100011</v>
      </c>
      <c r="AO12" s="16" t="str">
        <f t="shared" si="2"/>
        <v>01110011</v>
      </c>
      <c r="AP12" s="10" t="str">
        <f t="shared" si="2"/>
        <v>00100011</v>
      </c>
      <c r="AQ12" s="16" t="str">
        <f t="shared" si="2"/>
        <v>01110100</v>
      </c>
      <c r="AR12" s="10" t="str">
        <f t="shared" si="2"/>
        <v>00100011</v>
      </c>
      <c r="AS12" s="16" t="str">
        <f t="shared" si="2"/>
        <v>01110101</v>
      </c>
      <c r="AT12" s="10" t="str">
        <f t="shared" si="2"/>
        <v>00100011</v>
      </c>
      <c r="AU12" s="16" t="str">
        <f t="shared" si="2"/>
        <v>01110110</v>
      </c>
      <c r="AV12" s="10" t="str">
        <f t="shared" si="2"/>
        <v>00100011</v>
      </c>
      <c r="AW12" s="16" t="str">
        <f t="shared" si="2"/>
        <v>01110111</v>
      </c>
      <c r="AX12" s="10" t="str">
        <f t="shared" si="0"/>
        <v>00100011</v>
      </c>
      <c r="AY12" s="16" t="str">
        <f t="shared" si="0"/>
        <v>01111000</v>
      </c>
      <c r="AZ12" s="10" t="str">
        <f t="shared" si="1"/>
        <v>00100011</v>
      </c>
      <c r="BA12" s="16" t="str">
        <f t="shared" si="1"/>
        <v>01111001</v>
      </c>
      <c r="BB12" s="10" t="str">
        <f t="shared" si="1"/>
        <v>00100011</v>
      </c>
      <c r="BC12" s="16" t="str">
        <f t="shared" si="1"/>
        <v>01111010</v>
      </c>
      <c r="BD12" s="10" t="str">
        <f t="shared" si="1"/>
        <v>00100011</v>
      </c>
      <c r="BE12" s="16" t="str">
        <f t="shared" si="1"/>
        <v>01111011</v>
      </c>
      <c r="BF12" s="10" t="str">
        <f t="shared" si="1"/>
        <v>00100011</v>
      </c>
      <c r="BG12" s="16" t="str">
        <f t="shared" si="1"/>
        <v>01111100</v>
      </c>
      <c r="BH12" s="10" t="str">
        <f t="shared" si="1"/>
        <v>00100011</v>
      </c>
      <c r="BI12" s="16" t="str">
        <f t="shared" si="1"/>
        <v>01111101</v>
      </c>
      <c r="BJ12" s="10" t="str">
        <f t="shared" si="1"/>
        <v>00100011</v>
      </c>
      <c r="BK12" s="16" t="str">
        <f t="shared" si="1"/>
        <v>01111110</v>
      </c>
    </row>
    <row r="13" spans="2:65">
      <c r="D13" s="1">
        <v>36</v>
      </c>
      <c r="E13" s="1">
        <v>33</v>
      </c>
      <c r="F13" s="1">
        <v>36</v>
      </c>
      <c r="G13" s="1">
        <v>34</v>
      </c>
      <c r="H13" s="1">
        <v>36</v>
      </c>
      <c r="I13" s="1">
        <v>35</v>
      </c>
      <c r="J13" s="1">
        <v>36</v>
      </c>
      <c r="K13" s="1">
        <v>36</v>
      </c>
      <c r="L13" s="1">
        <v>36</v>
      </c>
      <c r="M13" s="1">
        <v>37</v>
      </c>
      <c r="N13" s="1">
        <v>36</v>
      </c>
      <c r="O13" s="1">
        <v>38</v>
      </c>
      <c r="P13" s="1">
        <v>36</v>
      </c>
      <c r="Q13" s="1">
        <v>39</v>
      </c>
      <c r="R13" s="1">
        <v>36</v>
      </c>
      <c r="S13" s="1">
        <v>40</v>
      </c>
      <c r="T13" s="1">
        <v>36</v>
      </c>
      <c r="U13" s="1">
        <v>41</v>
      </c>
      <c r="V13" s="1">
        <v>36</v>
      </c>
      <c r="W13" s="1">
        <v>42</v>
      </c>
      <c r="X13" s="1">
        <v>36</v>
      </c>
      <c r="Y13" s="1">
        <v>43</v>
      </c>
      <c r="Z13" s="1">
        <v>36</v>
      </c>
      <c r="AA13" s="1">
        <v>44</v>
      </c>
      <c r="AB13" s="1">
        <v>36</v>
      </c>
      <c r="AC13" s="1">
        <v>45</v>
      </c>
      <c r="AD13" s="1">
        <v>36</v>
      </c>
      <c r="AE13" s="1">
        <v>46</v>
      </c>
      <c r="AF13" s="223">
        <v>37</v>
      </c>
      <c r="AG13" s="223">
        <v>36</v>
      </c>
      <c r="AJ13" s="10" t="str">
        <f t="shared" si="2"/>
        <v>00100100</v>
      </c>
      <c r="AK13" s="16" t="str">
        <f t="shared" si="2"/>
        <v>00100001</v>
      </c>
      <c r="AL13" s="10" t="str">
        <f t="shared" si="2"/>
        <v>00100100</v>
      </c>
      <c r="AM13" s="16" t="str">
        <f t="shared" si="2"/>
        <v>00100010</v>
      </c>
      <c r="AN13" s="10" t="str">
        <f t="shared" si="2"/>
        <v>00100100</v>
      </c>
      <c r="AO13" s="16" t="str">
        <f t="shared" si="2"/>
        <v>00100011</v>
      </c>
      <c r="AP13" s="10" t="str">
        <f t="shared" si="2"/>
        <v>00100100</v>
      </c>
      <c r="AQ13" s="16" t="str">
        <f t="shared" si="2"/>
        <v>00100100</v>
      </c>
      <c r="AR13" s="10" t="str">
        <f t="shared" si="2"/>
        <v>00100100</v>
      </c>
      <c r="AS13" s="16" t="str">
        <f t="shared" si="2"/>
        <v>00100101</v>
      </c>
      <c r="AT13" s="10" t="str">
        <f t="shared" si="2"/>
        <v>00100100</v>
      </c>
      <c r="AU13" s="16" t="str">
        <f t="shared" si="2"/>
        <v>00100110</v>
      </c>
      <c r="AV13" s="10" t="str">
        <f t="shared" si="2"/>
        <v>00100100</v>
      </c>
      <c r="AW13" s="16" t="str">
        <f t="shared" si="2"/>
        <v>00100111</v>
      </c>
      <c r="AX13" s="10" t="str">
        <f t="shared" si="0"/>
        <v>00100100</v>
      </c>
      <c r="AY13" s="16" t="str">
        <f t="shared" si="0"/>
        <v>00101000</v>
      </c>
      <c r="AZ13" s="10" t="str">
        <f t="shared" si="1"/>
        <v>00100100</v>
      </c>
      <c r="BA13" s="16" t="str">
        <f t="shared" si="1"/>
        <v>00101001</v>
      </c>
      <c r="BB13" s="10" t="str">
        <f t="shared" si="1"/>
        <v>00100100</v>
      </c>
      <c r="BC13" s="16" t="str">
        <f t="shared" si="1"/>
        <v>00101010</v>
      </c>
      <c r="BD13" s="10" t="str">
        <f t="shared" si="1"/>
        <v>00100100</v>
      </c>
      <c r="BE13" s="16" t="str">
        <f t="shared" si="1"/>
        <v>00101011</v>
      </c>
      <c r="BF13" s="10" t="str">
        <f t="shared" si="1"/>
        <v>00100100</v>
      </c>
      <c r="BG13" s="16" t="str">
        <f t="shared" si="1"/>
        <v>00101100</v>
      </c>
      <c r="BH13" s="10" t="str">
        <f t="shared" si="1"/>
        <v>00100100</v>
      </c>
      <c r="BI13" s="16" t="str">
        <f t="shared" si="1"/>
        <v>00101101</v>
      </c>
      <c r="BJ13" s="10" t="str">
        <f t="shared" si="1"/>
        <v>00100100</v>
      </c>
      <c r="BK13" s="16" t="str">
        <f t="shared" si="1"/>
        <v>00101110</v>
      </c>
      <c r="BL13" s="10" t="str">
        <f t="shared" si="1"/>
        <v>00100101</v>
      </c>
      <c r="BM13" s="16" t="str">
        <f t="shared" si="1"/>
        <v>00100100</v>
      </c>
    </row>
    <row r="14" spans="2:65">
      <c r="B14" s="223">
        <v>38</v>
      </c>
      <c r="C14" s="223">
        <v>36</v>
      </c>
      <c r="D14" s="223">
        <v>39</v>
      </c>
      <c r="E14" s="223">
        <v>36</v>
      </c>
      <c r="F14" s="223">
        <v>40</v>
      </c>
      <c r="G14" s="223">
        <v>36</v>
      </c>
      <c r="H14" s="1">
        <v>36</v>
      </c>
      <c r="I14" s="1">
        <v>51</v>
      </c>
      <c r="J14" s="1">
        <v>36</v>
      </c>
      <c r="K14" s="1">
        <v>52</v>
      </c>
      <c r="L14" s="1">
        <v>36</v>
      </c>
      <c r="M14" s="1">
        <v>53</v>
      </c>
      <c r="N14" s="1">
        <v>36</v>
      </c>
      <c r="O14" s="1">
        <v>54</v>
      </c>
      <c r="P14" s="1">
        <v>36</v>
      </c>
      <c r="Q14" s="1">
        <v>55</v>
      </c>
      <c r="R14" s="1">
        <v>36</v>
      </c>
      <c r="S14" s="1">
        <v>56</v>
      </c>
      <c r="T14" s="1">
        <v>36</v>
      </c>
      <c r="U14" s="1">
        <v>57</v>
      </c>
      <c r="V14" s="1">
        <v>36</v>
      </c>
      <c r="W14" s="1">
        <v>58</v>
      </c>
      <c r="X14" s="1">
        <v>36</v>
      </c>
      <c r="Y14" s="1">
        <v>59</v>
      </c>
      <c r="Z14" s="1">
        <v>36</v>
      </c>
      <c r="AA14" s="1">
        <v>60</v>
      </c>
      <c r="AB14" s="1">
        <v>36</v>
      </c>
      <c r="AC14" s="1">
        <v>61</v>
      </c>
      <c r="AD14" s="1">
        <v>36</v>
      </c>
      <c r="AE14" s="1">
        <v>62</v>
      </c>
      <c r="AF14" s="1">
        <v>36</v>
      </c>
      <c r="AG14" s="1">
        <v>63</v>
      </c>
      <c r="AH14" s="10" t="str">
        <f t="shared" si="2"/>
        <v>00100110</v>
      </c>
      <c r="AI14" s="16" t="str">
        <f t="shared" si="2"/>
        <v>00100100</v>
      </c>
      <c r="AJ14" s="10" t="str">
        <f t="shared" si="2"/>
        <v>00100111</v>
      </c>
      <c r="AK14" s="16" t="str">
        <f t="shared" si="2"/>
        <v>00100100</v>
      </c>
      <c r="AL14" s="10" t="str">
        <f t="shared" si="2"/>
        <v>00101000</v>
      </c>
      <c r="AM14" s="16" t="str">
        <f t="shared" si="2"/>
        <v>00100100</v>
      </c>
      <c r="AN14" s="10" t="str">
        <f t="shared" si="2"/>
        <v>00100100</v>
      </c>
      <c r="AO14" s="16" t="str">
        <f t="shared" si="2"/>
        <v>00110011</v>
      </c>
      <c r="AP14" s="10" t="str">
        <f t="shared" si="2"/>
        <v>00100100</v>
      </c>
      <c r="AQ14" s="16" t="str">
        <f t="shared" si="2"/>
        <v>00110100</v>
      </c>
      <c r="AR14" s="10" t="str">
        <f t="shared" si="2"/>
        <v>00100100</v>
      </c>
      <c r="AS14" s="16" t="str">
        <f t="shared" si="2"/>
        <v>00110101</v>
      </c>
      <c r="AT14" s="10" t="str">
        <f t="shared" si="2"/>
        <v>00100100</v>
      </c>
      <c r="AU14" s="16" t="str">
        <f t="shared" si="2"/>
        <v>00110110</v>
      </c>
      <c r="AV14" s="10" t="str">
        <f t="shared" si="2"/>
        <v>00100100</v>
      </c>
      <c r="AW14" s="16" t="str">
        <f t="shared" si="2"/>
        <v>00110111</v>
      </c>
      <c r="AX14" s="10" t="str">
        <f t="shared" si="0"/>
        <v>00100100</v>
      </c>
      <c r="AY14" s="16" t="str">
        <f t="shared" si="0"/>
        <v>00111000</v>
      </c>
      <c r="AZ14" s="10" t="str">
        <f t="shared" si="1"/>
        <v>00100100</v>
      </c>
      <c r="BA14" s="16" t="str">
        <f t="shared" si="1"/>
        <v>00111001</v>
      </c>
      <c r="BB14" s="10" t="str">
        <f t="shared" si="1"/>
        <v>00100100</v>
      </c>
      <c r="BC14" s="16" t="str">
        <f t="shared" si="1"/>
        <v>00111010</v>
      </c>
      <c r="BD14" s="10" t="str">
        <f t="shared" si="1"/>
        <v>00100100</v>
      </c>
      <c r="BE14" s="16" t="str">
        <f t="shared" si="1"/>
        <v>00111011</v>
      </c>
      <c r="BF14" s="10" t="str">
        <f t="shared" si="1"/>
        <v>00100100</v>
      </c>
      <c r="BG14" s="16" t="str">
        <f t="shared" si="1"/>
        <v>00111100</v>
      </c>
      <c r="BH14" s="10" t="str">
        <f t="shared" si="1"/>
        <v>00100100</v>
      </c>
      <c r="BI14" s="16" t="str">
        <f t="shared" si="1"/>
        <v>00111101</v>
      </c>
      <c r="BJ14" s="10" t="str">
        <f t="shared" si="1"/>
        <v>00100100</v>
      </c>
      <c r="BK14" s="16" t="str">
        <f t="shared" si="1"/>
        <v>00111110</v>
      </c>
      <c r="BL14" s="10" t="str">
        <f t="shared" si="1"/>
        <v>00100100</v>
      </c>
      <c r="BM14" s="16" t="str">
        <f t="shared" si="1"/>
        <v>00111111</v>
      </c>
    </row>
    <row r="15" spans="2:65">
      <c r="B15" s="1">
        <v>36</v>
      </c>
      <c r="C15" s="1">
        <v>64</v>
      </c>
      <c r="D15" s="1">
        <v>36</v>
      </c>
      <c r="E15" s="1">
        <v>65</v>
      </c>
      <c r="F15" s="1">
        <v>36</v>
      </c>
      <c r="G15" s="1">
        <v>66</v>
      </c>
      <c r="H15" s="1">
        <v>36</v>
      </c>
      <c r="I15" s="1">
        <v>67</v>
      </c>
      <c r="J15" s="1">
        <v>36</v>
      </c>
      <c r="K15" s="1">
        <v>68</v>
      </c>
      <c r="L15" s="1">
        <v>36</v>
      </c>
      <c r="M15" s="1">
        <v>69</v>
      </c>
      <c r="N15" s="1">
        <v>36</v>
      </c>
      <c r="O15" s="1">
        <v>70</v>
      </c>
      <c r="P15" s="1">
        <v>36</v>
      </c>
      <c r="Q15" s="1">
        <v>71</v>
      </c>
      <c r="R15" s="1">
        <v>36</v>
      </c>
      <c r="S15" s="1">
        <v>72</v>
      </c>
      <c r="T15" s="1">
        <v>36</v>
      </c>
      <c r="U15" s="1">
        <v>73</v>
      </c>
      <c r="V15" s="1">
        <v>36</v>
      </c>
      <c r="W15" s="1">
        <v>74</v>
      </c>
      <c r="X15" s="1">
        <v>36</v>
      </c>
      <c r="Y15" s="1">
        <v>75</v>
      </c>
      <c r="Z15" s="1">
        <v>36</v>
      </c>
      <c r="AA15" s="1">
        <v>76</v>
      </c>
      <c r="AB15" s="1">
        <v>36</v>
      </c>
      <c r="AC15" s="1">
        <v>77</v>
      </c>
      <c r="AD15" s="1">
        <v>36</v>
      </c>
      <c r="AE15" s="1">
        <v>78</v>
      </c>
      <c r="AF15" s="1">
        <v>36</v>
      </c>
      <c r="AG15" s="1">
        <v>79</v>
      </c>
      <c r="AH15" s="10" t="str">
        <f t="shared" si="2"/>
        <v>00100100</v>
      </c>
      <c r="AI15" s="16" t="str">
        <f t="shared" si="2"/>
        <v>01000000</v>
      </c>
      <c r="AJ15" s="10" t="str">
        <f t="shared" si="2"/>
        <v>00100100</v>
      </c>
      <c r="AK15" s="16" t="str">
        <f t="shared" si="2"/>
        <v>01000001</v>
      </c>
      <c r="AL15" s="10" t="str">
        <f t="shared" si="2"/>
        <v>00100100</v>
      </c>
      <c r="AM15" s="16" t="str">
        <f t="shared" si="2"/>
        <v>01000010</v>
      </c>
      <c r="AN15" s="10" t="str">
        <f t="shared" si="2"/>
        <v>00100100</v>
      </c>
      <c r="AO15" s="16" t="str">
        <f t="shared" si="2"/>
        <v>01000011</v>
      </c>
      <c r="AP15" s="10" t="str">
        <f t="shared" si="2"/>
        <v>00100100</v>
      </c>
      <c r="AQ15" s="16" t="str">
        <f t="shared" si="2"/>
        <v>01000100</v>
      </c>
      <c r="AR15" s="10" t="str">
        <f t="shared" si="2"/>
        <v>00100100</v>
      </c>
      <c r="AS15" s="16" t="str">
        <f t="shared" si="2"/>
        <v>01000101</v>
      </c>
      <c r="AT15" s="10" t="str">
        <f t="shared" si="2"/>
        <v>00100100</v>
      </c>
      <c r="AU15" s="16" t="str">
        <f t="shared" si="2"/>
        <v>01000110</v>
      </c>
      <c r="AV15" s="10" t="str">
        <f t="shared" si="2"/>
        <v>00100100</v>
      </c>
      <c r="AW15" s="16" t="str">
        <f t="shared" si="2"/>
        <v>01000111</v>
      </c>
      <c r="AX15" s="10" t="str">
        <f t="shared" si="0"/>
        <v>00100100</v>
      </c>
      <c r="AY15" s="16" t="str">
        <f t="shared" si="0"/>
        <v>01001000</v>
      </c>
      <c r="AZ15" s="10" t="str">
        <f t="shared" si="1"/>
        <v>00100100</v>
      </c>
      <c r="BA15" s="16" t="str">
        <f t="shared" si="1"/>
        <v>01001001</v>
      </c>
      <c r="BB15" s="10" t="str">
        <f t="shared" si="1"/>
        <v>00100100</v>
      </c>
      <c r="BC15" s="16" t="str">
        <f t="shared" si="1"/>
        <v>01001010</v>
      </c>
      <c r="BD15" s="10" t="str">
        <f t="shared" si="1"/>
        <v>00100100</v>
      </c>
      <c r="BE15" s="16" t="str">
        <f t="shared" si="1"/>
        <v>01001011</v>
      </c>
      <c r="BF15" s="10" t="str">
        <f t="shared" si="1"/>
        <v>00100100</v>
      </c>
      <c r="BG15" s="16" t="str">
        <f t="shared" si="1"/>
        <v>01001100</v>
      </c>
      <c r="BH15" s="10" t="str">
        <f t="shared" si="1"/>
        <v>00100100</v>
      </c>
      <c r="BI15" s="16" t="str">
        <f t="shared" si="1"/>
        <v>01001101</v>
      </c>
      <c r="BJ15" s="10" t="str">
        <f t="shared" si="1"/>
        <v>00100100</v>
      </c>
      <c r="BK15" s="16" t="str">
        <f t="shared" si="1"/>
        <v>01001110</v>
      </c>
      <c r="BL15" s="10" t="str">
        <f t="shared" si="1"/>
        <v>00100100</v>
      </c>
      <c r="BM15" s="16" t="str">
        <f t="shared" si="1"/>
        <v>01001111</v>
      </c>
    </row>
    <row r="16" spans="2:65">
      <c r="B16" s="1">
        <v>36</v>
      </c>
      <c r="C16" s="1">
        <v>80</v>
      </c>
      <c r="D16" s="1">
        <v>36</v>
      </c>
      <c r="E16" s="1">
        <v>81</v>
      </c>
      <c r="F16" s="1">
        <v>36</v>
      </c>
      <c r="G16" s="1">
        <v>82</v>
      </c>
      <c r="H16" s="1">
        <v>36</v>
      </c>
      <c r="I16" s="1">
        <v>83</v>
      </c>
      <c r="J16" s="1">
        <v>36</v>
      </c>
      <c r="K16" s="1">
        <v>84</v>
      </c>
      <c r="L16" s="1">
        <v>36</v>
      </c>
      <c r="M16" s="1">
        <v>85</v>
      </c>
      <c r="N16" s="1">
        <v>36</v>
      </c>
      <c r="O16" s="1">
        <v>86</v>
      </c>
      <c r="P16" s="1">
        <v>36</v>
      </c>
      <c r="Q16" s="1">
        <v>87</v>
      </c>
      <c r="R16" s="1">
        <v>36</v>
      </c>
      <c r="S16" s="1">
        <v>88</v>
      </c>
      <c r="T16" s="1">
        <v>36</v>
      </c>
      <c r="U16" s="1">
        <v>89</v>
      </c>
      <c r="V16" s="1">
        <v>36</v>
      </c>
      <c r="W16" s="1">
        <v>90</v>
      </c>
      <c r="X16" s="1">
        <v>36</v>
      </c>
      <c r="Y16" s="1">
        <v>91</v>
      </c>
      <c r="Z16" s="1">
        <v>36</v>
      </c>
      <c r="AA16" s="1">
        <v>92</v>
      </c>
      <c r="AB16" s="1">
        <v>36</v>
      </c>
      <c r="AC16" s="1">
        <v>93</v>
      </c>
      <c r="AD16" s="1">
        <v>36</v>
      </c>
      <c r="AE16" s="1">
        <v>94</v>
      </c>
      <c r="AF16" s="1">
        <v>36</v>
      </c>
      <c r="AG16" s="1">
        <v>95</v>
      </c>
      <c r="AH16" s="10" t="str">
        <f t="shared" si="2"/>
        <v>00100100</v>
      </c>
      <c r="AI16" s="16" t="str">
        <f t="shared" si="2"/>
        <v>01010000</v>
      </c>
      <c r="AJ16" s="10" t="str">
        <f t="shared" si="2"/>
        <v>00100100</v>
      </c>
      <c r="AK16" s="16" t="str">
        <f t="shared" si="2"/>
        <v>01010001</v>
      </c>
      <c r="AL16" s="10" t="str">
        <f t="shared" si="2"/>
        <v>00100100</v>
      </c>
      <c r="AM16" s="16" t="str">
        <f t="shared" si="2"/>
        <v>01010010</v>
      </c>
      <c r="AN16" s="10" t="str">
        <f t="shared" si="2"/>
        <v>00100100</v>
      </c>
      <c r="AO16" s="16" t="str">
        <f t="shared" si="2"/>
        <v>01010011</v>
      </c>
      <c r="AP16" s="10" t="str">
        <f t="shared" si="2"/>
        <v>00100100</v>
      </c>
      <c r="AQ16" s="16" t="str">
        <f t="shared" si="2"/>
        <v>01010100</v>
      </c>
      <c r="AR16" s="10" t="str">
        <f t="shared" si="2"/>
        <v>00100100</v>
      </c>
      <c r="AS16" s="16" t="str">
        <f t="shared" si="2"/>
        <v>01010101</v>
      </c>
      <c r="AT16" s="10" t="str">
        <f t="shared" si="2"/>
        <v>00100100</v>
      </c>
      <c r="AU16" s="16" t="str">
        <f t="shared" si="2"/>
        <v>01010110</v>
      </c>
      <c r="AV16" s="10" t="str">
        <f t="shared" si="2"/>
        <v>00100100</v>
      </c>
      <c r="AW16" s="16" t="str">
        <f t="shared" si="2"/>
        <v>01010111</v>
      </c>
      <c r="AX16" s="10" t="str">
        <f t="shared" si="0"/>
        <v>00100100</v>
      </c>
      <c r="AY16" s="16" t="str">
        <f t="shared" si="0"/>
        <v>01011000</v>
      </c>
      <c r="AZ16" s="10" t="str">
        <f t="shared" si="1"/>
        <v>00100100</v>
      </c>
      <c r="BA16" s="16" t="str">
        <f t="shared" si="1"/>
        <v>01011001</v>
      </c>
      <c r="BB16" s="10" t="str">
        <f t="shared" si="1"/>
        <v>00100100</v>
      </c>
      <c r="BC16" s="16" t="str">
        <f t="shared" si="1"/>
        <v>01011010</v>
      </c>
      <c r="BD16" s="10" t="str">
        <f t="shared" si="1"/>
        <v>00100100</v>
      </c>
      <c r="BE16" s="16" t="str">
        <f t="shared" si="1"/>
        <v>01011011</v>
      </c>
      <c r="BF16" s="10" t="str">
        <f t="shared" si="1"/>
        <v>00100100</v>
      </c>
      <c r="BG16" s="16" t="str">
        <f t="shared" si="1"/>
        <v>01011100</v>
      </c>
      <c r="BH16" s="10" t="str">
        <f t="shared" si="1"/>
        <v>00100100</v>
      </c>
      <c r="BI16" s="16" t="str">
        <f t="shared" si="1"/>
        <v>01011101</v>
      </c>
      <c r="BJ16" s="10" t="str">
        <f t="shared" si="1"/>
        <v>00100100</v>
      </c>
      <c r="BK16" s="16" t="str">
        <f t="shared" si="1"/>
        <v>01011110</v>
      </c>
      <c r="BL16" s="10" t="str">
        <f t="shared" si="1"/>
        <v>00100100</v>
      </c>
      <c r="BM16" s="16" t="str">
        <f t="shared" si="1"/>
        <v>01011111</v>
      </c>
    </row>
    <row r="17" spans="2:65">
      <c r="B17" s="1">
        <v>36</v>
      </c>
      <c r="C17" s="1">
        <v>96</v>
      </c>
      <c r="D17" s="1">
        <v>36</v>
      </c>
      <c r="E17" s="1">
        <v>97</v>
      </c>
      <c r="F17" s="1">
        <v>36</v>
      </c>
      <c r="G17" s="1">
        <v>98</v>
      </c>
      <c r="H17" s="1">
        <v>36</v>
      </c>
      <c r="I17" s="1">
        <v>99</v>
      </c>
      <c r="J17" s="1">
        <v>36</v>
      </c>
      <c r="K17" s="1">
        <v>100</v>
      </c>
      <c r="L17" s="1">
        <v>36</v>
      </c>
      <c r="M17" s="1">
        <v>101</v>
      </c>
      <c r="N17" s="1">
        <v>36</v>
      </c>
      <c r="O17" s="1">
        <v>102</v>
      </c>
      <c r="P17" s="1">
        <v>36</v>
      </c>
      <c r="Q17" s="1">
        <v>103</v>
      </c>
      <c r="R17" s="1">
        <v>36</v>
      </c>
      <c r="S17" s="1">
        <v>104</v>
      </c>
      <c r="T17" s="1">
        <v>36</v>
      </c>
      <c r="U17" s="1">
        <v>105</v>
      </c>
      <c r="V17" s="1">
        <v>36</v>
      </c>
      <c r="W17" s="1">
        <v>106</v>
      </c>
      <c r="X17" s="1">
        <v>36</v>
      </c>
      <c r="Y17" s="1">
        <v>107</v>
      </c>
      <c r="Z17" s="1">
        <v>36</v>
      </c>
      <c r="AA17" s="1">
        <v>108</v>
      </c>
      <c r="AB17" s="1">
        <v>36</v>
      </c>
      <c r="AC17" s="1">
        <v>109</v>
      </c>
      <c r="AD17" s="1">
        <v>36</v>
      </c>
      <c r="AE17" s="1">
        <v>110</v>
      </c>
      <c r="AF17" s="1">
        <v>36</v>
      </c>
      <c r="AG17" s="1">
        <v>111</v>
      </c>
      <c r="AH17" s="10" t="str">
        <f t="shared" si="2"/>
        <v>00100100</v>
      </c>
      <c r="AI17" s="16" t="str">
        <f t="shared" si="2"/>
        <v>01100000</v>
      </c>
      <c r="AJ17" s="10" t="str">
        <f t="shared" si="2"/>
        <v>00100100</v>
      </c>
      <c r="AK17" s="16" t="str">
        <f t="shared" si="2"/>
        <v>01100001</v>
      </c>
      <c r="AL17" s="10" t="str">
        <f t="shared" si="2"/>
        <v>00100100</v>
      </c>
      <c r="AM17" s="16" t="str">
        <f t="shared" si="2"/>
        <v>01100010</v>
      </c>
      <c r="AN17" s="10" t="str">
        <f t="shared" si="2"/>
        <v>00100100</v>
      </c>
      <c r="AO17" s="16" t="str">
        <f t="shared" si="2"/>
        <v>01100011</v>
      </c>
      <c r="AP17" s="10" t="str">
        <f t="shared" si="2"/>
        <v>00100100</v>
      </c>
      <c r="AQ17" s="16" t="str">
        <f t="shared" si="2"/>
        <v>01100100</v>
      </c>
      <c r="AR17" s="10" t="str">
        <f t="shared" si="2"/>
        <v>00100100</v>
      </c>
      <c r="AS17" s="16" t="str">
        <f t="shared" si="2"/>
        <v>01100101</v>
      </c>
      <c r="AT17" s="10" t="str">
        <f t="shared" si="2"/>
        <v>00100100</v>
      </c>
      <c r="AU17" s="16" t="str">
        <f t="shared" si="2"/>
        <v>01100110</v>
      </c>
      <c r="AV17" s="10" t="str">
        <f t="shared" si="2"/>
        <v>00100100</v>
      </c>
      <c r="AW17" s="16" t="str">
        <f t="shared" si="2"/>
        <v>01100111</v>
      </c>
      <c r="AX17" s="10" t="str">
        <f t="shared" ref="AX17:BM35" si="3">DEC2BIN(R17,8)</f>
        <v>00100100</v>
      </c>
      <c r="AY17" s="16" t="str">
        <f t="shared" si="3"/>
        <v>01101000</v>
      </c>
      <c r="AZ17" s="10" t="str">
        <f t="shared" si="3"/>
        <v>00100100</v>
      </c>
      <c r="BA17" s="16" t="str">
        <f t="shared" si="3"/>
        <v>01101001</v>
      </c>
      <c r="BB17" s="10" t="str">
        <f t="shared" si="3"/>
        <v>00100100</v>
      </c>
      <c r="BC17" s="16" t="str">
        <f t="shared" si="3"/>
        <v>01101010</v>
      </c>
      <c r="BD17" s="10" t="str">
        <f t="shared" si="3"/>
        <v>00100100</v>
      </c>
      <c r="BE17" s="16" t="str">
        <f t="shared" si="3"/>
        <v>01101011</v>
      </c>
      <c r="BF17" s="10" t="str">
        <f t="shared" si="3"/>
        <v>00100100</v>
      </c>
      <c r="BG17" s="16" t="str">
        <f t="shared" si="3"/>
        <v>01101100</v>
      </c>
      <c r="BH17" s="10" t="str">
        <f t="shared" si="3"/>
        <v>00100100</v>
      </c>
      <c r="BI17" s="16" t="str">
        <f t="shared" si="3"/>
        <v>01101101</v>
      </c>
      <c r="BJ17" s="10" t="str">
        <f t="shared" si="3"/>
        <v>00100100</v>
      </c>
      <c r="BK17" s="16" t="str">
        <f t="shared" si="3"/>
        <v>01101110</v>
      </c>
      <c r="BL17" s="10" t="str">
        <f t="shared" si="3"/>
        <v>00100100</v>
      </c>
      <c r="BM17" s="16" t="str">
        <f t="shared" si="3"/>
        <v>01101111</v>
      </c>
    </row>
    <row r="18" spans="2:65">
      <c r="B18" s="1">
        <v>36</v>
      </c>
      <c r="C18" s="1">
        <v>112</v>
      </c>
      <c r="D18" s="1">
        <v>36</v>
      </c>
      <c r="E18" s="1">
        <v>113</v>
      </c>
      <c r="F18" s="1">
        <v>36</v>
      </c>
      <c r="G18" s="1">
        <v>114</v>
      </c>
      <c r="H18" s="1">
        <v>36</v>
      </c>
      <c r="I18" s="1">
        <v>115</v>
      </c>
      <c r="J18" s="1">
        <v>36</v>
      </c>
      <c r="K18" s="1">
        <v>116</v>
      </c>
      <c r="L18" s="1">
        <v>36</v>
      </c>
      <c r="M18" s="1">
        <v>117</v>
      </c>
      <c r="N18" s="1">
        <v>36</v>
      </c>
      <c r="O18" s="1">
        <v>118</v>
      </c>
      <c r="P18" s="1">
        <v>36</v>
      </c>
      <c r="Q18" s="1">
        <v>119</v>
      </c>
      <c r="R18" s="1">
        <v>36</v>
      </c>
      <c r="S18" s="1">
        <v>120</v>
      </c>
      <c r="T18" s="1">
        <v>36</v>
      </c>
      <c r="U18" s="1">
        <v>121</v>
      </c>
      <c r="V18" s="1">
        <v>36</v>
      </c>
      <c r="W18" s="1">
        <v>122</v>
      </c>
      <c r="X18" s="1">
        <v>36</v>
      </c>
      <c r="Y18" s="1">
        <v>123</v>
      </c>
      <c r="Z18" s="1">
        <v>36</v>
      </c>
      <c r="AA18" s="1">
        <v>124</v>
      </c>
      <c r="AB18" s="1">
        <v>36</v>
      </c>
      <c r="AC18" s="1">
        <v>125</v>
      </c>
      <c r="AD18" s="1">
        <v>36</v>
      </c>
      <c r="AE18" s="1">
        <v>126</v>
      </c>
      <c r="AH18" s="10" t="str">
        <f t="shared" si="2"/>
        <v>00100100</v>
      </c>
      <c r="AI18" s="16" t="str">
        <f t="shared" si="2"/>
        <v>01110000</v>
      </c>
      <c r="AJ18" s="10" t="str">
        <f t="shared" si="2"/>
        <v>00100100</v>
      </c>
      <c r="AK18" s="16" t="str">
        <f t="shared" ref="AK18:AW36" si="4">DEC2BIN(E18,8)</f>
        <v>01110001</v>
      </c>
      <c r="AL18" s="10" t="str">
        <f t="shared" si="4"/>
        <v>00100100</v>
      </c>
      <c r="AM18" s="16" t="str">
        <f t="shared" si="4"/>
        <v>01110010</v>
      </c>
      <c r="AN18" s="10" t="str">
        <f t="shared" si="4"/>
        <v>00100100</v>
      </c>
      <c r="AO18" s="16" t="str">
        <f t="shared" si="4"/>
        <v>01110011</v>
      </c>
      <c r="AP18" s="10" t="str">
        <f t="shared" si="4"/>
        <v>00100100</v>
      </c>
      <c r="AQ18" s="16" t="str">
        <f t="shared" si="4"/>
        <v>01110100</v>
      </c>
      <c r="AR18" s="10" t="str">
        <f t="shared" si="4"/>
        <v>00100100</v>
      </c>
      <c r="AS18" s="16" t="str">
        <f t="shared" si="4"/>
        <v>01110101</v>
      </c>
      <c r="AT18" s="10" t="str">
        <f t="shared" si="4"/>
        <v>00100100</v>
      </c>
      <c r="AU18" s="16" t="str">
        <f t="shared" si="4"/>
        <v>01110110</v>
      </c>
      <c r="AV18" s="10" t="str">
        <f t="shared" si="4"/>
        <v>00100100</v>
      </c>
      <c r="AW18" s="16" t="str">
        <f t="shared" si="4"/>
        <v>01110111</v>
      </c>
      <c r="AX18" s="10" t="str">
        <f t="shared" si="3"/>
        <v>00100100</v>
      </c>
      <c r="AY18" s="16" t="str">
        <f t="shared" si="3"/>
        <v>01111000</v>
      </c>
      <c r="AZ18" s="10" t="str">
        <f t="shared" si="3"/>
        <v>00100100</v>
      </c>
      <c r="BA18" s="16" t="str">
        <f t="shared" si="3"/>
        <v>01111001</v>
      </c>
      <c r="BB18" s="10" t="str">
        <f t="shared" si="3"/>
        <v>00100100</v>
      </c>
      <c r="BC18" s="16" t="str">
        <f t="shared" si="3"/>
        <v>01111010</v>
      </c>
      <c r="BD18" s="10" t="str">
        <f t="shared" si="3"/>
        <v>00100100</v>
      </c>
      <c r="BE18" s="16" t="str">
        <f t="shared" si="3"/>
        <v>01111011</v>
      </c>
      <c r="BF18" s="10" t="str">
        <f t="shared" si="3"/>
        <v>00100100</v>
      </c>
      <c r="BG18" s="16" t="str">
        <f t="shared" si="3"/>
        <v>01111100</v>
      </c>
      <c r="BH18" s="10" t="str">
        <f t="shared" si="3"/>
        <v>00100100</v>
      </c>
      <c r="BI18" s="16" t="str">
        <f t="shared" si="3"/>
        <v>01111101</v>
      </c>
      <c r="BJ18" s="10" t="str">
        <f t="shared" si="3"/>
        <v>00100100</v>
      </c>
      <c r="BK18" s="16" t="str">
        <f t="shared" si="3"/>
        <v>01111110</v>
      </c>
    </row>
    <row r="19" spans="2:65">
      <c r="D19" s="1">
        <v>51</v>
      </c>
      <c r="E19" s="1">
        <v>33</v>
      </c>
      <c r="F19" s="1">
        <v>51</v>
      </c>
      <c r="G19" s="1">
        <v>34</v>
      </c>
      <c r="H19" s="1">
        <v>51</v>
      </c>
      <c r="I19" s="1">
        <v>35</v>
      </c>
      <c r="J19" s="1">
        <v>51</v>
      </c>
      <c r="K19" s="1">
        <v>36</v>
      </c>
      <c r="L19" s="1">
        <v>51</v>
      </c>
      <c r="M19" s="1">
        <v>37</v>
      </c>
      <c r="N19" s="1">
        <v>51</v>
      </c>
      <c r="O19" s="1">
        <v>38</v>
      </c>
      <c r="P19" s="1">
        <v>51</v>
      </c>
      <c r="Q19" s="1">
        <v>39</v>
      </c>
      <c r="R19" s="1">
        <v>51</v>
      </c>
      <c r="S19" s="1">
        <v>40</v>
      </c>
      <c r="T19" s="1">
        <v>51</v>
      </c>
      <c r="U19" s="1">
        <v>41</v>
      </c>
      <c r="V19" s="1">
        <v>51</v>
      </c>
      <c r="W19" s="1">
        <v>42</v>
      </c>
      <c r="X19" s="1">
        <v>51</v>
      </c>
      <c r="Y19" s="1">
        <v>43</v>
      </c>
      <c r="Z19" s="1">
        <v>51</v>
      </c>
      <c r="AA19" s="1">
        <v>44</v>
      </c>
      <c r="AB19" s="1">
        <v>51</v>
      </c>
      <c r="AC19" s="1">
        <v>45</v>
      </c>
      <c r="AD19" s="1">
        <v>51</v>
      </c>
      <c r="AE19" s="1">
        <v>46</v>
      </c>
      <c r="AF19" s="223">
        <v>37</v>
      </c>
      <c r="AG19" s="223">
        <v>51</v>
      </c>
      <c r="AJ19" s="10" t="str">
        <f t="shared" ref="AJ19:AJ37" si="5">DEC2BIN(D19,8)</f>
        <v>00110011</v>
      </c>
      <c r="AK19" s="16" t="str">
        <f t="shared" si="4"/>
        <v>00100001</v>
      </c>
      <c r="AL19" s="10" t="str">
        <f t="shared" si="4"/>
        <v>00110011</v>
      </c>
      <c r="AM19" s="16" t="str">
        <f t="shared" si="4"/>
        <v>00100010</v>
      </c>
      <c r="AN19" s="10" t="str">
        <f t="shared" si="4"/>
        <v>00110011</v>
      </c>
      <c r="AO19" s="16" t="str">
        <f t="shared" si="4"/>
        <v>00100011</v>
      </c>
      <c r="AP19" s="10" t="str">
        <f t="shared" si="4"/>
        <v>00110011</v>
      </c>
      <c r="AQ19" s="16" t="str">
        <f t="shared" si="4"/>
        <v>00100100</v>
      </c>
      <c r="AR19" s="10" t="str">
        <f t="shared" si="4"/>
        <v>00110011</v>
      </c>
      <c r="AS19" s="16" t="str">
        <f t="shared" si="4"/>
        <v>00100101</v>
      </c>
      <c r="AT19" s="10" t="str">
        <f t="shared" si="4"/>
        <v>00110011</v>
      </c>
      <c r="AU19" s="16" t="str">
        <f t="shared" si="4"/>
        <v>00100110</v>
      </c>
      <c r="AV19" s="10" t="str">
        <f t="shared" si="4"/>
        <v>00110011</v>
      </c>
      <c r="AW19" s="16" t="str">
        <f t="shared" si="4"/>
        <v>00100111</v>
      </c>
      <c r="AX19" s="10" t="str">
        <f t="shared" si="3"/>
        <v>00110011</v>
      </c>
      <c r="AY19" s="16" t="str">
        <f t="shared" si="3"/>
        <v>00101000</v>
      </c>
      <c r="AZ19" s="10" t="str">
        <f t="shared" si="3"/>
        <v>00110011</v>
      </c>
      <c r="BA19" s="16" t="str">
        <f t="shared" si="3"/>
        <v>00101001</v>
      </c>
      <c r="BB19" s="10" t="str">
        <f t="shared" si="3"/>
        <v>00110011</v>
      </c>
      <c r="BC19" s="16" t="str">
        <f t="shared" si="3"/>
        <v>00101010</v>
      </c>
      <c r="BD19" s="10" t="str">
        <f t="shared" si="3"/>
        <v>00110011</v>
      </c>
      <c r="BE19" s="16" t="str">
        <f t="shared" si="3"/>
        <v>00101011</v>
      </c>
      <c r="BF19" s="10" t="str">
        <f t="shared" si="3"/>
        <v>00110011</v>
      </c>
      <c r="BG19" s="16" t="str">
        <f t="shared" si="3"/>
        <v>00101100</v>
      </c>
      <c r="BH19" s="10" t="str">
        <f t="shared" si="3"/>
        <v>00110011</v>
      </c>
      <c r="BI19" s="16" t="str">
        <f t="shared" si="3"/>
        <v>00101101</v>
      </c>
      <c r="BJ19" s="10" t="str">
        <f t="shared" si="3"/>
        <v>00110011</v>
      </c>
      <c r="BK19" s="16" t="str">
        <f t="shared" si="3"/>
        <v>00101110</v>
      </c>
      <c r="BL19" s="10" t="str">
        <f t="shared" si="3"/>
        <v>00100101</v>
      </c>
      <c r="BM19" s="16" t="str">
        <f t="shared" si="3"/>
        <v>00110011</v>
      </c>
    </row>
    <row r="20" spans="2:65">
      <c r="B20" s="223">
        <v>38</v>
      </c>
      <c r="C20" s="223">
        <v>51</v>
      </c>
      <c r="D20" s="223">
        <v>39</v>
      </c>
      <c r="E20" s="223">
        <v>51</v>
      </c>
      <c r="F20" s="223">
        <v>40</v>
      </c>
      <c r="G20" s="223">
        <v>51</v>
      </c>
      <c r="H20" s="1">
        <v>51</v>
      </c>
      <c r="I20" s="1">
        <v>51</v>
      </c>
      <c r="J20" s="1">
        <v>51</v>
      </c>
      <c r="K20" s="1">
        <v>52</v>
      </c>
      <c r="L20" s="1">
        <v>51</v>
      </c>
      <c r="M20" s="1">
        <v>53</v>
      </c>
      <c r="N20" s="1">
        <v>51</v>
      </c>
      <c r="O20" s="1">
        <v>54</v>
      </c>
      <c r="P20" s="1">
        <v>51</v>
      </c>
      <c r="Q20" s="1">
        <v>55</v>
      </c>
      <c r="R20" s="1">
        <v>51</v>
      </c>
      <c r="S20" s="1">
        <v>56</v>
      </c>
      <c r="T20" s="1">
        <v>51</v>
      </c>
      <c r="U20" s="1">
        <v>57</v>
      </c>
      <c r="V20" s="1">
        <v>51</v>
      </c>
      <c r="W20" s="1">
        <v>58</v>
      </c>
      <c r="X20" s="1">
        <v>51</v>
      </c>
      <c r="Y20" s="1">
        <v>59</v>
      </c>
      <c r="Z20" s="1">
        <v>51</v>
      </c>
      <c r="AA20" s="1">
        <v>60</v>
      </c>
      <c r="AB20" s="1">
        <v>51</v>
      </c>
      <c r="AC20" s="1">
        <v>61</v>
      </c>
      <c r="AD20" s="1">
        <v>51</v>
      </c>
      <c r="AE20" s="1">
        <v>62</v>
      </c>
      <c r="AF20" s="1">
        <v>51</v>
      </c>
      <c r="AG20" s="1">
        <v>63</v>
      </c>
      <c r="AH20" s="10" t="str">
        <f t="shared" ref="AH20:AI42" si="6">DEC2BIN(B20,8)</f>
        <v>00100110</v>
      </c>
      <c r="AI20" s="16" t="str">
        <f t="shared" si="6"/>
        <v>00110011</v>
      </c>
      <c r="AJ20" s="10" t="str">
        <f t="shared" si="5"/>
        <v>00100111</v>
      </c>
      <c r="AK20" s="16" t="str">
        <f t="shared" si="4"/>
        <v>00110011</v>
      </c>
      <c r="AL20" s="10" t="str">
        <f t="shared" si="4"/>
        <v>00101000</v>
      </c>
      <c r="AM20" s="16" t="str">
        <f t="shared" si="4"/>
        <v>00110011</v>
      </c>
      <c r="AN20" s="10" t="str">
        <f t="shared" si="4"/>
        <v>00110011</v>
      </c>
      <c r="AO20" s="16" t="str">
        <f t="shared" si="4"/>
        <v>00110011</v>
      </c>
      <c r="AP20" s="10" t="str">
        <f t="shared" si="4"/>
        <v>00110011</v>
      </c>
      <c r="AQ20" s="16" t="str">
        <f t="shared" si="4"/>
        <v>00110100</v>
      </c>
      <c r="AR20" s="10" t="str">
        <f t="shared" si="4"/>
        <v>00110011</v>
      </c>
      <c r="AS20" s="16" t="str">
        <f t="shared" si="4"/>
        <v>00110101</v>
      </c>
      <c r="AT20" s="10" t="str">
        <f t="shared" si="4"/>
        <v>00110011</v>
      </c>
      <c r="AU20" s="16" t="str">
        <f t="shared" si="4"/>
        <v>00110110</v>
      </c>
      <c r="AV20" s="10" t="str">
        <f t="shared" si="4"/>
        <v>00110011</v>
      </c>
      <c r="AW20" s="16" t="str">
        <f t="shared" si="4"/>
        <v>00110111</v>
      </c>
      <c r="AX20" s="10" t="str">
        <f t="shared" si="3"/>
        <v>00110011</v>
      </c>
      <c r="AY20" s="16" t="str">
        <f t="shared" si="3"/>
        <v>00111000</v>
      </c>
      <c r="AZ20" s="10" t="str">
        <f t="shared" si="3"/>
        <v>00110011</v>
      </c>
      <c r="BA20" s="16" t="str">
        <f t="shared" si="3"/>
        <v>00111001</v>
      </c>
      <c r="BB20" s="10" t="str">
        <f t="shared" si="3"/>
        <v>00110011</v>
      </c>
      <c r="BC20" s="16" t="str">
        <f t="shared" si="3"/>
        <v>00111010</v>
      </c>
      <c r="BD20" s="10" t="str">
        <f t="shared" si="3"/>
        <v>00110011</v>
      </c>
      <c r="BE20" s="16" t="str">
        <f t="shared" si="3"/>
        <v>00111011</v>
      </c>
      <c r="BF20" s="10" t="str">
        <f t="shared" si="3"/>
        <v>00110011</v>
      </c>
      <c r="BG20" s="16" t="str">
        <f t="shared" si="3"/>
        <v>00111100</v>
      </c>
      <c r="BH20" s="10" t="str">
        <f t="shared" si="3"/>
        <v>00110011</v>
      </c>
      <c r="BI20" s="16" t="str">
        <f t="shared" si="3"/>
        <v>00111101</v>
      </c>
      <c r="BJ20" s="10" t="str">
        <f t="shared" si="3"/>
        <v>00110011</v>
      </c>
      <c r="BK20" s="16" t="str">
        <f t="shared" si="3"/>
        <v>00111110</v>
      </c>
      <c r="BL20" s="10" t="str">
        <f t="shared" si="3"/>
        <v>00110011</v>
      </c>
      <c r="BM20" s="16" t="str">
        <f t="shared" si="3"/>
        <v>00111111</v>
      </c>
    </row>
    <row r="21" spans="2:65">
      <c r="B21" s="1">
        <v>51</v>
      </c>
      <c r="C21" s="1">
        <v>64</v>
      </c>
      <c r="D21" s="1">
        <v>51</v>
      </c>
      <c r="E21" s="1">
        <v>65</v>
      </c>
      <c r="F21" s="1">
        <v>51</v>
      </c>
      <c r="G21" s="1">
        <v>66</v>
      </c>
      <c r="H21" s="1">
        <v>51</v>
      </c>
      <c r="I21" s="1">
        <v>67</v>
      </c>
      <c r="J21" s="1">
        <v>51</v>
      </c>
      <c r="K21" s="1">
        <v>68</v>
      </c>
      <c r="L21" s="1">
        <v>51</v>
      </c>
      <c r="M21" s="1">
        <v>69</v>
      </c>
      <c r="N21" s="1">
        <v>51</v>
      </c>
      <c r="O21" s="1">
        <v>70</v>
      </c>
      <c r="P21" s="1">
        <v>51</v>
      </c>
      <c r="Q21" s="1">
        <v>71</v>
      </c>
      <c r="R21" s="1">
        <v>51</v>
      </c>
      <c r="S21" s="1">
        <v>72</v>
      </c>
      <c r="T21" s="1">
        <v>51</v>
      </c>
      <c r="U21" s="1">
        <v>73</v>
      </c>
      <c r="V21" s="1">
        <v>51</v>
      </c>
      <c r="W21" s="1">
        <v>74</v>
      </c>
      <c r="X21" s="1">
        <v>51</v>
      </c>
      <c r="Y21" s="1">
        <v>75</v>
      </c>
      <c r="Z21" s="1">
        <v>51</v>
      </c>
      <c r="AA21" s="1">
        <v>76</v>
      </c>
      <c r="AB21" s="1">
        <v>51</v>
      </c>
      <c r="AC21" s="1">
        <v>77</v>
      </c>
      <c r="AD21" s="1">
        <v>51</v>
      </c>
      <c r="AE21" s="1">
        <v>78</v>
      </c>
      <c r="AF21" s="1">
        <v>51</v>
      </c>
      <c r="AG21" s="1">
        <v>79</v>
      </c>
      <c r="AH21" s="10" t="str">
        <f t="shared" si="6"/>
        <v>00110011</v>
      </c>
      <c r="AI21" s="16" t="str">
        <f t="shared" si="6"/>
        <v>01000000</v>
      </c>
      <c r="AJ21" s="10" t="str">
        <f t="shared" si="5"/>
        <v>00110011</v>
      </c>
      <c r="AK21" s="16" t="str">
        <f t="shared" si="4"/>
        <v>01000001</v>
      </c>
      <c r="AL21" s="10" t="str">
        <f t="shared" si="4"/>
        <v>00110011</v>
      </c>
      <c r="AM21" s="16" t="str">
        <f t="shared" si="4"/>
        <v>01000010</v>
      </c>
      <c r="AN21" s="10" t="str">
        <f t="shared" si="4"/>
        <v>00110011</v>
      </c>
      <c r="AO21" s="16" t="str">
        <f t="shared" si="4"/>
        <v>01000011</v>
      </c>
      <c r="AP21" s="10" t="str">
        <f t="shared" si="4"/>
        <v>00110011</v>
      </c>
      <c r="AQ21" s="16" t="str">
        <f t="shared" si="4"/>
        <v>01000100</v>
      </c>
      <c r="AR21" s="10" t="str">
        <f t="shared" si="4"/>
        <v>00110011</v>
      </c>
      <c r="AS21" s="16" t="str">
        <f t="shared" si="4"/>
        <v>01000101</v>
      </c>
      <c r="AT21" s="10" t="str">
        <f t="shared" si="4"/>
        <v>00110011</v>
      </c>
      <c r="AU21" s="16" t="str">
        <f t="shared" si="4"/>
        <v>01000110</v>
      </c>
      <c r="AV21" s="10" t="str">
        <f t="shared" si="4"/>
        <v>00110011</v>
      </c>
      <c r="AW21" s="16" t="str">
        <f t="shared" si="4"/>
        <v>01000111</v>
      </c>
      <c r="AX21" s="10" t="str">
        <f t="shared" si="3"/>
        <v>00110011</v>
      </c>
      <c r="AY21" s="16" t="str">
        <f t="shared" si="3"/>
        <v>01001000</v>
      </c>
      <c r="AZ21" s="10" t="str">
        <f t="shared" si="3"/>
        <v>00110011</v>
      </c>
      <c r="BA21" s="16" t="str">
        <f t="shared" si="3"/>
        <v>01001001</v>
      </c>
      <c r="BB21" s="10" t="str">
        <f t="shared" si="3"/>
        <v>00110011</v>
      </c>
      <c r="BC21" s="16" t="str">
        <f t="shared" si="3"/>
        <v>01001010</v>
      </c>
      <c r="BD21" s="10" t="str">
        <f t="shared" si="3"/>
        <v>00110011</v>
      </c>
      <c r="BE21" s="16" t="str">
        <f t="shared" si="3"/>
        <v>01001011</v>
      </c>
      <c r="BF21" s="10" t="str">
        <f t="shared" si="3"/>
        <v>00110011</v>
      </c>
      <c r="BG21" s="16" t="str">
        <f t="shared" si="3"/>
        <v>01001100</v>
      </c>
      <c r="BH21" s="10" t="str">
        <f t="shared" si="3"/>
        <v>00110011</v>
      </c>
      <c r="BI21" s="16" t="str">
        <f t="shared" si="3"/>
        <v>01001101</v>
      </c>
      <c r="BJ21" s="10" t="str">
        <f t="shared" si="3"/>
        <v>00110011</v>
      </c>
      <c r="BK21" s="16" t="str">
        <f t="shared" si="3"/>
        <v>01001110</v>
      </c>
      <c r="BL21" s="10" t="str">
        <f t="shared" si="3"/>
        <v>00110011</v>
      </c>
      <c r="BM21" s="16" t="str">
        <f t="shared" si="3"/>
        <v>01001111</v>
      </c>
    </row>
    <row r="22" spans="2:65">
      <c r="B22" s="1">
        <v>51</v>
      </c>
      <c r="C22" s="1">
        <v>80</v>
      </c>
      <c r="D22" s="1">
        <v>51</v>
      </c>
      <c r="E22" s="1">
        <v>81</v>
      </c>
      <c r="F22" s="1">
        <v>51</v>
      </c>
      <c r="G22" s="1">
        <v>82</v>
      </c>
      <c r="H22" s="1">
        <v>51</v>
      </c>
      <c r="I22" s="1">
        <v>83</v>
      </c>
      <c r="J22" s="1">
        <v>51</v>
      </c>
      <c r="K22" s="1">
        <v>84</v>
      </c>
      <c r="L22" s="1">
        <v>51</v>
      </c>
      <c r="M22" s="1">
        <v>85</v>
      </c>
      <c r="N22" s="1">
        <v>51</v>
      </c>
      <c r="O22" s="1">
        <v>86</v>
      </c>
      <c r="P22" s="1">
        <v>51</v>
      </c>
      <c r="Q22" s="1">
        <v>87</v>
      </c>
      <c r="R22" s="1">
        <v>51</v>
      </c>
      <c r="S22" s="1">
        <v>88</v>
      </c>
      <c r="T22" s="1">
        <v>51</v>
      </c>
      <c r="U22" s="1">
        <v>89</v>
      </c>
      <c r="V22" s="1">
        <v>51</v>
      </c>
      <c r="W22" s="1">
        <v>90</v>
      </c>
      <c r="X22" s="1">
        <v>51</v>
      </c>
      <c r="Y22" s="1">
        <v>91</v>
      </c>
      <c r="Z22" s="1">
        <v>51</v>
      </c>
      <c r="AA22" s="1">
        <v>92</v>
      </c>
      <c r="AB22" s="1">
        <v>51</v>
      </c>
      <c r="AC22" s="1">
        <v>93</v>
      </c>
      <c r="AD22" s="1">
        <v>51</v>
      </c>
      <c r="AE22" s="1">
        <v>94</v>
      </c>
      <c r="AF22" s="1">
        <v>51</v>
      </c>
      <c r="AG22" s="1">
        <v>95</v>
      </c>
      <c r="AH22" s="10" t="str">
        <f t="shared" si="6"/>
        <v>00110011</v>
      </c>
      <c r="AI22" s="16" t="str">
        <f t="shared" si="6"/>
        <v>01010000</v>
      </c>
      <c r="AJ22" s="10" t="str">
        <f t="shared" si="5"/>
        <v>00110011</v>
      </c>
      <c r="AK22" s="16" t="str">
        <f t="shared" si="4"/>
        <v>01010001</v>
      </c>
      <c r="AL22" s="10" t="str">
        <f t="shared" si="4"/>
        <v>00110011</v>
      </c>
      <c r="AM22" s="16" t="str">
        <f t="shared" si="4"/>
        <v>01010010</v>
      </c>
      <c r="AN22" s="10" t="str">
        <f t="shared" si="4"/>
        <v>00110011</v>
      </c>
      <c r="AO22" s="16" t="str">
        <f t="shared" si="4"/>
        <v>01010011</v>
      </c>
      <c r="AP22" s="10" t="str">
        <f t="shared" si="4"/>
        <v>00110011</v>
      </c>
      <c r="AQ22" s="16" t="str">
        <f t="shared" si="4"/>
        <v>01010100</v>
      </c>
      <c r="AR22" s="10" t="str">
        <f t="shared" si="4"/>
        <v>00110011</v>
      </c>
      <c r="AS22" s="16" t="str">
        <f t="shared" si="4"/>
        <v>01010101</v>
      </c>
      <c r="AT22" s="10" t="str">
        <f t="shared" si="4"/>
        <v>00110011</v>
      </c>
      <c r="AU22" s="16" t="str">
        <f t="shared" si="4"/>
        <v>01010110</v>
      </c>
      <c r="AV22" s="10" t="str">
        <f t="shared" si="4"/>
        <v>00110011</v>
      </c>
      <c r="AW22" s="16" t="str">
        <f t="shared" si="4"/>
        <v>01010111</v>
      </c>
      <c r="AX22" s="10" t="str">
        <f t="shared" si="3"/>
        <v>00110011</v>
      </c>
      <c r="AY22" s="16" t="str">
        <f t="shared" si="3"/>
        <v>01011000</v>
      </c>
      <c r="AZ22" s="10" t="str">
        <f t="shared" si="3"/>
        <v>00110011</v>
      </c>
      <c r="BA22" s="16" t="str">
        <f t="shared" si="3"/>
        <v>01011001</v>
      </c>
      <c r="BB22" s="10" t="str">
        <f t="shared" si="3"/>
        <v>00110011</v>
      </c>
      <c r="BC22" s="16" t="str">
        <f t="shared" si="3"/>
        <v>01011010</v>
      </c>
      <c r="BD22" s="10" t="str">
        <f t="shared" si="3"/>
        <v>00110011</v>
      </c>
      <c r="BE22" s="16" t="str">
        <f t="shared" si="3"/>
        <v>01011011</v>
      </c>
      <c r="BF22" s="10" t="str">
        <f t="shared" si="3"/>
        <v>00110011</v>
      </c>
      <c r="BG22" s="16" t="str">
        <f t="shared" si="3"/>
        <v>01011100</v>
      </c>
      <c r="BH22" s="10" t="str">
        <f t="shared" si="3"/>
        <v>00110011</v>
      </c>
      <c r="BI22" s="16" t="str">
        <f t="shared" si="3"/>
        <v>01011101</v>
      </c>
      <c r="BJ22" s="10" t="str">
        <f t="shared" si="3"/>
        <v>00110011</v>
      </c>
      <c r="BK22" s="16" t="str">
        <f t="shared" si="3"/>
        <v>01011110</v>
      </c>
      <c r="BL22" s="10" t="str">
        <f t="shared" si="3"/>
        <v>00110011</v>
      </c>
      <c r="BM22" s="16" t="str">
        <f t="shared" si="3"/>
        <v>01011111</v>
      </c>
    </row>
    <row r="23" spans="2:65">
      <c r="B23" s="1">
        <v>51</v>
      </c>
      <c r="C23" s="1">
        <v>96</v>
      </c>
      <c r="D23" s="1">
        <v>51</v>
      </c>
      <c r="E23" s="1">
        <v>97</v>
      </c>
      <c r="F23" s="1">
        <v>51</v>
      </c>
      <c r="G23" s="1">
        <v>98</v>
      </c>
      <c r="H23" s="1">
        <v>51</v>
      </c>
      <c r="I23" s="1">
        <v>99</v>
      </c>
      <c r="J23" s="1">
        <v>51</v>
      </c>
      <c r="K23" s="1">
        <v>100</v>
      </c>
      <c r="L23" s="1">
        <v>51</v>
      </c>
      <c r="M23" s="1">
        <v>101</v>
      </c>
      <c r="N23" s="1">
        <v>51</v>
      </c>
      <c r="O23" s="1">
        <v>102</v>
      </c>
      <c r="P23" s="1">
        <v>51</v>
      </c>
      <c r="Q23" s="1">
        <v>103</v>
      </c>
      <c r="R23" s="1">
        <v>51</v>
      </c>
      <c r="S23" s="1">
        <v>104</v>
      </c>
      <c r="T23" s="1">
        <v>51</v>
      </c>
      <c r="U23" s="1">
        <v>105</v>
      </c>
      <c r="V23" s="1">
        <v>51</v>
      </c>
      <c r="W23" s="1">
        <v>106</v>
      </c>
      <c r="X23" s="1">
        <v>51</v>
      </c>
      <c r="Y23" s="1">
        <v>107</v>
      </c>
      <c r="Z23" s="1">
        <v>51</v>
      </c>
      <c r="AA23" s="1">
        <v>108</v>
      </c>
      <c r="AB23" s="1">
        <v>51</v>
      </c>
      <c r="AC23" s="1">
        <v>109</v>
      </c>
      <c r="AD23" s="1">
        <v>51</v>
      </c>
      <c r="AE23" s="1">
        <v>110</v>
      </c>
      <c r="AF23" s="1">
        <v>51</v>
      </c>
      <c r="AG23" s="1">
        <v>111</v>
      </c>
      <c r="AH23" s="10" t="str">
        <f t="shared" si="6"/>
        <v>00110011</v>
      </c>
      <c r="AI23" s="16" t="str">
        <f t="shared" si="6"/>
        <v>01100000</v>
      </c>
      <c r="AJ23" s="10" t="str">
        <f t="shared" si="5"/>
        <v>00110011</v>
      </c>
      <c r="AK23" s="16" t="str">
        <f t="shared" si="4"/>
        <v>01100001</v>
      </c>
      <c r="AL23" s="10" t="str">
        <f t="shared" si="4"/>
        <v>00110011</v>
      </c>
      <c r="AM23" s="16" t="str">
        <f t="shared" si="4"/>
        <v>01100010</v>
      </c>
      <c r="AN23" s="10" t="str">
        <f t="shared" si="4"/>
        <v>00110011</v>
      </c>
      <c r="AO23" s="16" t="str">
        <f t="shared" si="4"/>
        <v>01100011</v>
      </c>
      <c r="AP23" s="10" t="str">
        <f t="shared" si="4"/>
        <v>00110011</v>
      </c>
      <c r="AQ23" s="16" t="str">
        <f t="shared" si="4"/>
        <v>01100100</v>
      </c>
      <c r="AR23" s="10" t="str">
        <f t="shared" si="4"/>
        <v>00110011</v>
      </c>
      <c r="AS23" s="16" t="str">
        <f t="shared" si="4"/>
        <v>01100101</v>
      </c>
      <c r="AT23" s="10" t="str">
        <f t="shared" si="4"/>
        <v>00110011</v>
      </c>
      <c r="AU23" s="16" t="str">
        <f t="shared" si="4"/>
        <v>01100110</v>
      </c>
      <c r="AV23" s="10" t="str">
        <f t="shared" si="4"/>
        <v>00110011</v>
      </c>
      <c r="AW23" s="16" t="str">
        <f t="shared" si="4"/>
        <v>01100111</v>
      </c>
      <c r="AX23" s="10" t="str">
        <f t="shared" si="3"/>
        <v>00110011</v>
      </c>
      <c r="AY23" s="16" t="str">
        <f t="shared" si="3"/>
        <v>01101000</v>
      </c>
      <c r="AZ23" s="10" t="str">
        <f t="shared" si="3"/>
        <v>00110011</v>
      </c>
      <c r="BA23" s="16" t="str">
        <f t="shared" si="3"/>
        <v>01101001</v>
      </c>
      <c r="BB23" s="10" t="str">
        <f t="shared" si="3"/>
        <v>00110011</v>
      </c>
      <c r="BC23" s="16" t="str">
        <f t="shared" si="3"/>
        <v>01101010</v>
      </c>
      <c r="BD23" s="10" t="str">
        <f t="shared" si="3"/>
        <v>00110011</v>
      </c>
      <c r="BE23" s="16" t="str">
        <f t="shared" si="3"/>
        <v>01101011</v>
      </c>
      <c r="BF23" s="10" t="str">
        <f t="shared" si="3"/>
        <v>00110011</v>
      </c>
      <c r="BG23" s="16" t="str">
        <f t="shared" si="3"/>
        <v>01101100</v>
      </c>
      <c r="BH23" s="10" t="str">
        <f t="shared" si="3"/>
        <v>00110011</v>
      </c>
      <c r="BI23" s="16" t="str">
        <f t="shared" si="3"/>
        <v>01101101</v>
      </c>
      <c r="BJ23" s="10" t="str">
        <f t="shared" si="3"/>
        <v>00110011</v>
      </c>
      <c r="BK23" s="16" t="str">
        <f t="shared" si="3"/>
        <v>01101110</v>
      </c>
      <c r="BL23" s="10" t="str">
        <f t="shared" si="3"/>
        <v>00110011</v>
      </c>
      <c r="BM23" s="16" t="str">
        <f t="shared" si="3"/>
        <v>01101111</v>
      </c>
    </row>
    <row r="24" spans="2:65">
      <c r="B24" s="1">
        <v>51</v>
      </c>
      <c r="C24" s="1">
        <v>112</v>
      </c>
      <c r="D24" s="1">
        <v>51</v>
      </c>
      <c r="E24" s="1">
        <v>113</v>
      </c>
      <c r="F24" s="1">
        <v>51</v>
      </c>
      <c r="G24" s="1">
        <v>114</v>
      </c>
      <c r="H24" s="1">
        <v>51</v>
      </c>
      <c r="I24" s="1">
        <v>115</v>
      </c>
      <c r="J24" s="1">
        <v>51</v>
      </c>
      <c r="K24" s="1">
        <v>116</v>
      </c>
      <c r="L24" s="1">
        <v>51</v>
      </c>
      <c r="M24" s="1">
        <v>117</v>
      </c>
      <c r="N24" s="1">
        <v>51</v>
      </c>
      <c r="O24" s="1">
        <v>118</v>
      </c>
      <c r="P24" s="1">
        <v>51</v>
      </c>
      <c r="Q24" s="1">
        <v>119</v>
      </c>
      <c r="R24" s="1">
        <v>51</v>
      </c>
      <c r="S24" s="1">
        <v>120</v>
      </c>
      <c r="T24" s="1">
        <v>51</v>
      </c>
      <c r="U24" s="1">
        <v>121</v>
      </c>
      <c r="V24" s="1">
        <v>51</v>
      </c>
      <c r="W24" s="1">
        <v>122</v>
      </c>
      <c r="X24" s="1">
        <v>51</v>
      </c>
      <c r="Y24" s="1">
        <v>123</v>
      </c>
      <c r="Z24" s="1">
        <v>51</v>
      </c>
      <c r="AA24" s="1">
        <v>124</v>
      </c>
      <c r="AB24" s="1">
        <v>51</v>
      </c>
      <c r="AC24" s="1">
        <v>125</v>
      </c>
      <c r="AD24" s="1">
        <v>51</v>
      </c>
      <c r="AE24" s="1">
        <v>126</v>
      </c>
      <c r="AH24" s="10" t="str">
        <f t="shared" si="6"/>
        <v>00110011</v>
      </c>
      <c r="AI24" s="16" t="str">
        <f t="shared" si="6"/>
        <v>01110000</v>
      </c>
      <c r="AJ24" s="10" t="str">
        <f t="shared" si="5"/>
        <v>00110011</v>
      </c>
      <c r="AK24" s="16" t="str">
        <f t="shared" si="4"/>
        <v>01110001</v>
      </c>
      <c r="AL24" s="10" t="str">
        <f t="shared" si="4"/>
        <v>00110011</v>
      </c>
      <c r="AM24" s="16" t="str">
        <f t="shared" si="4"/>
        <v>01110010</v>
      </c>
      <c r="AN24" s="10" t="str">
        <f t="shared" si="4"/>
        <v>00110011</v>
      </c>
      <c r="AO24" s="16" t="str">
        <f t="shared" si="4"/>
        <v>01110011</v>
      </c>
      <c r="AP24" s="10" t="str">
        <f t="shared" si="4"/>
        <v>00110011</v>
      </c>
      <c r="AQ24" s="16" t="str">
        <f t="shared" si="4"/>
        <v>01110100</v>
      </c>
      <c r="AR24" s="10" t="str">
        <f t="shared" si="4"/>
        <v>00110011</v>
      </c>
      <c r="AS24" s="16" t="str">
        <f t="shared" si="4"/>
        <v>01110101</v>
      </c>
      <c r="AT24" s="10" t="str">
        <f t="shared" si="4"/>
        <v>00110011</v>
      </c>
      <c r="AU24" s="16" t="str">
        <f t="shared" si="4"/>
        <v>01110110</v>
      </c>
      <c r="AV24" s="10" t="str">
        <f t="shared" si="4"/>
        <v>00110011</v>
      </c>
      <c r="AW24" s="16" t="str">
        <f t="shared" si="4"/>
        <v>01110111</v>
      </c>
      <c r="AX24" s="10" t="str">
        <f t="shared" si="3"/>
        <v>00110011</v>
      </c>
      <c r="AY24" s="16" t="str">
        <f t="shared" si="3"/>
        <v>01111000</v>
      </c>
      <c r="AZ24" s="10" t="str">
        <f t="shared" si="3"/>
        <v>00110011</v>
      </c>
      <c r="BA24" s="16" t="str">
        <f t="shared" si="3"/>
        <v>01111001</v>
      </c>
      <c r="BB24" s="10" t="str">
        <f t="shared" si="3"/>
        <v>00110011</v>
      </c>
      <c r="BC24" s="16" t="str">
        <f t="shared" si="3"/>
        <v>01111010</v>
      </c>
      <c r="BD24" s="10" t="str">
        <f t="shared" si="3"/>
        <v>00110011</v>
      </c>
      <c r="BE24" s="16" t="str">
        <f t="shared" si="3"/>
        <v>01111011</v>
      </c>
      <c r="BF24" s="10" t="str">
        <f t="shared" si="3"/>
        <v>00110011</v>
      </c>
      <c r="BG24" s="16" t="str">
        <f t="shared" si="3"/>
        <v>01111100</v>
      </c>
      <c r="BH24" s="10" t="str">
        <f t="shared" si="3"/>
        <v>00110011</v>
      </c>
      <c r="BI24" s="16" t="str">
        <f t="shared" si="3"/>
        <v>01111101</v>
      </c>
      <c r="BJ24" s="10" t="str">
        <f t="shared" si="3"/>
        <v>00110011</v>
      </c>
      <c r="BK24" s="16" t="str">
        <f t="shared" si="3"/>
        <v>01111110</v>
      </c>
    </row>
    <row r="25" spans="2:65" ht="14.25">
      <c r="B25" s="228"/>
      <c r="C25" s="228"/>
      <c r="D25" s="228">
        <v>52</v>
      </c>
      <c r="E25" s="228">
        <v>33</v>
      </c>
      <c r="F25" s="228">
        <v>52</v>
      </c>
      <c r="G25" s="228">
        <v>34</v>
      </c>
      <c r="H25" s="228">
        <v>52</v>
      </c>
      <c r="I25" s="228">
        <v>35</v>
      </c>
      <c r="J25" s="228">
        <v>52</v>
      </c>
      <c r="K25" s="228">
        <v>36</v>
      </c>
      <c r="L25" s="228">
        <v>52</v>
      </c>
      <c r="M25" s="228">
        <v>37</v>
      </c>
      <c r="N25" s="228">
        <v>52</v>
      </c>
      <c r="O25" s="228">
        <v>38</v>
      </c>
      <c r="P25" s="228">
        <v>52</v>
      </c>
      <c r="Q25" s="228">
        <v>39</v>
      </c>
      <c r="R25" s="228">
        <v>52</v>
      </c>
      <c r="S25" s="228">
        <v>40</v>
      </c>
      <c r="T25" s="228">
        <v>52</v>
      </c>
      <c r="U25" s="228">
        <v>41</v>
      </c>
      <c r="V25" s="228">
        <v>52</v>
      </c>
      <c r="W25" s="228">
        <v>42</v>
      </c>
      <c r="X25" s="228">
        <v>52</v>
      </c>
      <c r="Y25" s="228">
        <v>43</v>
      </c>
      <c r="Z25" s="228">
        <v>52</v>
      </c>
      <c r="AA25" s="228">
        <v>44</v>
      </c>
      <c r="AB25" s="228">
        <v>52</v>
      </c>
      <c r="AC25" s="228">
        <v>45</v>
      </c>
      <c r="AD25" s="228">
        <v>52</v>
      </c>
      <c r="AE25" s="228">
        <v>46</v>
      </c>
      <c r="AF25" s="229">
        <v>37</v>
      </c>
      <c r="AG25" s="229">
        <v>52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2:65" ht="14.25">
      <c r="B26" s="229">
        <v>38</v>
      </c>
      <c r="C26" s="229">
        <v>52</v>
      </c>
      <c r="D26" s="229">
        <v>39</v>
      </c>
      <c r="E26" s="229">
        <v>52</v>
      </c>
      <c r="F26" s="229">
        <v>40</v>
      </c>
      <c r="G26" s="229">
        <v>52</v>
      </c>
      <c r="H26" s="228">
        <v>52</v>
      </c>
      <c r="I26" s="228">
        <v>51</v>
      </c>
      <c r="J26" s="228">
        <v>52</v>
      </c>
      <c r="K26" s="228">
        <v>52</v>
      </c>
      <c r="L26" s="228">
        <v>52</v>
      </c>
      <c r="M26" s="228">
        <v>53</v>
      </c>
      <c r="N26" s="228">
        <v>52</v>
      </c>
      <c r="O26" s="228">
        <v>54</v>
      </c>
      <c r="P26" s="228">
        <v>52</v>
      </c>
      <c r="Q26" s="228">
        <v>55</v>
      </c>
      <c r="R26" s="228">
        <v>52</v>
      </c>
      <c r="S26" s="228">
        <v>56</v>
      </c>
      <c r="T26" s="228">
        <v>52</v>
      </c>
      <c r="U26" s="228">
        <v>57</v>
      </c>
      <c r="V26" s="228">
        <v>52</v>
      </c>
      <c r="W26" s="228">
        <v>58</v>
      </c>
      <c r="X26" s="228">
        <v>52</v>
      </c>
      <c r="Y26" s="228">
        <v>59</v>
      </c>
      <c r="Z26" s="228">
        <v>52</v>
      </c>
      <c r="AA26" s="228">
        <v>60</v>
      </c>
      <c r="AB26" s="228">
        <v>52</v>
      </c>
      <c r="AC26" s="228">
        <v>61</v>
      </c>
      <c r="AD26" s="228">
        <v>52</v>
      </c>
      <c r="AE26" s="228">
        <v>62</v>
      </c>
      <c r="AF26" s="228">
        <v>52</v>
      </c>
      <c r="AG26" s="228">
        <v>63</v>
      </c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</row>
    <row r="27" spans="2:65" ht="14.25">
      <c r="B27" s="228">
        <v>52</v>
      </c>
      <c r="C27" s="228">
        <v>64</v>
      </c>
      <c r="D27" s="228">
        <v>52</v>
      </c>
      <c r="E27" s="228">
        <v>65</v>
      </c>
      <c r="F27" s="228">
        <v>52</v>
      </c>
      <c r="G27" s="228">
        <v>66</v>
      </c>
      <c r="H27" s="228">
        <v>52</v>
      </c>
      <c r="I27" s="228">
        <v>67</v>
      </c>
      <c r="J27" s="228">
        <v>52</v>
      </c>
      <c r="K27" s="228">
        <v>68</v>
      </c>
      <c r="L27" s="228">
        <v>52</v>
      </c>
      <c r="M27" s="228">
        <v>69</v>
      </c>
      <c r="N27" s="228">
        <v>52</v>
      </c>
      <c r="O27" s="228">
        <v>70</v>
      </c>
      <c r="P27" s="228">
        <v>52</v>
      </c>
      <c r="Q27" s="228">
        <v>71</v>
      </c>
      <c r="R27" s="228">
        <v>52</v>
      </c>
      <c r="S27" s="228">
        <v>72</v>
      </c>
      <c r="T27" s="228">
        <v>52</v>
      </c>
      <c r="U27" s="228">
        <v>73</v>
      </c>
      <c r="V27" s="228">
        <v>52</v>
      </c>
      <c r="W27" s="228">
        <v>74</v>
      </c>
      <c r="X27" s="228">
        <v>52</v>
      </c>
      <c r="Y27" s="228">
        <v>75</v>
      </c>
      <c r="Z27" s="228">
        <v>52</v>
      </c>
      <c r="AA27" s="228">
        <v>76</v>
      </c>
      <c r="AB27" s="228">
        <v>52</v>
      </c>
      <c r="AC27" s="228">
        <v>77</v>
      </c>
      <c r="AD27" s="228">
        <v>52</v>
      </c>
      <c r="AE27" s="228">
        <v>78</v>
      </c>
      <c r="AF27" s="228">
        <v>52</v>
      </c>
      <c r="AG27" s="228">
        <v>79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2:65" ht="14.25">
      <c r="B28" s="228">
        <v>52</v>
      </c>
      <c r="C28" s="228">
        <v>80</v>
      </c>
      <c r="D28" s="228">
        <v>52</v>
      </c>
      <c r="E28" s="228">
        <v>81</v>
      </c>
      <c r="F28" s="228">
        <v>52</v>
      </c>
      <c r="G28" s="228">
        <v>82</v>
      </c>
      <c r="H28" s="228">
        <v>52</v>
      </c>
      <c r="I28" s="228">
        <v>83</v>
      </c>
      <c r="J28" s="228">
        <v>52</v>
      </c>
      <c r="K28" s="228">
        <v>84</v>
      </c>
      <c r="L28" s="228">
        <v>52</v>
      </c>
      <c r="M28" s="228">
        <v>85</v>
      </c>
      <c r="N28" s="228">
        <v>52</v>
      </c>
      <c r="O28" s="228">
        <v>86</v>
      </c>
      <c r="P28" s="228">
        <v>52</v>
      </c>
      <c r="Q28" s="228">
        <v>87</v>
      </c>
      <c r="R28" s="228">
        <v>52</v>
      </c>
      <c r="S28" s="228">
        <v>88</v>
      </c>
      <c r="T28" s="228">
        <v>52</v>
      </c>
      <c r="U28" s="228">
        <v>89</v>
      </c>
      <c r="V28" s="228">
        <v>52</v>
      </c>
      <c r="W28" s="228">
        <v>90</v>
      </c>
      <c r="X28" s="228">
        <v>52</v>
      </c>
      <c r="Y28" s="228">
        <v>91</v>
      </c>
      <c r="Z28" s="228">
        <v>52</v>
      </c>
      <c r="AA28" s="228">
        <v>92</v>
      </c>
      <c r="AB28" s="228">
        <v>52</v>
      </c>
      <c r="AC28" s="228">
        <v>93</v>
      </c>
      <c r="AD28" s="228">
        <v>52</v>
      </c>
      <c r="AE28" s="228">
        <v>94</v>
      </c>
      <c r="AF28" s="228">
        <v>52</v>
      </c>
      <c r="AG28" s="228">
        <v>95</v>
      </c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</row>
    <row r="29" spans="2:65" ht="14.25">
      <c r="B29" s="228">
        <v>52</v>
      </c>
      <c r="C29" s="228">
        <v>96</v>
      </c>
      <c r="D29" s="228">
        <v>52</v>
      </c>
      <c r="E29" s="228">
        <v>97</v>
      </c>
      <c r="F29" s="228">
        <v>52</v>
      </c>
      <c r="G29" s="228">
        <v>98</v>
      </c>
      <c r="H29" s="228">
        <v>52</v>
      </c>
      <c r="I29" s="228">
        <v>99</v>
      </c>
      <c r="J29" s="228">
        <v>52</v>
      </c>
      <c r="K29" s="228">
        <v>100</v>
      </c>
      <c r="L29" s="228">
        <v>52</v>
      </c>
      <c r="M29" s="228">
        <v>101</v>
      </c>
      <c r="N29" s="228">
        <v>52</v>
      </c>
      <c r="O29" s="228">
        <v>102</v>
      </c>
      <c r="P29" s="228">
        <v>52</v>
      </c>
      <c r="Q29" s="228">
        <v>103</v>
      </c>
      <c r="R29" s="228">
        <v>52</v>
      </c>
      <c r="S29" s="228">
        <v>104</v>
      </c>
      <c r="T29" s="228">
        <v>52</v>
      </c>
      <c r="U29" s="228">
        <v>105</v>
      </c>
      <c r="V29" s="228">
        <v>52</v>
      </c>
      <c r="W29" s="228">
        <v>106</v>
      </c>
      <c r="X29" s="228">
        <v>52</v>
      </c>
      <c r="Y29" s="228">
        <v>107</v>
      </c>
      <c r="Z29" s="228">
        <v>52</v>
      </c>
      <c r="AA29" s="228">
        <v>108</v>
      </c>
      <c r="AB29" s="228">
        <v>52</v>
      </c>
      <c r="AC29" s="228">
        <v>109</v>
      </c>
      <c r="AD29" s="228">
        <v>52</v>
      </c>
      <c r="AE29" s="228">
        <v>110</v>
      </c>
      <c r="AF29" s="228">
        <v>52</v>
      </c>
      <c r="AG29" s="228">
        <v>111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228"/>
      <c r="BM29" s="228"/>
    </row>
    <row r="30" spans="2:65" ht="14.25">
      <c r="B30" s="228">
        <v>52</v>
      </c>
      <c r="C30" s="228">
        <v>112</v>
      </c>
      <c r="D30" s="228">
        <v>52</v>
      </c>
      <c r="E30" s="228">
        <v>113</v>
      </c>
      <c r="F30" s="228">
        <v>52</v>
      </c>
      <c r="G30" s="228">
        <v>114</v>
      </c>
      <c r="H30" s="228">
        <v>52</v>
      </c>
      <c r="I30" s="228">
        <v>115</v>
      </c>
      <c r="J30" s="228">
        <v>52</v>
      </c>
      <c r="K30" s="228">
        <v>116</v>
      </c>
      <c r="L30" s="228">
        <v>52</v>
      </c>
      <c r="M30" s="228">
        <v>117</v>
      </c>
      <c r="N30" s="228">
        <v>52</v>
      </c>
      <c r="O30" s="228">
        <v>118</v>
      </c>
      <c r="P30" s="228">
        <v>52</v>
      </c>
      <c r="Q30" s="228">
        <v>119</v>
      </c>
      <c r="R30" s="228">
        <v>52</v>
      </c>
      <c r="S30" s="228">
        <v>120</v>
      </c>
      <c r="T30" s="228">
        <v>52</v>
      </c>
      <c r="U30" s="228">
        <v>121</v>
      </c>
      <c r="V30" s="228">
        <v>52</v>
      </c>
      <c r="W30" s="228">
        <v>122</v>
      </c>
      <c r="X30" s="228">
        <v>52</v>
      </c>
      <c r="Y30" s="228">
        <v>123</v>
      </c>
      <c r="Z30" s="228">
        <v>52</v>
      </c>
      <c r="AA30" s="228">
        <v>124</v>
      </c>
      <c r="AB30" s="228">
        <v>52</v>
      </c>
      <c r="AC30" s="228">
        <v>125</v>
      </c>
      <c r="AD30" s="228">
        <v>52</v>
      </c>
      <c r="AE30" s="228">
        <v>126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登陆ETerm通讯</vt:lpstr>
      <vt:lpstr>GB2312特殊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2013-11-05T09:13:27Z</dcterms:modified>
</cp:coreProperties>
</file>