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4240" windowHeight="12210" activeTab="1"/>
  </bookViews>
  <sheets>
    <sheet name="Справочники" sheetId="1" r:id="rId1"/>
    <sheet name="учет" sheetId="2" r:id="rId2"/>
  </sheets>
  <definedNames>
    <definedName name="_xlnm._FilterDatabase" localSheetId="1" hidden="1">учет!$A$1:$F$33</definedName>
    <definedName name="ФИО">Справочники!$A$2:$A$6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</calcChain>
</file>

<file path=xl/sharedStrings.xml><?xml version="1.0" encoding="utf-8"?>
<sst xmlns="http://schemas.openxmlformats.org/spreadsheetml/2006/main" count="87" uniqueCount="23">
  <si>
    <t>Водитель</t>
  </si>
  <si>
    <t>Машина</t>
  </si>
  <si>
    <t>ФИО1</t>
  </si>
  <si>
    <t>Р-895</t>
  </si>
  <si>
    <t>Цена за час для районов в зависимости от машины</t>
  </si>
  <si>
    <t>ФИО2</t>
  </si>
  <si>
    <t>В-452</t>
  </si>
  <si>
    <t>Машина/район</t>
  </si>
  <si>
    <t>Всеволожский</t>
  </si>
  <si>
    <t>Тосненский</t>
  </si>
  <si>
    <t>Курортный</t>
  </si>
  <si>
    <t>Ломоносовский</t>
  </si>
  <si>
    <t>ФИО3</t>
  </si>
  <si>
    <t>ЛО-55</t>
  </si>
  <si>
    <t>ФИО4</t>
  </si>
  <si>
    <t>ФИО5</t>
  </si>
  <si>
    <t>Время суток</t>
  </si>
  <si>
    <t>Коэффициент оплаты</t>
  </si>
  <si>
    <t>Дата</t>
  </si>
  <si>
    <t>Наименование района</t>
  </si>
  <si>
    <t>Время вызова</t>
  </si>
  <si>
    <t xml:space="preserve">Стоимость </t>
  </si>
  <si>
    <t>Длительность обслуживания (часов)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</si>
</sst>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20" fontId="0" fillId="0" borderId="1" xfId="0" applyNumberFormat="1" applyBorder="1"/>
    <xf numFmtId="0" fontId="2" fillId="0" borderId="1" xfId="0" applyFont="1" applyBorder="1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3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0</xdr:row>
      <xdr:rowOff>276225</xdr:rowOff>
    </xdr:from>
    <xdr:to>
      <xdr:col>15</xdr:col>
      <xdr:colOff>228600</xdr:colOff>
      <xdr:row>12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20178B39-3FE9-428E-AF44-DAFAF1855AAF}"/>
            </a:ext>
          </a:extLst>
        </xdr:cNvPr>
        <xdr:cNvSpPr txBox="1"/>
      </xdr:nvSpPr>
      <xdr:spPr>
        <a:xfrm>
          <a:off x="6353175" y="276225"/>
          <a:ext cx="4210050" cy="2486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Учет</a:t>
          </a:r>
          <a:r>
            <a:rPr lang="ru-RU" sz="1100" baseline="0"/>
            <a:t> перевозок для транспортной компании ведется в таблице </a:t>
          </a:r>
          <a:r>
            <a:rPr lang="ru-RU" sz="1100" i="1" baseline="0"/>
            <a:t>Учет</a:t>
          </a:r>
          <a:r>
            <a:rPr lang="ru-RU" sz="1100" baseline="0"/>
            <a:t>.  </a:t>
          </a:r>
        </a:p>
        <a:p>
          <a:r>
            <a:rPr lang="ru-RU" sz="1100" baseline="0"/>
            <a:t>Справочные данные представлены на листе </a:t>
          </a:r>
          <a:r>
            <a:rPr lang="ru-RU" sz="1100" i="1" baseline="0"/>
            <a:t>Справочники</a:t>
          </a:r>
          <a:r>
            <a:rPr lang="ru-RU" sz="1100" baseline="0"/>
            <a:t>.</a:t>
          </a:r>
        </a:p>
        <a:p>
          <a:r>
            <a:rPr lang="ru-RU" sz="1100" baseline="0"/>
            <a:t>Особенности предметной области:</a:t>
          </a:r>
        </a:p>
        <a:p>
          <a:r>
            <a:rPr lang="ru-RU" sz="1100" baseline="0"/>
            <a:t>-каждый водитель работает на определенной машине;</a:t>
          </a:r>
        </a:p>
        <a:p>
          <a:r>
            <a:rPr lang="ru-RU" sz="1100" baseline="0"/>
            <a:t>-цена использования машины зависит от района, в который    машина вызывается;</a:t>
          </a:r>
        </a:p>
        <a:p>
          <a:r>
            <a:rPr lang="ru-RU" sz="1100" baseline="0"/>
            <a:t>-стоимость перевозок зависит от времени суток.</a:t>
          </a:r>
        </a:p>
        <a:p>
          <a:r>
            <a:rPr lang="ru-RU" sz="1100" baseline="0"/>
            <a:t>Необходимо обеспечить:</a:t>
          </a:r>
        </a:p>
        <a:p>
          <a:r>
            <a:rPr lang="ru-RU" sz="1100" baseline="0"/>
            <a:t>-выбор из списка значений района при заполнении таблицы;</a:t>
          </a:r>
        </a:p>
        <a:p>
          <a:r>
            <a:rPr lang="ru-RU" sz="1100" baseline="0"/>
            <a:t>- автоматический расчет стоимости поездки. Учитывать: район вызова, время вызова, длительность обслуживания.</a:t>
          </a:r>
        </a:p>
        <a:p>
          <a:endParaRPr lang="ru-RU" sz="1100" baseline="0"/>
        </a:p>
        <a:p>
          <a:r>
            <a:rPr lang="ru-RU" sz="1100" baseline="0"/>
            <a:t> 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E10" sqref="E10"/>
    </sheetView>
  </sheetViews>
  <sheetFormatPr defaultRowHeight="15"/>
  <cols>
    <col min="1" max="1" width="22.85546875" customWidth="1"/>
    <col min="2" max="2" width="26" customWidth="1"/>
    <col min="5" max="5" width="23.5703125" customWidth="1"/>
    <col min="6" max="6" width="14.28515625" customWidth="1"/>
    <col min="7" max="7" width="11.28515625" customWidth="1"/>
    <col min="8" max="8" width="11.140625" customWidth="1"/>
    <col min="9" max="9" width="15.140625" customWidth="1"/>
    <col min="13" max="13" width="23.7109375" bestFit="1" customWidth="1"/>
  </cols>
  <sheetData>
    <row r="1" spans="1:14">
      <c r="A1" s="1" t="s">
        <v>0</v>
      </c>
      <c r="B1" s="1" t="s">
        <v>1</v>
      </c>
    </row>
    <row r="2" spans="1:14">
      <c r="A2" t="s">
        <v>2</v>
      </c>
      <c r="B2" s="2" t="s">
        <v>3</v>
      </c>
      <c r="E2" t="s">
        <v>4</v>
      </c>
    </row>
    <row r="3" spans="1:14">
      <c r="A3" t="s">
        <v>5</v>
      </c>
      <c r="B3" s="2" t="s">
        <v>6</v>
      </c>
      <c r="E3" s="1" t="s">
        <v>7</v>
      </c>
      <c r="F3" s="2" t="s">
        <v>8</v>
      </c>
      <c r="G3" s="2" t="s">
        <v>9</v>
      </c>
      <c r="H3" s="2" t="s">
        <v>10</v>
      </c>
      <c r="I3" s="2" t="s">
        <v>11</v>
      </c>
      <c r="N3" s="12"/>
    </row>
    <row r="4" spans="1:14">
      <c r="A4" t="s">
        <v>12</v>
      </c>
      <c r="B4" s="2" t="s">
        <v>13</v>
      </c>
      <c r="E4" s="2" t="s">
        <v>3</v>
      </c>
      <c r="F4">
        <v>600</v>
      </c>
      <c r="G4">
        <v>700</v>
      </c>
      <c r="H4">
        <v>550</v>
      </c>
      <c r="I4">
        <v>450</v>
      </c>
    </row>
    <row r="5" spans="1:14">
      <c r="A5" t="s">
        <v>14</v>
      </c>
      <c r="B5" s="2" t="s">
        <v>3</v>
      </c>
      <c r="E5" s="2" t="s">
        <v>6</v>
      </c>
      <c r="F5">
        <v>800</v>
      </c>
      <c r="G5">
        <v>750</v>
      </c>
      <c r="H5">
        <v>610</v>
      </c>
      <c r="I5">
        <v>400</v>
      </c>
    </row>
    <row r="6" spans="1:14">
      <c r="A6" t="s">
        <v>15</v>
      </c>
      <c r="B6" s="2" t="s">
        <v>6</v>
      </c>
      <c r="E6" s="2" t="s">
        <v>13</v>
      </c>
      <c r="F6">
        <v>900</v>
      </c>
      <c r="G6">
        <v>850</v>
      </c>
      <c r="H6">
        <v>540</v>
      </c>
      <c r="I6">
        <v>380</v>
      </c>
    </row>
    <row r="9" spans="1:14">
      <c r="A9" s="3" t="s">
        <v>16</v>
      </c>
      <c r="B9" s="3" t="s">
        <v>17</v>
      </c>
    </row>
    <row r="10" spans="1:14">
      <c r="A10" s="4">
        <v>0</v>
      </c>
      <c r="B10" s="2">
        <v>1.5</v>
      </c>
    </row>
    <row r="11" spans="1:14">
      <c r="A11" s="4">
        <v>0.25</v>
      </c>
      <c r="B11" s="2">
        <v>0.9</v>
      </c>
    </row>
    <row r="12" spans="1:14">
      <c r="A12" s="4">
        <v>0.33333333333333331</v>
      </c>
      <c r="B12" s="2">
        <v>1</v>
      </c>
    </row>
    <row r="13" spans="1:14">
      <c r="A13" s="4">
        <v>0.79166666666666663</v>
      </c>
      <c r="B13" s="2">
        <v>1.1000000000000001</v>
      </c>
    </row>
    <row r="14" spans="1:14">
      <c r="A14" s="4">
        <v>0.875</v>
      </c>
      <c r="B14" s="2"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3"/>
  <sheetViews>
    <sheetView tabSelected="1" zoomScaleNormal="100" workbookViewId="0">
      <selection activeCell="I6" sqref="I6"/>
    </sheetView>
  </sheetViews>
  <sheetFormatPr defaultRowHeight="15"/>
  <cols>
    <col min="1" max="1" width="10.140625" style="7" customWidth="1"/>
    <col min="2" max="2" width="12.140625" style="7" customWidth="1"/>
    <col min="3" max="3" width="10" style="7" customWidth="1"/>
    <col min="4" max="4" width="13" style="7" customWidth="1"/>
    <col min="5" max="5" width="19.85546875" style="7" customWidth="1"/>
    <col min="6" max="6" width="11.85546875" style="7" customWidth="1"/>
    <col min="15" max="15" width="12.7109375" customWidth="1"/>
  </cols>
  <sheetData>
    <row r="1" spans="1:18" ht="39">
      <c r="A1" s="5" t="s">
        <v>18</v>
      </c>
      <c r="B1" s="5" t="s">
        <v>19</v>
      </c>
      <c r="C1" s="5" t="s">
        <v>0</v>
      </c>
      <c r="D1" s="5" t="s">
        <v>20</v>
      </c>
      <c r="E1" s="5" t="s">
        <v>22</v>
      </c>
      <c r="F1" s="5" t="s">
        <v>21</v>
      </c>
    </row>
    <row r="2" spans="1:18">
      <c r="A2" s="6">
        <v>42737</v>
      </c>
      <c r="B2" s="7" t="s">
        <v>9</v>
      </c>
      <c r="C2" t="s">
        <v>2</v>
      </c>
      <c r="D2" s="8">
        <v>0</v>
      </c>
      <c r="E2" s="7">
        <v>5</v>
      </c>
      <c r="F2" s="7">
        <f>INDEX($L$25:$O$27,MATCH(VLOOKUP(C2,$K$15:$L$19,2,0),$K$25:$K$27,0),MATCH(B2,$L$24:$O$24,0))*IF(D2&lt;$Q$17,IF(D2&lt;$Q$16,$R$15,$R$16),IF(D2&lt;$Q$19,IF(D2&lt;$Q$18,$R$17,$R$18),$R$19))</f>
        <v>1050</v>
      </c>
    </row>
    <row r="3" spans="1:18" ht="15.75" thickBot="1">
      <c r="A3" s="6">
        <v>42737</v>
      </c>
      <c r="B3" s="7" t="s">
        <v>10</v>
      </c>
      <c r="C3" t="s">
        <v>5</v>
      </c>
      <c r="D3" s="8">
        <v>0.46875</v>
      </c>
      <c r="E3" s="7">
        <v>6</v>
      </c>
      <c r="F3" s="7">
        <f t="shared" ref="F3:F33" si="0">INDEX($L$25:$O$27,MATCH(VLOOKUP(C3,$K$15:$L$19,2,0),$K$25:$K$27,0),MATCH(B3,$L$24:$O$24,0))*IF(D3&lt;$Q$17,IF(D3&lt;$Q$16,$R$15,$R$16),IF(D3&lt;$Q$19,IF(D3&lt;$Q$18,$R$17,$R$18),$R$19))</f>
        <v>610</v>
      </c>
    </row>
    <row r="4" spans="1:18">
      <c r="A4" s="6">
        <v>42737</v>
      </c>
      <c r="B4" s="7" t="s">
        <v>11</v>
      </c>
      <c r="C4" t="s">
        <v>12</v>
      </c>
      <c r="D4" s="8">
        <v>0.50694444444444442</v>
      </c>
      <c r="E4" s="7">
        <v>3</v>
      </c>
      <c r="F4" s="7">
        <f t="shared" si="0"/>
        <v>380</v>
      </c>
      <c r="N4" s="9"/>
      <c r="O4" s="9"/>
    </row>
    <row r="5" spans="1:18">
      <c r="A5" s="6">
        <v>42738</v>
      </c>
      <c r="B5" s="7" t="s">
        <v>8</v>
      </c>
      <c r="C5" t="s">
        <v>14</v>
      </c>
      <c r="D5" s="8">
        <v>0.125</v>
      </c>
      <c r="E5" s="7">
        <v>4</v>
      </c>
      <c r="F5" s="7">
        <f t="shared" si="0"/>
        <v>900</v>
      </c>
      <c r="N5" s="10"/>
      <c r="O5" s="10"/>
    </row>
    <row r="6" spans="1:18">
      <c r="A6" s="6">
        <v>42738</v>
      </c>
      <c r="C6" t="s">
        <v>15</v>
      </c>
      <c r="D6" s="8">
        <v>0.95833333333333337</v>
      </c>
      <c r="E6" s="7">
        <v>2</v>
      </c>
      <c r="F6" s="7" t="e">
        <f t="shared" si="0"/>
        <v>#N/A</v>
      </c>
      <c r="N6" s="10"/>
      <c r="O6" s="10"/>
    </row>
    <row r="7" spans="1:18">
      <c r="A7" s="6">
        <v>42738</v>
      </c>
      <c r="C7" t="s">
        <v>2</v>
      </c>
      <c r="D7" s="8">
        <v>0.625</v>
      </c>
      <c r="E7" s="7">
        <v>1</v>
      </c>
      <c r="F7" s="7" t="e">
        <f t="shared" si="0"/>
        <v>#N/A</v>
      </c>
      <c r="N7" s="10"/>
      <c r="O7" s="10"/>
    </row>
    <row r="8" spans="1:18">
      <c r="A8" s="6">
        <v>42738</v>
      </c>
      <c r="C8" t="s">
        <v>5</v>
      </c>
      <c r="D8" s="8">
        <v>0.66666666666666663</v>
      </c>
      <c r="E8" s="7">
        <v>5.2</v>
      </c>
      <c r="F8" s="7" t="e">
        <f t="shared" si="0"/>
        <v>#N/A</v>
      </c>
      <c r="N8" s="10"/>
      <c r="O8" s="10"/>
    </row>
    <row r="9" spans="1:18">
      <c r="A9" s="6">
        <v>42738</v>
      </c>
      <c r="C9" t="s">
        <v>12</v>
      </c>
      <c r="D9" s="8">
        <v>0.9375</v>
      </c>
      <c r="E9" s="7">
        <v>8</v>
      </c>
      <c r="F9" s="7" t="e">
        <f t="shared" si="0"/>
        <v>#N/A</v>
      </c>
      <c r="N9" s="10"/>
      <c r="O9" s="10"/>
    </row>
    <row r="10" spans="1:18" ht="15.75" thickBot="1">
      <c r="A10" s="6">
        <v>42739</v>
      </c>
      <c r="C10" t="s">
        <v>14</v>
      </c>
      <c r="D10" s="8">
        <v>0.34375</v>
      </c>
      <c r="E10" s="7">
        <v>6.2</v>
      </c>
      <c r="F10" s="7" t="e">
        <f t="shared" si="0"/>
        <v>#N/A</v>
      </c>
      <c r="N10" s="11"/>
      <c r="O10" s="11"/>
    </row>
    <row r="11" spans="1:18">
      <c r="A11" s="6">
        <v>42770</v>
      </c>
      <c r="C11" t="s">
        <v>15</v>
      </c>
      <c r="D11" s="8">
        <v>0.40277777777777773</v>
      </c>
      <c r="E11" s="7">
        <v>3</v>
      </c>
      <c r="F11" s="7" t="e">
        <f t="shared" si="0"/>
        <v>#N/A</v>
      </c>
    </row>
    <row r="12" spans="1:18">
      <c r="A12" s="6">
        <v>42770</v>
      </c>
      <c r="C12" t="s">
        <v>2</v>
      </c>
      <c r="D12" s="8">
        <v>0.125</v>
      </c>
      <c r="E12" s="7">
        <v>2</v>
      </c>
      <c r="F12" s="7" t="e">
        <f t="shared" si="0"/>
        <v>#N/A</v>
      </c>
    </row>
    <row r="13" spans="1:18">
      <c r="A13" s="6">
        <v>42771</v>
      </c>
      <c r="C13" t="s">
        <v>5</v>
      </c>
      <c r="D13" s="8">
        <v>0.92361111111111116</v>
      </c>
      <c r="E13" s="7">
        <v>4</v>
      </c>
      <c r="F13" s="7" t="e">
        <f t="shared" si="0"/>
        <v>#N/A</v>
      </c>
    </row>
    <row r="14" spans="1:18">
      <c r="A14" s="6">
        <v>42771</v>
      </c>
      <c r="C14" t="s">
        <v>12</v>
      </c>
      <c r="D14" s="8">
        <v>0.96527777777777801</v>
      </c>
      <c r="E14" s="7">
        <v>6</v>
      </c>
      <c r="F14" s="7" t="e">
        <f t="shared" si="0"/>
        <v>#N/A</v>
      </c>
      <c r="K14" s="2" t="s">
        <v>0</v>
      </c>
      <c r="L14" s="2" t="s">
        <v>1</v>
      </c>
      <c r="Q14" s="2" t="s">
        <v>16</v>
      </c>
      <c r="R14" s="2" t="s">
        <v>17</v>
      </c>
    </row>
    <row r="15" spans="1:18">
      <c r="A15" s="6">
        <v>42772</v>
      </c>
      <c r="C15" t="s">
        <v>14</v>
      </c>
      <c r="D15" s="8">
        <v>0.54166666666666696</v>
      </c>
      <c r="E15" s="7">
        <v>12</v>
      </c>
      <c r="F15" s="7" t="e">
        <f t="shared" si="0"/>
        <v>#N/A</v>
      </c>
      <c r="K15" s="2" t="s">
        <v>2</v>
      </c>
      <c r="L15" s="2" t="s">
        <v>3</v>
      </c>
      <c r="Q15" s="4">
        <v>0</v>
      </c>
      <c r="R15" s="2">
        <v>1.5</v>
      </c>
    </row>
    <row r="16" spans="1:18">
      <c r="A16" s="6">
        <v>42772</v>
      </c>
      <c r="C16" t="s">
        <v>15</v>
      </c>
      <c r="D16" s="8">
        <v>0.58333333333333404</v>
      </c>
      <c r="E16" s="7">
        <v>5</v>
      </c>
      <c r="F16" s="7" t="e">
        <f t="shared" si="0"/>
        <v>#N/A</v>
      </c>
      <c r="K16" s="2" t="s">
        <v>5</v>
      </c>
      <c r="L16" s="2" t="s">
        <v>6</v>
      </c>
      <c r="Q16" s="4">
        <v>0.25</v>
      </c>
      <c r="R16" s="2">
        <v>0.9</v>
      </c>
    </row>
    <row r="17" spans="1:18">
      <c r="A17" s="6">
        <v>42782</v>
      </c>
      <c r="C17" t="s">
        <v>2</v>
      </c>
      <c r="D17" s="8">
        <v>0.16666666666666666</v>
      </c>
      <c r="E17" s="7">
        <v>6</v>
      </c>
      <c r="F17" s="7" t="e">
        <f t="shared" si="0"/>
        <v>#N/A</v>
      </c>
      <c r="K17" s="2" t="s">
        <v>12</v>
      </c>
      <c r="L17" s="2" t="s">
        <v>13</v>
      </c>
      <c r="Q17" s="4">
        <v>0.33333333333333331</v>
      </c>
      <c r="R17" s="2">
        <v>1</v>
      </c>
    </row>
    <row r="18" spans="1:18">
      <c r="A18" s="6">
        <v>42783</v>
      </c>
      <c r="C18" t="s">
        <v>5</v>
      </c>
      <c r="D18" s="8">
        <v>0.20833333333333301</v>
      </c>
      <c r="E18" s="7">
        <v>9</v>
      </c>
      <c r="F18" s="7" t="e">
        <f t="shared" si="0"/>
        <v>#N/A</v>
      </c>
      <c r="K18" s="2" t="s">
        <v>14</v>
      </c>
      <c r="L18" s="2" t="s">
        <v>3</v>
      </c>
      <c r="Q18" s="4">
        <v>0.79166666666666663</v>
      </c>
      <c r="R18" s="2">
        <v>1.1000000000000001</v>
      </c>
    </row>
    <row r="19" spans="1:18">
      <c r="A19" s="6">
        <v>42783</v>
      </c>
      <c r="C19" t="s">
        <v>12</v>
      </c>
      <c r="D19" s="8">
        <v>0.70833333333333404</v>
      </c>
      <c r="E19" s="7">
        <v>8</v>
      </c>
      <c r="F19" s="7" t="e">
        <f t="shared" si="0"/>
        <v>#N/A</v>
      </c>
      <c r="K19" s="2" t="s">
        <v>15</v>
      </c>
      <c r="L19" s="2" t="s">
        <v>6</v>
      </c>
      <c r="Q19" s="4">
        <v>0.875</v>
      </c>
      <c r="R19" s="2">
        <v>0.8</v>
      </c>
    </row>
    <row r="20" spans="1:18">
      <c r="A20" s="6">
        <v>42812</v>
      </c>
      <c r="C20" t="s">
        <v>14</v>
      </c>
      <c r="D20" s="8">
        <v>0.95833333333333337</v>
      </c>
      <c r="E20" s="7">
        <v>2</v>
      </c>
      <c r="F20" s="7" t="e">
        <f t="shared" si="0"/>
        <v>#N/A</v>
      </c>
    </row>
    <row r="21" spans="1:18">
      <c r="A21" s="6">
        <v>42812</v>
      </c>
      <c r="C21" t="s">
        <v>15</v>
      </c>
      <c r="D21" s="8">
        <v>0.96527777777777779</v>
      </c>
      <c r="E21" s="7">
        <v>6</v>
      </c>
      <c r="F21" s="7" t="e">
        <f t="shared" si="0"/>
        <v>#N/A</v>
      </c>
    </row>
    <row r="22" spans="1:18">
      <c r="A22" s="6">
        <v>42812</v>
      </c>
      <c r="C22" t="s">
        <v>2</v>
      </c>
      <c r="D22" s="8">
        <v>1.00694444444444</v>
      </c>
      <c r="E22" s="7">
        <v>9</v>
      </c>
      <c r="F22" s="7" t="e">
        <f t="shared" si="0"/>
        <v>#N/A</v>
      </c>
    </row>
    <row r="23" spans="1:18">
      <c r="A23" s="6">
        <v>42813</v>
      </c>
      <c r="C23" t="s">
        <v>5</v>
      </c>
      <c r="D23" s="8">
        <v>8.3333333333333329E-2</v>
      </c>
      <c r="E23" s="7">
        <v>8</v>
      </c>
      <c r="F23" s="7" t="e">
        <f t="shared" si="0"/>
        <v>#N/A</v>
      </c>
    </row>
    <row r="24" spans="1:18">
      <c r="A24" s="6">
        <v>42813</v>
      </c>
      <c r="C24" t="s">
        <v>12</v>
      </c>
      <c r="D24" s="8">
        <v>0.25</v>
      </c>
      <c r="E24" s="7">
        <v>11</v>
      </c>
      <c r="F24" s="7" t="e">
        <f t="shared" si="0"/>
        <v>#N/A</v>
      </c>
      <c r="K24" s="2" t="s">
        <v>7</v>
      </c>
      <c r="L24" s="2" t="s">
        <v>8</v>
      </c>
      <c r="M24" s="2" t="s">
        <v>9</v>
      </c>
      <c r="N24" s="2" t="s">
        <v>10</v>
      </c>
      <c r="O24" s="2" t="s">
        <v>11</v>
      </c>
    </row>
    <row r="25" spans="1:18">
      <c r="A25" s="6">
        <v>42814</v>
      </c>
      <c r="C25" t="s">
        <v>14</v>
      </c>
      <c r="D25" s="8">
        <v>0.41666666666666669</v>
      </c>
      <c r="E25" s="7">
        <v>12</v>
      </c>
      <c r="F25" s="7" t="e">
        <f t="shared" si="0"/>
        <v>#N/A</v>
      </c>
      <c r="K25" s="2" t="s">
        <v>3</v>
      </c>
      <c r="L25" s="2">
        <v>600</v>
      </c>
      <c r="M25" s="2">
        <v>700</v>
      </c>
      <c r="N25" s="2">
        <v>550</v>
      </c>
      <c r="O25" s="2">
        <v>450</v>
      </c>
    </row>
    <row r="26" spans="1:18">
      <c r="A26" s="6">
        <v>42814</v>
      </c>
      <c r="C26" t="s">
        <v>15</v>
      </c>
      <c r="D26" s="8">
        <v>1</v>
      </c>
      <c r="E26" s="7">
        <v>5</v>
      </c>
      <c r="F26" s="7" t="e">
        <f t="shared" si="0"/>
        <v>#N/A</v>
      </c>
      <c r="K26" s="2" t="s">
        <v>6</v>
      </c>
      <c r="L26" s="2">
        <v>800</v>
      </c>
      <c r="M26" s="2">
        <v>750</v>
      </c>
      <c r="N26" s="2">
        <v>610</v>
      </c>
      <c r="O26" s="2">
        <v>400</v>
      </c>
    </row>
    <row r="27" spans="1:18">
      <c r="A27" s="6">
        <v>42814</v>
      </c>
      <c r="C27" t="s">
        <v>2</v>
      </c>
      <c r="D27" s="8">
        <v>1.4583333333333333</v>
      </c>
      <c r="E27" s="7">
        <v>6</v>
      </c>
      <c r="F27" s="7" t="e">
        <f t="shared" si="0"/>
        <v>#N/A</v>
      </c>
      <c r="K27" s="2" t="s">
        <v>13</v>
      </c>
      <c r="L27" s="2">
        <v>900</v>
      </c>
      <c r="M27" s="2">
        <v>850</v>
      </c>
      <c r="N27" s="2">
        <v>540</v>
      </c>
      <c r="O27" s="2">
        <v>380</v>
      </c>
    </row>
    <row r="28" spans="1:18">
      <c r="A28" s="6">
        <v>42822</v>
      </c>
      <c r="C28" t="s">
        <v>5</v>
      </c>
      <c r="D28" s="8">
        <v>1.0833333333333299</v>
      </c>
      <c r="E28" s="7">
        <v>4</v>
      </c>
      <c r="F28" s="7" t="e">
        <f t="shared" si="0"/>
        <v>#N/A</v>
      </c>
    </row>
    <row r="29" spans="1:18">
      <c r="A29" s="6">
        <v>42822</v>
      </c>
      <c r="C29" t="s">
        <v>12</v>
      </c>
      <c r="D29" s="8">
        <v>1.125</v>
      </c>
      <c r="E29" s="7">
        <v>9</v>
      </c>
      <c r="F29" s="7" t="e">
        <f t="shared" si="0"/>
        <v>#N/A</v>
      </c>
    </row>
    <row r="30" spans="1:18">
      <c r="A30" s="6">
        <v>42822</v>
      </c>
      <c r="C30" t="s">
        <v>14</v>
      </c>
      <c r="D30" s="8">
        <v>1.5833333333333335</v>
      </c>
      <c r="E30" s="7">
        <v>8</v>
      </c>
      <c r="F30" s="7" t="e">
        <f t="shared" si="0"/>
        <v>#N/A</v>
      </c>
    </row>
    <row r="31" spans="1:18">
      <c r="A31" s="6">
        <v>42823</v>
      </c>
      <c r="C31" t="s">
        <v>15</v>
      </c>
      <c r="D31" s="8">
        <v>1.125</v>
      </c>
      <c r="E31" s="7">
        <v>7</v>
      </c>
      <c r="F31" s="7" t="e">
        <f t="shared" si="0"/>
        <v>#N/A</v>
      </c>
    </row>
    <row r="32" spans="1:18">
      <c r="A32" s="6">
        <v>42823</v>
      </c>
      <c r="C32" t="s">
        <v>2</v>
      </c>
      <c r="D32" s="8">
        <v>1.3333333333333333</v>
      </c>
      <c r="E32" s="7">
        <v>5</v>
      </c>
      <c r="F32" s="7" t="e">
        <f t="shared" si="0"/>
        <v>#N/A</v>
      </c>
    </row>
    <row r="33" spans="1:6">
      <c r="A33" s="6">
        <v>42823</v>
      </c>
      <c r="C33" t="s">
        <v>5</v>
      </c>
      <c r="D33" s="8">
        <v>1.7083333333333335</v>
      </c>
      <c r="E33" s="7">
        <v>1</v>
      </c>
      <c r="F33" s="7" t="e">
        <f t="shared" si="0"/>
        <v>#N/A</v>
      </c>
    </row>
  </sheetData>
  <dataValidations count="1">
    <dataValidation type="list" allowBlank="1" showInputMessage="1" showErrorMessage="1" sqref="B2:B33">
      <formula1>$L$24:$O$24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Справочники</vt:lpstr>
      <vt:lpstr>учет</vt:lpstr>
      <vt:lpstr>ФИО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2017-06-04T08:58:28Z</dcterms:created>
  <dcterms:modified xsi:type="dcterms:W3CDTF">2020-05-27T14:08:14Z</dcterms:modified>
</cp:coreProperties>
</file>