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ke\Main\Projects_ME\Mark-Endicott-Portfolio\"/>
    </mc:Choice>
  </mc:AlternateContent>
  <xr:revisionPtr revIDLastSave="0" documentId="8_{A5259CEE-8273-4155-90B0-BE763456D7B2}" xr6:coauthVersionLast="47" xr6:coauthVersionMax="47" xr10:uidLastSave="{00000000-0000-0000-0000-000000000000}"/>
  <bookViews>
    <workbookView xWindow="1860" yWindow="1860" windowWidth="28800" windowHeight="15370" xr2:uid="{4D687BE5-A4FE-463A-9DBE-39A6AFBDCFB9}"/>
  </bookViews>
  <sheets>
    <sheet name="data" sheetId="1" r:id="rId1"/>
    <sheet name="visual" sheetId="2" r:id="rId2"/>
  </sheets>
  <definedNames>
    <definedName name="_xlnm._FilterDatabase" localSheetId="0" hidden="1">data!$M$1:$V$65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11" i="1"/>
  <c r="Q20" i="1"/>
  <c r="Q10" i="1"/>
  <c r="Q12" i="1"/>
  <c r="Q15" i="1"/>
  <c r="Q8" i="1"/>
  <c r="Q17" i="1"/>
  <c r="Q18" i="1"/>
  <c r="Q3" i="1"/>
  <c r="Q16" i="1"/>
  <c r="R19" i="1"/>
  <c r="R9" i="1"/>
  <c r="R21" i="1"/>
  <c r="R14" i="1"/>
  <c r="R13" i="1"/>
  <c r="R7" i="1"/>
  <c r="R5" i="1"/>
  <c r="R2" i="1"/>
  <c r="R4" i="1"/>
  <c r="R11" i="1"/>
  <c r="R20" i="1"/>
  <c r="R10" i="1"/>
  <c r="R12" i="1"/>
  <c r="R15" i="1"/>
  <c r="R8" i="1"/>
  <c r="R17" i="1"/>
  <c r="R18" i="1"/>
  <c r="R3" i="1"/>
  <c r="R16" i="1"/>
  <c r="R6" i="1"/>
  <c r="Q19" i="1"/>
  <c r="Q9" i="1"/>
  <c r="Q21" i="1"/>
  <c r="Q14" i="1"/>
  <c r="Q13" i="1"/>
  <c r="Q7" i="1"/>
  <c r="Q5" i="1"/>
  <c r="Q2" i="1"/>
  <c r="Q6" i="1"/>
  <c r="M51" i="1"/>
  <c r="M52" i="1"/>
  <c r="M53" i="1"/>
  <c r="M54" i="1"/>
  <c r="M55" i="1"/>
  <c r="M2" i="1"/>
  <c r="M35" i="1"/>
  <c r="M4" i="1"/>
  <c r="M56" i="1"/>
  <c r="M11" i="1"/>
  <c r="M36" i="1"/>
  <c r="M37" i="1"/>
  <c r="M57" i="1"/>
  <c r="M20" i="1"/>
  <c r="M10" i="1"/>
  <c r="M12" i="1"/>
  <c r="M6" i="1"/>
  <c r="M38" i="1"/>
  <c r="M15" i="1"/>
  <c r="M8" i="1"/>
  <c r="M17" i="1"/>
  <c r="M18" i="1"/>
  <c r="M19" i="1"/>
  <c r="M3" i="1"/>
  <c r="M16" i="1"/>
  <c r="M22" i="1"/>
  <c r="M39" i="1"/>
  <c r="M23" i="1"/>
  <c r="M40" i="1"/>
  <c r="M24" i="1"/>
  <c r="M25" i="1"/>
  <c r="M58" i="1"/>
  <c r="M41" i="1"/>
  <c r="M59" i="1"/>
  <c r="M42" i="1"/>
  <c r="M43" i="1"/>
  <c r="M44" i="1"/>
  <c r="M45" i="1"/>
  <c r="M46" i="1"/>
  <c r="M9" i="1"/>
  <c r="M21" i="1"/>
  <c r="M14" i="1"/>
  <c r="M13" i="1"/>
  <c r="M26" i="1"/>
  <c r="M47" i="1"/>
  <c r="M27" i="1"/>
  <c r="M28" i="1"/>
  <c r="M60" i="1"/>
  <c r="M61" i="1"/>
  <c r="M29" i="1"/>
  <c r="M48" i="1"/>
  <c r="M62" i="1"/>
  <c r="M63" i="1"/>
  <c r="M30" i="1"/>
  <c r="M31" i="1"/>
  <c r="M32" i="1"/>
  <c r="M49" i="1"/>
  <c r="M50" i="1"/>
  <c r="M33" i="1"/>
  <c r="M65" i="1"/>
  <c r="M7" i="1"/>
  <c r="M64" i="1"/>
  <c r="M34" i="1"/>
  <c r="M5" i="1"/>
  <c r="P51" i="1"/>
  <c r="P52" i="1"/>
  <c r="P53" i="1"/>
  <c r="P54" i="1"/>
  <c r="P55" i="1"/>
  <c r="P2" i="1"/>
  <c r="P35" i="1"/>
  <c r="P4" i="1"/>
  <c r="P56" i="1"/>
  <c r="P11" i="1"/>
  <c r="P36" i="1"/>
  <c r="P37" i="1"/>
  <c r="P57" i="1"/>
  <c r="P20" i="1"/>
  <c r="P10" i="1"/>
  <c r="P12" i="1"/>
  <c r="P6" i="1"/>
  <c r="P38" i="1"/>
  <c r="P15" i="1"/>
  <c r="P8" i="1"/>
  <c r="P17" i="1"/>
  <c r="P18" i="1"/>
  <c r="P19" i="1"/>
  <c r="P3" i="1"/>
  <c r="P16" i="1"/>
  <c r="P22" i="1"/>
  <c r="P39" i="1"/>
  <c r="P23" i="1"/>
  <c r="P40" i="1"/>
  <c r="P24" i="1"/>
  <c r="P25" i="1"/>
  <c r="P58" i="1"/>
  <c r="P41" i="1"/>
  <c r="P59" i="1"/>
  <c r="P42" i="1"/>
  <c r="P43" i="1"/>
  <c r="P44" i="1"/>
  <c r="P45" i="1"/>
  <c r="P46" i="1"/>
  <c r="P9" i="1"/>
  <c r="P21" i="1"/>
  <c r="P14" i="1"/>
  <c r="P13" i="1"/>
  <c r="P26" i="1"/>
  <c r="P47" i="1"/>
  <c r="P27" i="1"/>
  <c r="P28" i="1"/>
  <c r="P60" i="1"/>
  <c r="P61" i="1"/>
  <c r="P29" i="1"/>
  <c r="P48" i="1"/>
  <c r="P62" i="1"/>
  <c r="P63" i="1"/>
  <c r="P30" i="1"/>
  <c r="P31" i="1"/>
  <c r="P32" i="1"/>
  <c r="P49" i="1"/>
  <c r="P50" i="1"/>
  <c r="P33" i="1"/>
  <c r="P65" i="1"/>
  <c r="P7" i="1"/>
  <c r="P64" i="1"/>
  <c r="P34" i="1"/>
  <c r="P5" i="1"/>
  <c r="AD4" i="1"/>
  <c r="AD3" i="1"/>
  <c r="AE3" i="1"/>
  <c r="AE4" i="1"/>
  <c r="AD5" i="1"/>
  <c r="AE5" i="1"/>
  <c r="AE2" i="1"/>
  <c r="A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tc={FECFC559-020C-4BFA-9B00-BD9D40B98672}</author>
  </authors>
  <commentList>
    <comment ref="X1" authorId="0" shapeId="0" xr:uid="{FECFC559-020C-4BFA-9B00-BD9D40B9867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Likert scale</t>
      </text>
    </comment>
  </commentList>
</comments>
</file>

<file path=xl/sharedStrings.xml><?xml version="1.0" encoding="utf-8"?>
<sst xmlns="http://schemas.openxmlformats.org/spreadsheetml/2006/main" count="629" uniqueCount="340">
  <si>
    <t>Authors</t>
  </si>
  <si>
    <t>Category</t>
  </si>
  <si>
    <t>Task</t>
  </si>
  <si>
    <t>Task notes</t>
  </si>
  <si>
    <t>Sample Size</t>
  </si>
  <si>
    <t>Sample Size per Group</t>
  </si>
  <si>
    <t>Unique Task (Y/N)</t>
  </si>
  <si>
    <t>Breif Task  Description</t>
  </si>
  <si>
    <t xml:space="preserve"> Relevance Score</t>
  </si>
  <si>
    <t xml:space="preserve"> Replicability Score</t>
  </si>
  <si>
    <t>RR Ave</t>
  </si>
  <si>
    <t>Repeat (Y/N)</t>
  </si>
  <si>
    <t>Notes</t>
  </si>
  <si>
    <t>Top Ranking</t>
  </si>
  <si>
    <t>Spread Rel</t>
  </si>
  <si>
    <t>Spread Rep</t>
  </si>
  <si>
    <t>Task category</t>
  </si>
  <si>
    <t>Process involved in learning of task</t>
  </si>
  <si>
    <t>Typical dependent variable(s)</t>
  </si>
  <si>
    <t>Example</t>
  </si>
  <si>
    <t>Face Validity Scale</t>
  </si>
  <si>
    <t xml:space="preserve">Internal Validity Scale </t>
  </si>
  <si>
    <t xml:space="preserve">External Validity Scale </t>
  </si>
  <si>
    <t xml:space="preserve">Openly Sourced Equipment </t>
  </si>
  <si>
    <t xml:space="preserve">Tool Expense </t>
  </si>
  <si>
    <t>Average Relevance Score</t>
  </si>
  <si>
    <t>Average Replicability Score</t>
  </si>
  <si>
    <t>Cattan et al. (2018)</t>
  </si>
  <si>
    <t>Adaptation</t>
  </si>
  <si>
    <t>Tracking</t>
  </si>
  <si>
    <t>Delay adaptation, Tracing ellipse and a Fig. 8 pattern</t>
  </si>
  <si>
    <t>20 (2 groups) in Exp 1; 26 (2 groups) in Exp 2</t>
  </si>
  <si>
    <t>Y</t>
  </si>
  <si>
    <t>Cursor Tracking (Touch-Screen)</t>
  </si>
  <si>
    <t>N</t>
  </si>
  <si>
    <t>Controllable,Very Precise, Addresses Adaption, Somewhat Generalizable, High Cost, High Specialization, Open Sourced.</t>
  </si>
  <si>
    <t>Balance Platform</t>
  </si>
  <si>
    <t>Kim et al. (2018)</t>
  </si>
  <si>
    <t>Applied</t>
  </si>
  <si>
    <t>Golf putting</t>
  </si>
  <si>
    <t>2 m, 5 m putts on real green</t>
  </si>
  <si>
    <t>20 (2 groups)</t>
  </si>
  <si>
    <t>Somewhat Controllable, Not Very Pri+N29+N26:O34+N26:O30+N29+N26:O34+N26:O36+N29+N26:O34+N26:O43+N29+N26:O34+N26:O44+N29+N26:O34+N26:O46+N26:O45+N26:O+N26:N42</t>
  </si>
  <si>
    <t>Golf Putting</t>
  </si>
  <si>
    <t>Sobierajewicz et al. (2017)</t>
  </si>
  <si>
    <t>Sequence</t>
  </si>
  <si>
    <t>Keypress</t>
  </si>
  <si>
    <t>5 element keypress sequence with both single and 4 fingers- as fast as possible but for a fixed number of sequences</t>
  </si>
  <si>
    <t>24 (2 groups)</t>
  </si>
  <si>
    <t>Controllable, Precise, Addresses Adaption, Generalizable, Somewhat Low Cost, Low Specialization, Very Open Source</t>
  </si>
  <si>
    <t>Pistol Shooting</t>
  </si>
  <si>
    <t>Neville and Trempe (2017)</t>
  </si>
  <si>
    <t>5 element keypress sequence with 4 fingers—as fast as possible without pause in 30 s</t>
  </si>
  <si>
    <t>42 (3 groups)</t>
  </si>
  <si>
    <t>Controllable, Somewhat Precise, Addresses Adaption, Generalizable, Low Cost, Low Specialization, Very Open Source</t>
  </si>
  <si>
    <t>Throwing</t>
  </si>
  <si>
    <t>Yokoi et al. (2016)</t>
  </si>
  <si>
    <t>5 element keypress sequence with 5 fingers- as fast without pause for fixed number of sequences</t>
  </si>
  <si>
    <t>32 (4 groups)</t>
  </si>
  <si>
    <t>Controllable,  Precise, Addresses Adaption, Generalizable, Somewhat High Cost, Low Specialization, Very Open Sourced.</t>
  </si>
  <si>
    <t>Responding to perturbations of typically well-learned movements</t>
  </si>
  <si>
    <t>Deviation from baseline behavior</t>
  </si>
  <si>
    <t>Visuomotor rotation</t>
  </si>
  <si>
    <t>Karlinsky and Hodges (2018)</t>
  </si>
  <si>
    <t>5 element keypress sequence with one finger and specified movement times</t>
  </si>
  <si>
    <t>94 (6 subgroups)</t>
  </si>
  <si>
    <t>Controllable,  Somewhat Precise,  Addresses Variability, Very Generalizable,   Somewhat High Cost,  Low Specialization,  Very Open Sourced</t>
  </si>
  <si>
    <t>Pacheco and Newell ( 2018)</t>
  </si>
  <si>
    <t>Variability</t>
  </si>
  <si>
    <t>Ball toss to hexagonal and square targets placed 2.05 m away</t>
  </si>
  <si>
    <t>24 (3 groups)</t>
  </si>
  <si>
    <t>Throwing (Simple Ball Toss)</t>
  </si>
  <si>
    <t>Controllable,  Somewhat Precise, Addresses Adaption, Very Generalizable, Somewhat High Cost, Low Specialization, Very Open Sourced.</t>
  </si>
  <si>
    <t>Couth et al. (2018)</t>
  </si>
  <si>
    <t>Grasping</t>
  </si>
  <si>
    <t>Grasping haptic blocks of different lengths with vision-haptic conflict</t>
  </si>
  <si>
    <t>48 (2 groups)</t>
  </si>
  <si>
    <t>Block Grasping</t>
  </si>
  <si>
    <t>Controllable,   Precise, Addresses Sequence,  Very Generalizable,   low cost,  low Specialization,  very Open Sourced</t>
  </si>
  <si>
    <t>Coordination</t>
  </si>
  <si>
    <t>Production of spatiotemporal pattern involving more than a single degree of freedom (limbs, joints, muscles)</t>
  </si>
  <si>
    <t>Coordination measures that capture relative motion between the degrees of freedom, dimensionality reduction techniques</t>
  </si>
  <si>
    <t>Bimanual coordination</t>
  </si>
  <si>
    <t>Kumar et al. (2018)</t>
  </si>
  <si>
    <t>Reaching</t>
  </si>
  <si>
    <t>VMR 30 deg CW and CCW, Amplitude 13 cm, 8 targets (45 deg apart)</t>
  </si>
  <si>
    <t>48 (6 groups)</t>
  </si>
  <si>
    <t xml:space="preserve">Reaching (Psuedo Virtual Reality) </t>
  </si>
  <si>
    <t>Somewhat Controllable, Somewhat Precise, Addresses Adaption, Generalizable, Low Cost, Low Specialization, Very Open Sourced.</t>
  </si>
  <si>
    <t>Aiken et al. (2017)</t>
  </si>
  <si>
    <t>VMR 30 deg CW, Amplitude 3 cm, 3 targets (60, 150 and 240 deg)</t>
  </si>
  <si>
    <t>49 (4 groups)</t>
  </si>
  <si>
    <t>Reaching (Drawing Tablet)</t>
  </si>
  <si>
    <t xml:space="preserve">Controllable, Precise, Addresses Adaption, Somewhat Generalizable, Somewhat Low Cost, Low Specialization, Very Open Source. </t>
  </si>
  <si>
    <t>Canaveral et al. (2017)</t>
  </si>
  <si>
    <t>Reaching/Shooting</t>
  </si>
  <si>
    <t>VMR 15 deg CCW; Amplitude 10 cm, 150 ms time, 8 targets (45 degs starting from 22.5)</t>
  </si>
  <si>
    <t>Exp1: 32 (3 groups); Exp 2: 23 (2 groups)</t>
  </si>
  <si>
    <t>Reaching (Manipulandum)</t>
  </si>
  <si>
    <t>Song and Smiley-Oyen (2017)</t>
  </si>
  <si>
    <t>VMR 50 deg CW, Amplitude 10 cm, Timing 100-600 ms, 1 target</t>
  </si>
  <si>
    <t>44 (4 groups)</t>
  </si>
  <si>
    <t>Reaching/Shooting (Drawing Tablet)</t>
  </si>
  <si>
    <t>Production of a ‘steady-state’ task performance level over time or trials</t>
  </si>
  <si>
    <t>Variability across time or trials</t>
  </si>
  <si>
    <t>Throwing a ball to a target</t>
  </si>
  <si>
    <t>Reilly and Pettibone (2017)</t>
  </si>
  <si>
    <t>Speech</t>
  </si>
  <si>
    <t>5 CVC (consonant–vowel-consonant) words with different embedding of vowels</t>
  </si>
  <si>
    <t>40 (2 groups)</t>
  </si>
  <si>
    <t>Production of a desired spatiotemporal pattern that is ‘time varying’</t>
  </si>
  <si>
    <t>Deviation between the target pattern and the actual</t>
  </si>
  <si>
    <t>Tracking a moving target on a screen</t>
  </si>
  <si>
    <t>Seidler et al. (2016)</t>
  </si>
  <si>
    <t>Prism goggles—40D; dart throw from 7ft</t>
  </si>
  <si>
    <t>60 (4 groups)</t>
  </si>
  <si>
    <t>Dart Throwing (Prism Goggles)</t>
  </si>
  <si>
    <t>Maeda et al. (2016)</t>
  </si>
  <si>
    <t>Walking</t>
  </si>
  <si>
    <t>Prism goggles—20D, Precision walking task across 6-m path</t>
  </si>
  <si>
    <t>100 (10 groups)</t>
  </si>
  <si>
    <t>Walking on a Treadmill adapting to perturbations</t>
  </si>
  <si>
    <t>Somewhat Controllable, Not Very Precise, Addresses Applied, Somewhat Generalizable, Low Cost, Low Specialization, Very Open Sourced.</t>
  </si>
  <si>
    <t>Hinkel-Lipsker and Hahn (2017)</t>
  </si>
  <si>
    <t>Split-belt treadmill with one limb ± 0.5 m/s of self-selected walking speed</t>
  </si>
  <si>
    <t>Hinkel-Lipsker and Hahn (2018)</t>
  </si>
  <si>
    <t>48 (3 groups)</t>
  </si>
  <si>
    <t>Day et al. (2018)</t>
  </si>
  <si>
    <t>Split-belt treadmill with one limb at 0.7, one limb at 1.4 m/s</t>
  </si>
  <si>
    <t>40 (4 groups)</t>
  </si>
  <si>
    <t>Walking on a Treadmill</t>
  </si>
  <si>
    <t>Somewhat Controllable, Somewhat Precise, Addresses Applied, Generalizable, Low Cost, Low Specialization, Very Open Sourced.</t>
  </si>
  <si>
    <t>Production of movement responses in ‘real-world’ situations that may involve a combination of processes</t>
  </si>
  <si>
    <t>Task-dependent</t>
  </si>
  <si>
    <t>Penalty kicks in soccer</t>
  </si>
  <si>
    <t>Navarro et al. (2018)</t>
  </si>
  <si>
    <t>Penalty kicks</t>
  </si>
  <si>
    <t>Controllable, Precise, Addresses Adaption, Somewhat Generalizable, Average Cost, Average Specialization, Open Sourced.</t>
  </si>
  <si>
    <t>Chien and Chen (2018)</t>
  </si>
  <si>
    <t>Petanque</t>
  </si>
  <si>
    <t>75 (2 groups) 37/38</t>
  </si>
  <si>
    <t>Production of a sequence of several movement responses</t>
  </si>
  <si>
    <t>Speed, errors, reaction time</t>
  </si>
  <si>
    <t>Key pressing</t>
  </si>
  <si>
    <t>Krajenbrink et al. (2018)</t>
  </si>
  <si>
    <t>Slingerball</t>
  </si>
  <si>
    <t>5 m throw to a 2 m dia target</t>
  </si>
  <si>
    <t>162 (2 groups)</t>
  </si>
  <si>
    <t>Lin et al. (2018)</t>
  </si>
  <si>
    <t>Arm-Trunk reaching</t>
  </si>
  <si>
    <t>Reaching for targets with trunk motion</t>
  </si>
  <si>
    <t>48 (4 groups)</t>
  </si>
  <si>
    <t>Controllable, Precise, Addresses Coordination, Generalizable, Somewhat high cost, Low Specialization,  Open Sourced</t>
  </si>
  <si>
    <t>Bingham et al. (2018)</t>
  </si>
  <si>
    <t>Bimanual</t>
  </si>
  <si>
    <t>90 deg rel phase using joysticks</t>
  </si>
  <si>
    <t>Bimanual (Joystick &amp; Monitor)</t>
  </si>
  <si>
    <t>Dyer et al. (2017)</t>
  </si>
  <si>
    <t>Bimanual shape tracking with music feedback</t>
  </si>
  <si>
    <t>60 (3 groups)</t>
  </si>
  <si>
    <t>Bimanual (Shape Tracing)</t>
  </si>
  <si>
    <t>Controllable, Precise, Addresses Coordination, Generalizable,  high cost, Low Specialization,  Open Sourced</t>
  </si>
  <si>
    <t>Ruffino et al. (2017)</t>
  </si>
  <si>
    <t>Peg placing</t>
  </si>
  <si>
    <t>Modified version of the Nine Hole Peg Test</t>
  </si>
  <si>
    <t>Controllable,   Somewhat Precise, Addresses Sequence, Generalizable,   low cost,  low Specialization,  very Open Sourced</t>
  </si>
  <si>
    <t>Kaipa et al. (2017)</t>
  </si>
  <si>
    <t>Non meaningful phrase with time constraints</t>
  </si>
  <si>
    <t>80 (4 groups)</t>
  </si>
  <si>
    <t>Speech (Timer)</t>
  </si>
  <si>
    <t>Controllable,   Somewhat Precise, Addresses Sequence, Very Generalizable,   low cost,  low Specialization,  very Open Sourced</t>
  </si>
  <si>
    <t>Levac et al. (2017)</t>
  </si>
  <si>
    <t>Stepping</t>
  </si>
  <si>
    <t>6 step sequences</t>
  </si>
  <si>
    <t>Stepping Sequence</t>
  </si>
  <si>
    <t>Itaguchi and Fukuzawa (2018)</t>
  </si>
  <si>
    <t>Drawing</t>
  </si>
  <si>
    <t>Draw a specific curved shape in one stroke</t>
  </si>
  <si>
    <t>14(2 groups)</t>
  </si>
  <si>
    <t>Drawing (Tablet)</t>
  </si>
  <si>
    <t>Highly Controllable,  Precise,  Addresses tracking, Very Generalizable,   somewhat low cost,  low Specialization,  Open Sourced</t>
  </si>
  <si>
    <t>Boyer et al. (2017)</t>
  </si>
  <si>
    <t>Tracking randomly moving target with sonification of errors</t>
  </si>
  <si>
    <t>Exp 2: 36 participants (3 groups); Exp 3: 36 participants (3 groups); 12 participants (1 control group)</t>
  </si>
  <si>
    <t>Tracking with a Tablet</t>
  </si>
  <si>
    <t>Kaipa and Kaipa (2018)</t>
  </si>
  <si>
    <t>Used electromyogram from mouth to track ramp of upto 40% maximum voluntary contraction</t>
  </si>
  <si>
    <t>45 (3 groups)</t>
  </si>
  <si>
    <t>Tracking (Electromyogram)</t>
  </si>
  <si>
    <t>Somewhat Controllable,  Precise,  Addresses tracking, Very Generalizable,   somewhat low cost,  Moderate Specialization,  Open Sourced</t>
  </si>
  <si>
    <t>Mansfield et al. (2017)</t>
  </si>
  <si>
    <t>Balance</t>
  </si>
  <si>
    <t>Oscillating platforms with varying frequencies</t>
  </si>
  <si>
    <t>48 (3 groups); 15/15/18</t>
  </si>
  <si>
    <t>Balance (Force Plate &amp; Harness)</t>
  </si>
  <si>
    <t>Controllable,  Precise,  Addresses Variability, Very Generalizable,   Somewhat High Cost,  Moderate Specialization,  Open Sourced</t>
  </si>
  <si>
    <t>Frank et al. (2018)</t>
  </si>
  <si>
    <t>3 m putt to hole on artificial green</t>
  </si>
  <si>
    <t>Controllable,  Somewhat Precise,  Addresses Variability, Generalizable,   Somewhat Low Cost,  Low Specialization,  Open Sourced</t>
  </si>
  <si>
    <t>Grand et al. (2017)</t>
  </si>
  <si>
    <t>Beanbag toss over a board to target 3 m away</t>
  </si>
  <si>
    <t>70 (2 groups)</t>
  </si>
  <si>
    <t>Throwing (Beanbags)</t>
  </si>
  <si>
    <t>Controllable,  Precise,  Addresses Variability, Very Generalizable,  Low Cost,  Low Specialization,  Open Sourced</t>
  </si>
  <si>
    <t>Schmitz and Bock (2017)</t>
  </si>
  <si>
    <t>VMR 30 deg CW and CCW; Amplitude 36 cm, 6 visual and auditory targets (+ -6/18/30 degs)</t>
  </si>
  <si>
    <t>36 (3 groups)</t>
  </si>
  <si>
    <t>Reaching (Index Finger)</t>
  </si>
  <si>
    <t>Controllable, Somewhat Precise, Addresses Adaption, Somewhat Generalizable, Somewhat Low Cost, Low Specialization, Very Open Source</t>
  </si>
  <si>
    <t>Jiang et al. (2018)</t>
  </si>
  <si>
    <t>VMR 30 deg CCW, Amplitude 7 cm, timing 100-400 ms, 1 target</t>
  </si>
  <si>
    <t>192 (16 groups)</t>
  </si>
  <si>
    <t>Reaching/Shooting (Projected Targets)</t>
  </si>
  <si>
    <t xml:space="preserve">Controllable, Precise, Addresses Adaption, Somewhat Generalizable, Somewhat High Cost, Low Specialization,  Open Source. </t>
  </si>
  <si>
    <t>Jalali et al. (2017)</t>
  </si>
  <si>
    <t>VMR 30 deg CCW, Amplitude 8 cm, timing of 100–300 ms, 8 targets</t>
  </si>
  <si>
    <t>Exp1: 28 (2 groups); Exp 2: 20 (2 groups); Exp 3: 27(2 groups); Exp 4: 24 (2 groups); Exp 5: 36 (2 groups); Exp 6: 32 (2 groups); Exp7: 26 (2 groups)</t>
  </si>
  <si>
    <t>Reaching/Shooting (Touch-Screen)</t>
  </si>
  <si>
    <t xml:space="preserve">Controllable, Precise, Addresses Adaption, Somewhat Generalizable, Somewhat Moderate Cost, High Specialization,  Open Source. </t>
  </si>
  <si>
    <t>French et al. (2018)</t>
  </si>
  <si>
    <t>Distorted visual feedback of stride length by upto 9%, Treadmill Speed—1.2 m/s</t>
  </si>
  <si>
    <t>Exp 1: 28 (2 groups); Exp 2: 6 (1 group)</t>
  </si>
  <si>
    <t>Walking (Treadmill)</t>
  </si>
  <si>
    <t>Hebert (2018)</t>
  </si>
  <si>
    <t>Speed cup stacking</t>
  </si>
  <si>
    <t>117 (3 groups)</t>
  </si>
  <si>
    <t>Somewhat Controllable, Not Very Precise, Somewhat Addresses Applied, Somewhat Generalizable, Low Cost, Low Specialization, Very Open Sourced.</t>
  </si>
  <si>
    <t>Panzer et al. (2018)</t>
  </si>
  <si>
    <t>1:2 pattern using forearms</t>
  </si>
  <si>
    <t>Bimanual (Levers &amp; Projector)</t>
  </si>
  <si>
    <t>Thorp et al. (2016)</t>
  </si>
  <si>
    <t>Virtual reaching task with IMUs</t>
  </si>
  <si>
    <t>16 (2 groups)</t>
  </si>
  <si>
    <t>Bimanual (IMUs)</t>
  </si>
  <si>
    <t>Controllable, Precise, Addresses Coordination, Generalizable,  somewhat low cost,  Low Specialization,  Open Sourced</t>
  </si>
  <si>
    <t>Shuggi et al. (2018)</t>
  </si>
  <si>
    <t>Head-control reaching</t>
  </si>
  <si>
    <t>Reaching to targets with a robot arm while avoiding boundaries</t>
  </si>
  <si>
    <t>Head-control (Motion Sensors &amp; Software)</t>
  </si>
  <si>
    <t>Controllable,  Precise, Addresses Coordination,  Generalizable,   high cost,  moderate Specialization,  Open Sourced</t>
  </si>
  <si>
    <t>Chua et al. (2018)</t>
  </si>
  <si>
    <t>Maximum vertical jump</t>
  </si>
  <si>
    <t>Height measured using a wearable accelerometer</t>
  </si>
  <si>
    <t>36 (2 groups)</t>
  </si>
  <si>
    <t>Maximum vertical jump (Accelerometer)</t>
  </si>
  <si>
    <t>Somewhat Controllable,   Precise, Addresses Coordination,  Generalizable,   high cost,  moderate Specialization,  Open Sourced</t>
  </si>
  <si>
    <t>LoJacono et al. (2018)</t>
  </si>
  <si>
    <t>Obstacle crossing</t>
  </si>
  <si>
    <t>Real and virtual environments</t>
  </si>
  <si>
    <t>Obstacle crossing (Treadmill)</t>
  </si>
  <si>
    <t>Somewhat Controllable,  Somewhat Precise, Addresses Coordination,  Generalizable,   high cost,  low Specialization,  Open Sourced</t>
  </si>
  <si>
    <t>Wulf et al. (2018)</t>
  </si>
  <si>
    <t>Lasso to a target 10 feet away</t>
  </si>
  <si>
    <t>Exp1: 32 (2 groups) Exp2: 42 (3 groups)</t>
  </si>
  <si>
    <t>Throwing (Lasso)</t>
  </si>
  <si>
    <t>Somewhat Controllable,   Im-Precise, Addresses Coordination,  Generalizable,   low cost,  low Specialization,  Open Sourced</t>
  </si>
  <si>
    <t>Krause et al. (2018)</t>
  </si>
  <si>
    <t>Elbow flexion–extension</t>
  </si>
  <si>
    <t>70, 20, 70 degs in 1200 ms</t>
  </si>
  <si>
    <t>42 (2 groups)</t>
  </si>
  <si>
    <t>Controllable,   Precise, Addresses Sequence,  Generalizable,   high cost,  High Specialization,  Open Sourced</t>
  </si>
  <si>
    <t>Barros et al. (2017)</t>
  </si>
  <si>
    <t>3 item sequence with specified times (Exp1) or specified forces (Exp2)</t>
  </si>
  <si>
    <t>Exp1: 60 (4 groups); Exp2: 60 (4 groups)</t>
  </si>
  <si>
    <t>Reaching (Timer)</t>
  </si>
  <si>
    <t>Controllable,   Precise, Addresses Sequence, Generalizable,   low cost,  Moderate Specialization,  very Open Sourced</t>
  </si>
  <si>
    <t>Fialho and Tresilian (2018)</t>
  </si>
  <si>
    <t>Interception</t>
  </si>
  <si>
    <t>Hitting a moving target using a manipulandum</t>
  </si>
  <si>
    <t>21 (3 groups)</t>
  </si>
  <si>
    <t>Interception (Motor Torque Device)</t>
  </si>
  <si>
    <t>Controllable,  Precise,  Addresses tracking, Somewhat Generalizable,   somewhat high cost,  moderate Specialization,  Open Sourced</t>
  </si>
  <si>
    <t>Ong and Hodges (2018)</t>
  </si>
  <si>
    <t>Stand on Stabilometer</t>
  </si>
  <si>
    <t>Exp1: 48 (4 groups); Exp2: 40 (4 groups)</t>
  </si>
  <si>
    <t>Balance (Stabilotmeter)</t>
  </si>
  <si>
    <t>Controllable,  Somewhat Precise,  Addresses Variability, Very Generalizable,   Somewhat Low Cost,  Low Specialization,  Open Sourced</t>
  </si>
  <si>
    <t>Meira and Fairbrother (2018)</t>
  </si>
  <si>
    <t>Exp1: 56 (4 groups); Exp2: 48 (4 groups)</t>
  </si>
  <si>
    <t>Balance With Stabilometer</t>
  </si>
  <si>
    <t>Mcgregor et al. (2018)</t>
  </si>
  <si>
    <t>FF curl k = 14 Ns/m. Amplitude unspecified, Timing 375 ± 100 ms, 1 target</t>
  </si>
  <si>
    <t>78 (3 groups)</t>
  </si>
  <si>
    <t>Reaching (Robot-Arm)</t>
  </si>
  <si>
    <t>McGregor and Gribble ( 2017)</t>
  </si>
  <si>
    <t>FF curl k = 14 Ns/m. Amplitude 15 cm, Timing 450-550 ms, 1 target</t>
  </si>
  <si>
    <t>30 (2 groups)</t>
  </si>
  <si>
    <t>Robot-Arm with Force Sensor and/or Display</t>
  </si>
  <si>
    <t>McKenna et al. (2017)</t>
  </si>
  <si>
    <t>FF curl k = 15 Ns/m. Amplitude 10 cm, Peak velocity between 0.25–0.35 m/s, time &lt; 750 ms, 1 target</t>
  </si>
  <si>
    <t>84 (6 groups)</t>
  </si>
  <si>
    <t>Milner et al. (2018)</t>
  </si>
  <si>
    <t>FF curl k = 15 Ns/m. Amplitude 25 cm, Timing 600 ± 50 ms, 2 targets</t>
  </si>
  <si>
    <t>28 (2 groups)</t>
  </si>
  <si>
    <t>Melendez-Calderon et al. (2017)</t>
  </si>
  <si>
    <t>FF curl k = 25 Ns/m, Amplitude 10 cm, Timing 500-700 ms, 3 targets</t>
  </si>
  <si>
    <t>Exp1: 7 (1 group); Exp2: 30 (3 groups)</t>
  </si>
  <si>
    <t>Holland et al. (2018)</t>
  </si>
  <si>
    <t>VMR 15 and 25 deg CW and CCW; Amplitude 10 cm, 200-1000 ms time, 1 target (90 deg)</t>
  </si>
  <si>
    <t>Exp1: 40 (3 groups); Exp 2: 20 (2 groups)</t>
  </si>
  <si>
    <t>Reaching/Shooting (Robot-Arm)</t>
  </si>
  <si>
    <t>Leow et al. (2017)</t>
  </si>
  <si>
    <t>VMR 30 deg CW and CCW, Amplitude 9 cm, 8 targets</t>
  </si>
  <si>
    <t>Exp 1A: 14 (1 group); Exp 1B: 14 (1 group); Exp 2: 36 (3 groups); Exp 3: 10 (1 group)</t>
  </si>
  <si>
    <t>Reaching/Shooting using a robot arm and a computer monitor for feedback</t>
  </si>
  <si>
    <t>Cardis et al. (2017)</t>
  </si>
  <si>
    <t>Throwing virtual puck with both hands toward a target</t>
  </si>
  <si>
    <t>50 (5 groups)</t>
  </si>
  <si>
    <t>Bimanual (KIN Arm)</t>
  </si>
  <si>
    <t>Controllable, Very Precise, Addresses Coordination, Generalizable,  high cost, High Specialization,  Open Sourced</t>
  </si>
  <si>
    <t>Kimura et al. (2017)</t>
  </si>
  <si>
    <t>Dual task of isometric knee extension and elbow flexion</t>
  </si>
  <si>
    <t>Knee extension required force production; Reaction time task with elbow</t>
  </si>
  <si>
    <t>Controllable, Somewhat Precise, Addresses Coordination, Generalizable,  somewhat high cost,  High Specialization,  Open Sourced</t>
  </si>
  <si>
    <t>Haarman et al. (2017)</t>
  </si>
  <si>
    <t>7 step sequence (6 step lengths) with targets projected on to treadmill</t>
  </si>
  <si>
    <t>Controllable,   Somewhat Precise, Addresses Sequence, Very Generalizable,   moderate cost,  low Specialization,  very Open Sourced</t>
  </si>
  <si>
    <t>Dotov and Froese (2017)</t>
  </si>
  <si>
    <t>Auditory-motor synchronization task</t>
  </si>
  <si>
    <t>Hand-held accelerometer movements created sounds that had to be matched to target sound</t>
  </si>
  <si>
    <t>Auditory-Motor Synchronization Task</t>
  </si>
  <si>
    <t>Controllable,   Somewhat Precise, Somewhat Addresses tracking, Very Generalizable,   somewhat high cost,  moderate Specialization,  Open Sourced</t>
  </si>
  <si>
    <t>Yen et al. (2018)</t>
  </si>
  <si>
    <t>Move cursor in a virtual maze using isometric force</t>
  </si>
  <si>
    <t>Reaching (Robot Ankle &amp; Balance Trainer)</t>
  </si>
  <si>
    <t>Controllable,  Very Precise,  Addresses tracking, Generalizable,  high cost,  moderate Specialization,  Open Sourced</t>
  </si>
  <si>
    <t>Crespo et al. (2017)</t>
  </si>
  <si>
    <t>Tracking a virtual loop through a continuous or discrete wire</t>
  </si>
  <si>
    <t>30 (3 groups)</t>
  </si>
  <si>
    <t>Tracking (Seven DoF Robot Device)</t>
  </si>
  <si>
    <t>Controllable,  Very Precise,  Addresses tracking, Generalizable,  high cost,  High Specialization,  Not Very Open Sourced</t>
  </si>
  <si>
    <t>Ginneken et al. (2018)</t>
  </si>
  <si>
    <t>Ball toss to target 4 m away</t>
  </si>
  <si>
    <t>Throwing (Motion Capture)</t>
  </si>
  <si>
    <t>Raisbeck and Diekfuss (2017)</t>
  </si>
  <si>
    <t>Pistol shooting</t>
  </si>
  <si>
    <t>15 feet from target; 2.5/5 cm target</t>
  </si>
  <si>
    <t>68 (4 groups)</t>
  </si>
  <si>
    <t>Pistol Shooting (Glock 17)</t>
  </si>
  <si>
    <t>Controllable,  Somewhat Precise,  Addresses Variability, Generalizable,   Somewhat High Cost,  High Specialization,  Somewhat Open Sourced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</si>
</sst>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Candidates</a:t>
            </a:r>
            <a:r>
              <a:rPr lang="en-US" b="1" baseline="0"/>
              <a:t> For a Model Task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6933144643634"/>
          <c:y val="0.10293470427220883"/>
          <c:w val="0.85776877162202725"/>
          <c:h val="0.77405622300395927"/>
        </c:manualLayout>
      </c:layout>
      <c:scatterChart>
        <c:scatterStyle val="lineMarker"/>
        <c:varyColors val="0"/>
        <c:ser>
          <c:idx val="0"/>
          <c:order val="0"/>
          <c:tx>
            <c:v>Relevance vs. Replicability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8030588174960914E-2"/>
                  <c:y val="-6.9678451356876586E-2"/>
                </c:manualLayout>
              </c:layout>
              <c:tx>
                <c:rich>
                  <a:bodyPr/>
                  <a:lstStyle/>
                  <a:p>
                    <a:fld id="{1F841D28-8BBB-43CD-BCE2-2901AAC93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E3B-4833-BFD2-A1A107400926}"/>
                </c:ext>
              </c:extLst>
            </c:dLbl>
            <c:dLbl>
              <c:idx val="1"/>
              <c:layout>
                <c:manualLayout>
                  <c:x val="3.6144904061125416E-2"/>
                  <c:y val="-9.8821385295669809E-3"/>
                </c:manualLayout>
              </c:layout>
              <c:tx>
                <c:rich>
                  <a:bodyPr/>
                  <a:lstStyle/>
                  <a:p>
                    <a:fld id="{AF1CD6A3-3361-4AAD-BC21-2EE222E0F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E3B-4833-BFD2-A1A107400926}"/>
                </c:ext>
              </c:extLst>
            </c:dLbl>
            <c:dLbl>
              <c:idx val="2"/>
              <c:layout>
                <c:manualLayout>
                  <c:x val="3.1106763472181127E-2"/>
                  <c:y val="-9.8821385295669809E-3"/>
                </c:manualLayout>
              </c:layout>
              <c:tx>
                <c:rich>
                  <a:bodyPr/>
                  <a:lstStyle/>
                  <a:p>
                    <a:fld id="{75CC6999-DE0F-4009-8BEB-FA0B8C3AD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E3B-4833-BFD2-A1A10740092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0F0F3E-8AEE-43A6-B4A6-07AF30DE7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E3B-4833-BFD2-A1A10740092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DBFEF2-9991-42D4-ACA6-2DC18A5A5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E3B-4833-BFD2-A1A10740092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DFDD6E-FBA5-4BC1-8245-6EB0E5AAB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E3B-4833-BFD2-A1A10740092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06102AA-B545-4798-8572-95A269E24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E3B-4833-BFD2-A1A107400926}"/>
                </c:ext>
              </c:extLst>
            </c:dLbl>
            <c:dLbl>
              <c:idx val="7"/>
              <c:layout>
                <c:manualLayout>
                  <c:x val="6.6979029173699897E-2"/>
                  <c:y val="-2.3758477405059073E-2"/>
                </c:manualLayout>
              </c:layout>
              <c:tx>
                <c:rich>
                  <a:bodyPr/>
                  <a:lstStyle/>
                  <a:p>
                    <a:fld id="{E93E2CCF-322C-44CB-9490-7CF416BC4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E3B-4833-BFD2-A1A107400926}"/>
                </c:ext>
              </c:extLst>
            </c:dLbl>
            <c:dLbl>
              <c:idx val="8"/>
              <c:layout>
                <c:manualLayout>
                  <c:x val="8.6021501625100916E-3"/>
                  <c:y val="5.5208610587015053E-2"/>
                </c:manualLayout>
              </c:layout>
              <c:tx>
                <c:rich>
                  <a:bodyPr/>
                  <a:lstStyle/>
                  <a:p>
                    <a:fld id="{9B33ECF4-4F04-425B-B21F-AF86CBCCF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E3B-4833-BFD2-A1A107400926}"/>
                </c:ext>
              </c:extLst>
            </c:dLbl>
            <c:dLbl>
              <c:idx val="9"/>
              <c:layout>
                <c:manualLayout>
                  <c:x val="4.129537932926769E-2"/>
                  <c:y val="-8.077954010962092E-2"/>
                </c:manualLayout>
              </c:layout>
              <c:tx>
                <c:rich>
                  <a:bodyPr/>
                  <a:lstStyle/>
                  <a:p>
                    <a:fld id="{A715CC2F-1FED-4A76-B651-E93C79EDD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E3B-4833-BFD2-A1A107400926}"/>
                </c:ext>
              </c:extLst>
            </c:dLbl>
            <c:dLbl>
              <c:idx val="10"/>
              <c:layout>
                <c:manualLayout>
                  <c:x val="-7.8656480135969042E-2"/>
                  <c:y val="6.0749300255760294E-2"/>
                </c:manualLayout>
              </c:layout>
              <c:tx>
                <c:rich>
                  <a:bodyPr/>
                  <a:lstStyle/>
                  <a:p>
                    <a:fld id="{60064E23-F8F8-49A9-A2DE-5AEFDF155D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E3B-4833-BFD2-A1A10740092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A877B8B-82F2-40D4-B632-888A2FD2D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E3B-4833-BFD2-A1A10740092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3E35089-2E84-4E1D-A6D0-2951AA14D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E3B-4833-BFD2-A1A107400926}"/>
                </c:ext>
              </c:extLst>
            </c:dLbl>
            <c:dLbl>
              <c:idx val="13"/>
              <c:layout>
                <c:manualLayout>
                  <c:x val="-0.24371959207197944"/>
                  <c:y val="5.7999079105534243E-2"/>
                </c:manualLayout>
              </c:layout>
              <c:tx>
                <c:rich>
                  <a:bodyPr/>
                  <a:lstStyle/>
                  <a:p>
                    <a:fld id="{2DB145A7-213D-4D76-8255-74A16C622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E3B-4833-BFD2-A1A10740092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0CEBB73-D497-4932-8260-FC9DA0165A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E3B-4833-BFD2-A1A10740092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7DC2763-BEB6-45C0-8A9B-8E402B98D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E3B-4833-BFD2-A1A10740092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CCED16E-C9CA-4EC9-A4E4-0C0144AFA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E3B-4833-BFD2-A1A107400926}"/>
                </c:ext>
              </c:extLst>
            </c:dLbl>
            <c:dLbl>
              <c:idx val="17"/>
              <c:layout>
                <c:manualLayout>
                  <c:x val="-0.11801726999549561"/>
                  <c:y val="0.12562640200972555"/>
                </c:manualLayout>
              </c:layout>
              <c:tx>
                <c:rich>
                  <a:bodyPr/>
                  <a:lstStyle/>
                  <a:p>
                    <a:fld id="{06C14CC7-6798-4199-B54D-386FE2B86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E3B-4833-BFD2-A1A107400926}"/>
                </c:ext>
              </c:extLst>
            </c:dLbl>
            <c:dLbl>
              <c:idx val="18"/>
              <c:layout>
                <c:manualLayout>
                  <c:x val="-0.14645843119736385"/>
                  <c:y val="5.3949020297696659E-2"/>
                </c:manualLayout>
              </c:layout>
              <c:tx>
                <c:rich>
                  <a:bodyPr/>
                  <a:lstStyle/>
                  <a:p>
                    <a:fld id="{1344B00A-707C-46D6-A9B1-6B4204AD6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E3B-4833-BFD2-A1A10740092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921E686-3A0A-4335-82CF-550232FDF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E3B-4833-BFD2-A1A1074009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data!$Q$2:$Q$21</c:f>
              <c:numCache>
                <c:formatCode>General</c:formatCode>
                <c:ptCount val="20"/>
                <c:pt idx="0">
                  <c:v>4.6596752403347566</c:v>
                </c:pt>
                <c:pt idx="1">
                  <c:v>4.3250787767432133</c:v>
                </c:pt>
                <c:pt idx="2">
                  <c:v>3.6130549281870525</c:v>
                </c:pt>
                <c:pt idx="3">
                  <c:v>3.8834516630584153</c:v>
                </c:pt>
                <c:pt idx="4">
                  <c:v>3.9695680988833715</c:v>
                </c:pt>
                <c:pt idx="5">
                  <c:v>4.4912714847933835</c:v>
                </c:pt>
                <c:pt idx="6">
                  <c:v>4.0933661562359651</c:v>
                </c:pt>
                <c:pt idx="7">
                  <c:v>2.9185659908497756</c:v>
                </c:pt>
                <c:pt idx="8">
                  <c:v>5.0050781484000062</c:v>
                </c:pt>
                <c:pt idx="9">
                  <c:v>3.5692352526962505</c:v>
                </c:pt>
                <c:pt idx="10">
                  <c:v>3.7583154372503289</c:v>
                </c:pt>
                <c:pt idx="11">
                  <c:v>3.5374165244040068</c:v>
                </c:pt>
                <c:pt idx="12">
                  <c:v>3.2119834189738041</c:v>
                </c:pt>
                <c:pt idx="13">
                  <c:v>3.4778162578836889</c:v>
                </c:pt>
                <c:pt idx="14">
                  <c:v>4.3432259983990607</c:v>
                </c:pt>
                <c:pt idx="15">
                  <c:v>3.5214341914996288</c:v>
                </c:pt>
                <c:pt idx="16">
                  <c:v>3.9671244428934127</c:v>
                </c:pt>
                <c:pt idx="17">
                  <c:v>4.2990359546013588</c:v>
                </c:pt>
                <c:pt idx="18">
                  <c:v>2.9737173837372168</c:v>
                </c:pt>
                <c:pt idx="19">
                  <c:v>3.3821119606049366</c:v>
                </c:pt>
              </c:numCache>
            </c:numRef>
          </c:xVal>
          <c:yVal>
            <c:numRef>
              <c:f>data!$R$2:$R$21</c:f>
              <c:numCache>
                <c:formatCode>General</c:formatCode>
                <c:ptCount val="20"/>
                <c:pt idx="0">
                  <c:v>4.3508920413567784</c:v>
                </c:pt>
                <c:pt idx="1">
                  <c:v>4.8456301125804453</c:v>
                </c:pt>
                <c:pt idx="2">
                  <c:v>5.3971881918400246</c:v>
                </c:pt>
                <c:pt idx="3">
                  <c:v>4.5712048157289349</c:v>
                </c:pt>
                <c:pt idx="4">
                  <c:v>5.3027456899585879</c:v>
                </c:pt>
                <c:pt idx="5">
                  <c:v>5.4926634114123702</c:v>
                </c:pt>
                <c:pt idx="6">
                  <c:v>4.7576048486014448</c:v>
                </c:pt>
                <c:pt idx="7">
                  <c:v>5.0273778585884594</c:v>
                </c:pt>
                <c:pt idx="8">
                  <c:v>3.1034532333075151</c:v>
                </c:pt>
                <c:pt idx="9">
                  <c:v>4.2934601265837431</c:v>
                </c:pt>
                <c:pt idx="10">
                  <c:v>3.9367009995319773</c:v>
                </c:pt>
                <c:pt idx="11">
                  <c:v>3.5341173696698434</c:v>
                </c:pt>
                <c:pt idx="12">
                  <c:v>4.7967682433254186</c:v>
                </c:pt>
                <c:pt idx="13">
                  <c:v>4.868419623805698</c:v>
                </c:pt>
                <c:pt idx="14">
                  <c:v>4.2191656070668184</c:v>
                </c:pt>
                <c:pt idx="15">
                  <c:v>3.8649701461169235</c:v>
                </c:pt>
                <c:pt idx="16">
                  <c:v>4.2903938089107028</c:v>
                </c:pt>
                <c:pt idx="17">
                  <c:v>4.0563708930736277</c:v>
                </c:pt>
                <c:pt idx="18">
                  <c:v>4.8389960404921677</c:v>
                </c:pt>
                <c:pt idx="19">
                  <c:v>4.7071342832253453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data!$I$2:$I$21</c15:f>
                <c15:dlblRangeCache>
                  <c:ptCount val="20"/>
                  <c:pt idx="0">
                    <c:v>Cursor Tracking (Touch-Screen)</c:v>
                  </c:pt>
                  <c:pt idx="1">
                    <c:v>Golf putting</c:v>
                  </c:pt>
                  <c:pt idx="2">
                    <c:v>Keypress</c:v>
                  </c:pt>
                  <c:pt idx="3">
                    <c:v>Keypress</c:v>
                  </c:pt>
                  <c:pt idx="4">
                    <c:v>Keypress</c:v>
                  </c:pt>
                  <c:pt idx="5">
                    <c:v>Keypress</c:v>
                  </c:pt>
                  <c:pt idx="6">
                    <c:v>Throwing (Simple Ball Toss)</c:v>
                  </c:pt>
                  <c:pt idx="7">
                    <c:v>Block Grasping</c:v>
                  </c:pt>
                  <c:pt idx="8">
                    <c:v>Reaching (Psuedo Virtual Reality) </c:v>
                  </c:pt>
                  <c:pt idx="9">
                    <c:v>Reaching (Drawing Tablet)</c:v>
                  </c:pt>
                  <c:pt idx="10">
                    <c:v>Reaching (Manipulandum)</c:v>
                  </c:pt>
                  <c:pt idx="11">
                    <c:v>Reaching/Shooting (Drawing Tablet)</c:v>
                  </c:pt>
                  <c:pt idx="12">
                    <c:v>Speech</c:v>
                  </c:pt>
                  <c:pt idx="13">
                    <c:v>Dart Throwing (Prism Goggles)</c:v>
                  </c:pt>
                  <c:pt idx="14">
                    <c:v>Walking on a Treadmill adapting to perturbations</c:v>
                  </c:pt>
                  <c:pt idx="15">
                    <c:v>Walking on a Treadmill adapting to perturbations</c:v>
                  </c:pt>
                  <c:pt idx="16">
                    <c:v>Walking on a Treadmill adapting to perturbations</c:v>
                  </c:pt>
                  <c:pt idx="17">
                    <c:v>Walking on a Treadmill</c:v>
                  </c:pt>
                  <c:pt idx="18">
                    <c:v>Penalty kicks</c:v>
                  </c:pt>
                  <c:pt idx="19">
                    <c:v>Petanque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E3B-4833-BFD2-A1A107400926}"/>
            </c:ext>
          </c:extLst>
        </c:ser>
        <c:ser>
          <c:idx val="1"/>
          <c:order val="1"/>
          <c:tx>
            <c:v>Center</c:v>
          </c:tx>
          <c:spPr>
            <a:ln w="25400" cap="rnd">
              <a:solidFill>
                <a:schemeClr val="tx1">
                  <a:alpha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3.75</c:v>
              </c:pt>
            </c:numLit>
          </c:xVal>
          <c:yVal>
            <c:numLit>
              <c:formatCode>General</c:formatCode>
              <c:ptCount val="1"/>
              <c:pt idx="0">
                <c:v>4.25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5-6E3B-4833-BFD2-A1A10740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4095"/>
        <c:axId val="1778239455"/>
      </c:scatterChart>
      <c:valAx>
        <c:axId val="1778224095"/>
        <c:scaling>
          <c:orientation val="minMax"/>
          <c:max val="5.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39455"/>
        <c:crosses val="autoZero"/>
        <c:crossBetween val="midCat"/>
      </c:valAx>
      <c:valAx>
        <c:axId val="1778239455"/>
        <c:scaling>
          <c:orientation val="minMax"/>
          <c:max val="5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Replicability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2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0</xdr:rowOff>
    </xdr:from>
    <xdr:to>
      <xdr:col>14</xdr:col>
      <xdr:colOff>276225</xdr:colOff>
      <xdr:row>40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930D0-E69E-4FA3-A70F-3BB8324AD99A}"/>
            </a:ext>
            <a:ext uri="{147F2762-F138-4A5C-976F-8EAC2B608ADB}">
              <a16:predDERef xmlns:a16="http://schemas.microsoft.com/office/drawing/2014/main" pred="{ADC4ACA5-B730-40E4-87D9-0F2D73EEA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k Endicott" id="{3DC928C7-28C2-43C5-A9E9-2FAED57F2789}" userId="56e97e3c864d039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" dT="2024-03-23T22:15:55.64" personId="{3DC928C7-28C2-43C5-A9E9-2FAED57F2789}" id="{FECFC559-020C-4BFA-9B00-BD9D40B98672}">
    <text>Likert scale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nk.springer.com/article/10.1007/s00221-020-05908-6" TargetMode="External"/><Relationship Id="rId21" Type="http://schemas.openxmlformats.org/officeDocument/2006/relationships/hyperlink" Target="https://link.springer.com/article/10.1007/s00221-020-05908-6" TargetMode="External"/><Relationship Id="rId34" Type="http://schemas.openxmlformats.org/officeDocument/2006/relationships/hyperlink" Target="https://link.springer.com/article/10.1007/s00221-020-05908-6" TargetMode="External"/><Relationship Id="rId42" Type="http://schemas.openxmlformats.org/officeDocument/2006/relationships/hyperlink" Target="https://link.springer.com/article/10.1007/s00221-020-05908-6" TargetMode="External"/><Relationship Id="rId47" Type="http://schemas.openxmlformats.org/officeDocument/2006/relationships/hyperlink" Target="https://link.springer.com/article/10.1007/s00221-020-05908-6" TargetMode="External"/><Relationship Id="rId50" Type="http://schemas.openxmlformats.org/officeDocument/2006/relationships/hyperlink" Target="https://link.springer.com/article/10.1007/s00221-020-05908-6" TargetMode="External"/><Relationship Id="rId55" Type="http://schemas.openxmlformats.org/officeDocument/2006/relationships/hyperlink" Target="https://link.springer.com/article/10.1007/s00221-020-05908-6" TargetMode="External"/><Relationship Id="rId63" Type="http://schemas.openxmlformats.org/officeDocument/2006/relationships/hyperlink" Target="https://link.springer.com/article/10.1007/s00221-020-05908-6" TargetMode="External"/><Relationship Id="rId68" Type="http://schemas.microsoft.com/office/2017/10/relationships/threadedComment" Target="../threadedComments/threadedComment1.xml"/><Relationship Id="rId7" Type="http://schemas.openxmlformats.org/officeDocument/2006/relationships/hyperlink" Target="https://link.springer.com/article/10.1007/s00221-020-05908-6" TargetMode="External"/><Relationship Id="rId2" Type="http://schemas.openxmlformats.org/officeDocument/2006/relationships/hyperlink" Target="https://link.springer.com/article/10.1007/s00221-020-05908-6" TargetMode="External"/><Relationship Id="rId16" Type="http://schemas.openxmlformats.org/officeDocument/2006/relationships/hyperlink" Target="https://link.springer.com/article/10.1007/s00221-020-05908-6" TargetMode="External"/><Relationship Id="rId29" Type="http://schemas.openxmlformats.org/officeDocument/2006/relationships/hyperlink" Target="https://link.springer.com/article/10.1007/s00221-020-05908-6" TargetMode="External"/><Relationship Id="rId11" Type="http://schemas.openxmlformats.org/officeDocument/2006/relationships/hyperlink" Target="https://link.springer.com/article/10.1007/s00221-020-05908-6" TargetMode="External"/><Relationship Id="rId24" Type="http://schemas.openxmlformats.org/officeDocument/2006/relationships/hyperlink" Target="https://link.springer.com/article/10.1007/s00221-020-05908-6" TargetMode="External"/><Relationship Id="rId32" Type="http://schemas.openxmlformats.org/officeDocument/2006/relationships/hyperlink" Target="https://link.springer.com/article/10.1007/s00221-020-05908-6" TargetMode="External"/><Relationship Id="rId37" Type="http://schemas.openxmlformats.org/officeDocument/2006/relationships/hyperlink" Target="https://link.springer.com/article/10.1007/s00221-020-05908-6" TargetMode="External"/><Relationship Id="rId40" Type="http://schemas.openxmlformats.org/officeDocument/2006/relationships/hyperlink" Target="https://link.springer.com/article/10.1007/s00221-020-05908-6" TargetMode="External"/><Relationship Id="rId45" Type="http://schemas.openxmlformats.org/officeDocument/2006/relationships/hyperlink" Target="https://link.springer.com/article/10.1007/s00221-020-05908-6" TargetMode="External"/><Relationship Id="rId53" Type="http://schemas.openxmlformats.org/officeDocument/2006/relationships/hyperlink" Target="https://link.springer.com/article/10.1007/s00221-020-05908-6" TargetMode="External"/><Relationship Id="rId58" Type="http://schemas.openxmlformats.org/officeDocument/2006/relationships/hyperlink" Target="https://link.springer.com/article/10.1007/s00221-020-05908-6" TargetMode="External"/><Relationship Id="rId66" Type="http://schemas.openxmlformats.org/officeDocument/2006/relationships/vmlDrawing" Target="../drawings/vmlDrawing1.vml"/><Relationship Id="rId5" Type="http://schemas.openxmlformats.org/officeDocument/2006/relationships/hyperlink" Target="https://link.springer.com/article/10.1007/s00221-020-05908-6" TargetMode="External"/><Relationship Id="rId61" Type="http://schemas.openxmlformats.org/officeDocument/2006/relationships/hyperlink" Target="https://link.springer.com/article/10.1007/s00221-020-05908-6" TargetMode="External"/><Relationship Id="rId19" Type="http://schemas.openxmlformats.org/officeDocument/2006/relationships/hyperlink" Target="https://link.springer.com/article/10.1007/s00221-020-05908-6" TargetMode="External"/><Relationship Id="rId14" Type="http://schemas.openxmlformats.org/officeDocument/2006/relationships/hyperlink" Target="https://link.springer.com/article/10.1007/s00221-020-05908-6" TargetMode="External"/><Relationship Id="rId22" Type="http://schemas.openxmlformats.org/officeDocument/2006/relationships/hyperlink" Target="https://link.springer.com/article/10.1007/s00221-020-05908-6" TargetMode="External"/><Relationship Id="rId27" Type="http://schemas.openxmlformats.org/officeDocument/2006/relationships/hyperlink" Target="https://link.springer.com/article/10.1007/s00221-020-05908-6" TargetMode="External"/><Relationship Id="rId30" Type="http://schemas.openxmlformats.org/officeDocument/2006/relationships/hyperlink" Target="https://link.springer.com/article/10.1007/s00221-020-05908-6" TargetMode="External"/><Relationship Id="rId35" Type="http://schemas.openxmlformats.org/officeDocument/2006/relationships/hyperlink" Target="https://link.springer.com/article/10.1007/s00221-020-05908-6" TargetMode="External"/><Relationship Id="rId43" Type="http://schemas.openxmlformats.org/officeDocument/2006/relationships/hyperlink" Target="https://link.springer.com/article/10.1007/s00221-020-05908-6" TargetMode="External"/><Relationship Id="rId48" Type="http://schemas.openxmlformats.org/officeDocument/2006/relationships/hyperlink" Target="https://link.springer.com/article/10.1007/s00221-020-05908-6" TargetMode="External"/><Relationship Id="rId56" Type="http://schemas.openxmlformats.org/officeDocument/2006/relationships/hyperlink" Target="https://link.springer.com/article/10.1007/s00221-020-05908-6" TargetMode="External"/><Relationship Id="rId64" Type="http://schemas.openxmlformats.org/officeDocument/2006/relationships/hyperlink" Target="https://link.springer.com/article/10.1007/s00221-020-05908-6" TargetMode="External"/><Relationship Id="rId8" Type="http://schemas.openxmlformats.org/officeDocument/2006/relationships/hyperlink" Target="https://link.springer.com/article/10.1007/s00221-020-05908-6" TargetMode="External"/><Relationship Id="rId51" Type="http://schemas.openxmlformats.org/officeDocument/2006/relationships/hyperlink" Target="https://link.springer.com/article/10.1007/s00221-020-05908-6" TargetMode="External"/><Relationship Id="rId3" Type="http://schemas.openxmlformats.org/officeDocument/2006/relationships/hyperlink" Target="https://link.springer.com/article/10.1007/s00221-020-05908-6" TargetMode="External"/><Relationship Id="rId12" Type="http://schemas.openxmlformats.org/officeDocument/2006/relationships/hyperlink" Target="https://link.springer.com/article/10.1007/s00221-020-05908-6" TargetMode="External"/><Relationship Id="rId17" Type="http://schemas.openxmlformats.org/officeDocument/2006/relationships/hyperlink" Target="https://link.springer.com/article/10.1007/s00221-020-05908-6" TargetMode="External"/><Relationship Id="rId25" Type="http://schemas.openxmlformats.org/officeDocument/2006/relationships/hyperlink" Target="https://link.springer.com/article/10.1007/s00221-020-05908-6" TargetMode="External"/><Relationship Id="rId33" Type="http://schemas.openxmlformats.org/officeDocument/2006/relationships/hyperlink" Target="https://link.springer.com/article/10.1007/s00221-020-05908-6" TargetMode="External"/><Relationship Id="rId38" Type="http://schemas.openxmlformats.org/officeDocument/2006/relationships/hyperlink" Target="https://link.springer.com/article/10.1007/s00221-020-05908-6" TargetMode="External"/><Relationship Id="rId46" Type="http://schemas.openxmlformats.org/officeDocument/2006/relationships/hyperlink" Target="https://link.springer.com/article/10.1007/s00221-020-05908-6" TargetMode="External"/><Relationship Id="rId59" Type="http://schemas.openxmlformats.org/officeDocument/2006/relationships/hyperlink" Target="https://link.springer.com/article/10.1007/s00221-020-05908-6" TargetMode="External"/><Relationship Id="rId67" Type="http://schemas.openxmlformats.org/officeDocument/2006/relationships/comments" Target="../comments1.xml"/><Relationship Id="rId20" Type="http://schemas.openxmlformats.org/officeDocument/2006/relationships/hyperlink" Target="https://link.springer.com/article/10.1007/s00221-020-05908-6" TargetMode="External"/><Relationship Id="rId41" Type="http://schemas.openxmlformats.org/officeDocument/2006/relationships/hyperlink" Target="https://link.springer.com/article/10.1007/s00221-020-05908-6" TargetMode="External"/><Relationship Id="rId54" Type="http://schemas.openxmlformats.org/officeDocument/2006/relationships/hyperlink" Target="https://link.springer.com/article/10.1007/s00221-020-05908-6" TargetMode="External"/><Relationship Id="rId62" Type="http://schemas.openxmlformats.org/officeDocument/2006/relationships/hyperlink" Target="https://link.springer.com/article/10.1007/s00221-020-05908-6" TargetMode="External"/><Relationship Id="rId1" Type="http://schemas.openxmlformats.org/officeDocument/2006/relationships/hyperlink" Target="https://link.springer.com/article/10.1007/s00221-020-05908-6" TargetMode="External"/><Relationship Id="rId6" Type="http://schemas.openxmlformats.org/officeDocument/2006/relationships/hyperlink" Target="https://link.springer.com/article/10.1007/s00221-020-05908-6" TargetMode="External"/><Relationship Id="rId15" Type="http://schemas.openxmlformats.org/officeDocument/2006/relationships/hyperlink" Target="https://link.springer.com/article/10.1007/s00221-020-05908-6" TargetMode="External"/><Relationship Id="rId23" Type="http://schemas.openxmlformats.org/officeDocument/2006/relationships/hyperlink" Target="https://link.springer.com/article/10.1007/s00221-020-05908-6" TargetMode="External"/><Relationship Id="rId28" Type="http://schemas.openxmlformats.org/officeDocument/2006/relationships/hyperlink" Target="https://link.springer.com/article/10.1007/s00221-020-05908-6" TargetMode="External"/><Relationship Id="rId36" Type="http://schemas.openxmlformats.org/officeDocument/2006/relationships/hyperlink" Target="https://link.springer.com/article/10.1007/s00221-020-05908-6" TargetMode="External"/><Relationship Id="rId49" Type="http://schemas.openxmlformats.org/officeDocument/2006/relationships/hyperlink" Target="https://link.springer.com/article/10.1007/s00221-020-05908-6" TargetMode="External"/><Relationship Id="rId57" Type="http://schemas.openxmlformats.org/officeDocument/2006/relationships/hyperlink" Target="https://link.springer.com/article/10.1007/s00221-020-05908-6" TargetMode="External"/><Relationship Id="rId10" Type="http://schemas.openxmlformats.org/officeDocument/2006/relationships/hyperlink" Target="https://link.springer.com/article/10.1007/s00221-020-05908-6" TargetMode="External"/><Relationship Id="rId31" Type="http://schemas.openxmlformats.org/officeDocument/2006/relationships/hyperlink" Target="https://link.springer.com/article/10.1007/s00221-020-05908-6" TargetMode="External"/><Relationship Id="rId44" Type="http://schemas.openxmlformats.org/officeDocument/2006/relationships/hyperlink" Target="https://link.springer.com/article/10.1007/s00221-020-05908-6" TargetMode="External"/><Relationship Id="rId52" Type="http://schemas.openxmlformats.org/officeDocument/2006/relationships/hyperlink" Target="https://link.springer.com/article/10.1007/s00221-020-05908-6" TargetMode="External"/><Relationship Id="rId60" Type="http://schemas.openxmlformats.org/officeDocument/2006/relationships/hyperlink" Target="https://link.springer.com/article/10.1007/s00221-020-05908-6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link.springer.com/article/10.1007/s00221-020-05908-6" TargetMode="External"/><Relationship Id="rId9" Type="http://schemas.openxmlformats.org/officeDocument/2006/relationships/hyperlink" Target="https://link.springer.com/article/10.1007/s00221-020-05908-6" TargetMode="External"/><Relationship Id="rId13" Type="http://schemas.openxmlformats.org/officeDocument/2006/relationships/hyperlink" Target="https://link.springer.com/article/10.1007/s00221-020-05908-6" TargetMode="External"/><Relationship Id="rId18" Type="http://schemas.openxmlformats.org/officeDocument/2006/relationships/hyperlink" Target="https://link.springer.com/article/10.1007/s00221-020-05908-6" TargetMode="External"/><Relationship Id="rId39" Type="http://schemas.openxmlformats.org/officeDocument/2006/relationships/hyperlink" Target="https://link.springer.com/article/10.1007/s00221-020-05908-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B8C4-EFE2-4146-BC7C-BFD777FFE117}">
  <dimension ref="A1:AF65"/>
  <sheetViews>
    <sheetView tabSelected="1" topLeftCell="O1" zoomScale="84" zoomScaleNormal="60" workbookViewId="0">
      <pane ySplit="1" topLeftCell="A2" activePane="bottomLeft" state="frozen"/>
      <selection pane="bottomLeft" activeCell="AA7" sqref="AA7"/>
    </sheetView>
  </sheetViews>
  <sheetFormatPr defaultColWidth="15.81640625" defaultRowHeight="14.5" x14ac:dyDescent="0.35"/>
  <cols>
    <col min="1" max="1" width="1.453125" style="5" customWidth="1"/>
    <col min="2" max="11" width="20.7265625" style="6" customWidth="1"/>
    <col min="12" max="12" width="1.54296875" style="5" customWidth="1"/>
    <col min="13" max="22" width="17" style="7" customWidth="1"/>
    <col min="23" max="23" width="1.453125" style="5" customWidth="1"/>
    <col min="24" max="31" width="24.453125" customWidth="1"/>
    <col min="32" max="32" width="1.7265625" style="5" customWidth="1"/>
  </cols>
  <sheetData>
    <row r="1" spans="2:31" ht="65.5" customHeight="1" x14ac:dyDescent="0.3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X1" t="s">
        <v>2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 spans="2:31" ht="60.65" customHeight="1" x14ac:dyDescent="0.35"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>
        <v>11.5</v>
      </c>
      <c r="H2" s="6" t="s">
        <v>32</v>
      </c>
      <c r="I2" s="6" t="s">
        <v>33</v>
      </c>
      <c r="J2" s="6">
        <v>5</v>
      </c>
      <c r="K2" s="6">
        <v>4</v>
      </c>
      <c r="M2" s="7">
        <f t="shared" ref="M2:M33" si="0">(J2+K2)/2</f>
        <v>4.5</v>
      </c>
      <c r="N2" s="7" t="s">
        <v>34</v>
      </c>
      <c r="O2" s="7" t="s">
        <v>35</v>
      </c>
      <c r="P2" s="7" t="b">
        <f t="shared" ref="P2:P33" si="1">IF(AND(J2=4,K2=4),I2)</f>
        <v>0</v>
      </c>
      <c r="Q2" s="7">
        <f t="shared" ref="Q2:Q21" ca="1" si="2">J2+RAND()-0.5</f>
        <v>4.6596752403347566</v>
      </c>
      <c r="R2" s="7">
        <f t="shared" ref="R2:R21" ca="1" si="3">K2+RAND()-0.5</f>
        <v>4.3508920413567784</v>
      </c>
      <c r="X2" t="s">
        <v>36</v>
      </c>
      <c r="Y2">
        <v>5</v>
      </c>
      <c r="Z2">
        <v>4</v>
      </c>
      <c r="AA2">
        <v>3</v>
      </c>
      <c r="AB2">
        <v>5</v>
      </c>
      <c r="AC2">
        <v>3</v>
      </c>
      <c r="AD2">
        <f>AVERAGE(Y2:AA2)</f>
        <v>4</v>
      </c>
      <c r="AE2">
        <f>AVERAGE(AB2:AC2)</f>
        <v>4</v>
      </c>
    </row>
    <row r="3" spans="2:31" ht="60.65" customHeight="1" x14ac:dyDescent="0.35">
      <c r="B3" s="6" t="s">
        <v>37</v>
      </c>
      <c r="C3" s="6" t="s">
        <v>38</v>
      </c>
      <c r="D3" s="6" t="s">
        <v>39</v>
      </c>
      <c r="E3" s="6" t="s">
        <v>40</v>
      </c>
      <c r="F3" s="6" t="s">
        <v>41</v>
      </c>
      <c r="G3" s="6">
        <v>10</v>
      </c>
      <c r="H3" s="6" t="s">
        <v>32</v>
      </c>
      <c r="I3" s="6" t="s">
        <v>39</v>
      </c>
      <c r="J3" s="6">
        <v>4</v>
      </c>
      <c r="K3" s="6">
        <v>5</v>
      </c>
      <c r="M3" s="7">
        <f t="shared" si="0"/>
        <v>4.5</v>
      </c>
      <c r="N3" s="7" t="s">
        <v>34</v>
      </c>
      <c r="O3" s="7" t="s">
        <v>42</v>
      </c>
      <c r="P3" s="7" t="b">
        <f t="shared" si="1"/>
        <v>0</v>
      </c>
      <c r="Q3" s="7">
        <f t="shared" ca="1" si="2"/>
        <v>4.3250787767432133</v>
      </c>
      <c r="R3" s="7">
        <f t="shared" ca="1" si="3"/>
        <v>4.8456301125804453</v>
      </c>
      <c r="X3" t="s">
        <v>43</v>
      </c>
      <c r="Y3">
        <v>5</v>
      </c>
      <c r="Z3">
        <v>3</v>
      </c>
      <c r="AA3">
        <v>4</v>
      </c>
      <c r="AB3">
        <v>5</v>
      </c>
      <c r="AC3">
        <v>4</v>
      </c>
      <c r="AD3">
        <f t="shared" ref="AD3:AD5" si="4">AVERAGE(Y3:AA3)</f>
        <v>4</v>
      </c>
      <c r="AE3">
        <f t="shared" ref="AE3:AE5" si="5">AVERAGE(AB3:AC3)</f>
        <v>4.5</v>
      </c>
    </row>
    <row r="4" spans="2:31" ht="60.65" customHeight="1" x14ac:dyDescent="0.35">
      <c r="B4" s="6" t="s">
        <v>44</v>
      </c>
      <c r="C4" s="6" t="s">
        <v>45</v>
      </c>
      <c r="D4" s="6" t="s">
        <v>46</v>
      </c>
      <c r="E4" s="6" t="s">
        <v>47</v>
      </c>
      <c r="F4" s="6" t="s">
        <v>48</v>
      </c>
      <c r="G4" s="6">
        <v>12</v>
      </c>
      <c r="H4" s="6" t="s">
        <v>32</v>
      </c>
      <c r="I4" s="6" t="s">
        <v>46</v>
      </c>
      <c r="J4" s="6">
        <v>4</v>
      </c>
      <c r="K4" s="6">
        <v>5</v>
      </c>
      <c r="M4" s="7">
        <f t="shared" si="0"/>
        <v>4.5</v>
      </c>
      <c r="N4" s="7" t="s">
        <v>34</v>
      </c>
      <c r="O4" s="7" t="s">
        <v>49</v>
      </c>
      <c r="P4" s="7" t="b">
        <f t="shared" si="1"/>
        <v>0</v>
      </c>
      <c r="Q4" s="7">
        <f t="shared" ca="1" si="2"/>
        <v>3.6130549281870525</v>
      </c>
      <c r="R4" s="7">
        <f t="shared" ca="1" si="3"/>
        <v>5.3971881918400246</v>
      </c>
      <c r="X4" t="s">
        <v>50</v>
      </c>
      <c r="Y4">
        <v>5</v>
      </c>
      <c r="Z4">
        <v>2</v>
      </c>
      <c r="AA4">
        <v>1</v>
      </c>
      <c r="AB4">
        <v>1</v>
      </c>
      <c r="AC4">
        <v>3</v>
      </c>
      <c r="AD4">
        <f>AVERAGE(Y4:AC4)</f>
        <v>2.4</v>
      </c>
      <c r="AE4">
        <f t="shared" si="5"/>
        <v>2</v>
      </c>
    </row>
    <row r="5" spans="2:31" ht="60.65" customHeight="1" x14ac:dyDescent="0.35">
      <c r="B5" s="6" t="s">
        <v>51</v>
      </c>
      <c r="C5" s="6" t="s">
        <v>45</v>
      </c>
      <c r="D5" s="6" t="s">
        <v>46</v>
      </c>
      <c r="E5" s="6" t="s">
        <v>52</v>
      </c>
      <c r="F5" s="6" t="s">
        <v>53</v>
      </c>
      <c r="G5" s="6">
        <v>14</v>
      </c>
      <c r="H5" s="6" t="s">
        <v>32</v>
      </c>
      <c r="I5" s="6" t="s">
        <v>46</v>
      </c>
      <c r="J5" s="6">
        <v>4</v>
      </c>
      <c r="K5" s="6">
        <v>5</v>
      </c>
      <c r="M5" s="7">
        <f t="shared" si="0"/>
        <v>4.5</v>
      </c>
      <c r="N5" s="7" t="s">
        <v>32</v>
      </c>
      <c r="O5" s="7" t="s">
        <v>54</v>
      </c>
      <c r="P5" s="7" t="b">
        <f t="shared" si="1"/>
        <v>0</v>
      </c>
      <c r="Q5" s="7">
        <f t="shared" ca="1" si="2"/>
        <v>3.8834516630584153</v>
      </c>
      <c r="R5" s="7">
        <f t="shared" ca="1" si="3"/>
        <v>4.5712048157289349</v>
      </c>
      <c r="X5" t="s">
        <v>55</v>
      </c>
      <c r="Y5">
        <v>5</v>
      </c>
      <c r="Z5">
        <v>4</v>
      </c>
      <c r="AA5">
        <v>5</v>
      </c>
      <c r="AB5">
        <v>5</v>
      </c>
      <c r="AC5">
        <v>5</v>
      </c>
      <c r="AD5">
        <f t="shared" si="4"/>
        <v>4.666666666666667</v>
      </c>
      <c r="AE5">
        <f t="shared" si="5"/>
        <v>5</v>
      </c>
    </row>
    <row r="6" spans="2:31" ht="60.65" customHeight="1" x14ac:dyDescent="0.35">
      <c r="B6" s="6" t="s">
        <v>56</v>
      </c>
      <c r="C6" s="6" t="s">
        <v>45</v>
      </c>
      <c r="D6" s="6" t="s">
        <v>46</v>
      </c>
      <c r="E6" s="6" t="s">
        <v>57</v>
      </c>
      <c r="F6" s="6" t="s">
        <v>58</v>
      </c>
      <c r="G6" s="6">
        <v>8</v>
      </c>
      <c r="H6" s="6" t="s">
        <v>32</v>
      </c>
      <c r="I6" s="6" t="s">
        <v>46</v>
      </c>
      <c r="J6" s="6">
        <v>4</v>
      </c>
      <c r="K6" s="6">
        <v>5</v>
      </c>
      <c r="M6" s="7">
        <f t="shared" si="0"/>
        <v>4.5</v>
      </c>
      <c r="N6" s="7" t="s">
        <v>32</v>
      </c>
      <c r="O6" s="7" t="s">
        <v>59</v>
      </c>
      <c r="P6" s="7" t="b">
        <f t="shared" si="1"/>
        <v>0</v>
      </c>
      <c r="Q6" s="7">
        <f t="shared" ca="1" si="2"/>
        <v>3.9695680988833715</v>
      </c>
      <c r="R6" s="7">
        <f t="shared" ca="1" si="3"/>
        <v>5.3027456899585879</v>
      </c>
      <c r="S6" s="7" t="s">
        <v>28</v>
      </c>
      <c r="T6" s="7" t="s">
        <v>60</v>
      </c>
      <c r="U6" s="7" t="s">
        <v>61</v>
      </c>
      <c r="V6" s="7" t="s">
        <v>62</v>
      </c>
    </row>
    <row r="7" spans="2:31" ht="60.65" customHeight="1" x14ac:dyDescent="0.35">
      <c r="B7" s="6" t="s">
        <v>63</v>
      </c>
      <c r="C7" s="6" t="s">
        <v>45</v>
      </c>
      <c r="D7" s="6" t="s">
        <v>46</v>
      </c>
      <c r="E7" s="6" t="s">
        <v>64</v>
      </c>
      <c r="F7" s="6" t="s">
        <v>65</v>
      </c>
      <c r="G7" s="6">
        <v>15.67</v>
      </c>
      <c r="H7" s="6" t="s">
        <v>32</v>
      </c>
      <c r="I7" s="6" t="s">
        <v>46</v>
      </c>
      <c r="J7" s="6">
        <v>4</v>
      </c>
      <c r="K7" s="6">
        <v>5</v>
      </c>
      <c r="M7" s="7">
        <f t="shared" si="0"/>
        <v>4.5</v>
      </c>
      <c r="N7" s="7" t="s">
        <v>32</v>
      </c>
      <c r="O7" s="7" t="s">
        <v>66</v>
      </c>
      <c r="P7" s="7" t="b">
        <f t="shared" si="1"/>
        <v>0</v>
      </c>
      <c r="Q7" s="7">
        <f t="shared" ca="1" si="2"/>
        <v>4.4912714847933835</v>
      </c>
      <c r="R7" s="7">
        <f t="shared" ca="1" si="3"/>
        <v>5.4926634114123702</v>
      </c>
    </row>
    <row r="8" spans="2:31" ht="60.65" customHeight="1" x14ac:dyDescent="0.35">
      <c r="B8" s="6" t="s">
        <v>67</v>
      </c>
      <c r="C8" s="6" t="s">
        <v>68</v>
      </c>
      <c r="D8" s="6" t="s">
        <v>55</v>
      </c>
      <c r="E8" s="6" t="s">
        <v>69</v>
      </c>
      <c r="F8" s="6" t="s">
        <v>70</v>
      </c>
      <c r="G8" s="6">
        <v>8</v>
      </c>
      <c r="H8" s="6" t="s">
        <v>32</v>
      </c>
      <c r="I8" s="6" t="s">
        <v>71</v>
      </c>
      <c r="J8" s="6">
        <v>4</v>
      </c>
      <c r="K8" s="6">
        <v>5</v>
      </c>
      <c r="M8" s="7">
        <f t="shared" si="0"/>
        <v>4.5</v>
      </c>
      <c r="N8" s="7" t="s">
        <v>32</v>
      </c>
      <c r="O8" s="7" t="s">
        <v>72</v>
      </c>
      <c r="P8" s="7" t="b">
        <f t="shared" si="1"/>
        <v>0</v>
      </c>
      <c r="Q8" s="7">
        <f t="shared" ca="1" si="2"/>
        <v>4.0933661562359651</v>
      </c>
      <c r="R8" s="7">
        <f t="shared" ca="1" si="3"/>
        <v>4.7576048486014448</v>
      </c>
    </row>
    <row r="9" spans="2:31" ht="60.65" customHeight="1" x14ac:dyDescent="0.35">
      <c r="B9" s="6" t="s">
        <v>73</v>
      </c>
      <c r="C9" s="6" t="s">
        <v>28</v>
      </c>
      <c r="D9" s="6" t="s">
        <v>74</v>
      </c>
      <c r="E9" s="6" t="s">
        <v>75</v>
      </c>
      <c r="F9" s="6" t="s">
        <v>76</v>
      </c>
      <c r="G9" s="6">
        <v>24</v>
      </c>
      <c r="H9" s="6" t="s">
        <v>32</v>
      </c>
      <c r="I9" s="6" t="s">
        <v>77</v>
      </c>
      <c r="J9" s="6">
        <v>3</v>
      </c>
      <c r="K9" s="6">
        <v>5</v>
      </c>
      <c r="M9" s="7">
        <f t="shared" si="0"/>
        <v>4</v>
      </c>
      <c r="N9" s="7" t="s">
        <v>34</v>
      </c>
      <c r="O9" s="7" t="s">
        <v>78</v>
      </c>
      <c r="P9" s="7" t="b">
        <f t="shared" si="1"/>
        <v>0</v>
      </c>
      <c r="Q9" s="7">
        <f t="shared" ca="1" si="2"/>
        <v>2.9185659908497756</v>
      </c>
      <c r="R9" s="7">
        <f t="shared" ca="1" si="3"/>
        <v>5.0273778585884594</v>
      </c>
      <c r="S9" s="7" t="s">
        <v>79</v>
      </c>
      <c r="T9" s="7" t="s">
        <v>80</v>
      </c>
      <c r="U9" s="7" t="s">
        <v>81</v>
      </c>
      <c r="V9" s="7" t="s">
        <v>82</v>
      </c>
    </row>
    <row r="10" spans="2:31" ht="130.5" x14ac:dyDescent="0.35">
      <c r="B10" s="6" t="s">
        <v>83</v>
      </c>
      <c r="C10" s="6" t="s">
        <v>28</v>
      </c>
      <c r="D10" s="6" t="s">
        <v>84</v>
      </c>
      <c r="E10" s="6" t="s">
        <v>85</v>
      </c>
      <c r="F10" s="6" t="s">
        <v>86</v>
      </c>
      <c r="G10" s="6">
        <v>8</v>
      </c>
      <c r="H10" s="6" t="s">
        <v>32</v>
      </c>
      <c r="I10" s="6" t="s">
        <v>87</v>
      </c>
      <c r="J10" s="6">
        <v>5</v>
      </c>
      <c r="K10" s="6">
        <v>3</v>
      </c>
      <c r="M10" s="7">
        <f t="shared" si="0"/>
        <v>4</v>
      </c>
      <c r="N10" s="7" t="s">
        <v>34</v>
      </c>
      <c r="O10" s="7" t="s">
        <v>88</v>
      </c>
      <c r="P10" s="7" t="b">
        <f t="shared" si="1"/>
        <v>0</v>
      </c>
      <c r="Q10" s="7">
        <f t="shared" ca="1" si="2"/>
        <v>5.0050781484000062</v>
      </c>
      <c r="R10" s="7">
        <f t="shared" ca="1" si="3"/>
        <v>3.1034532333075151</v>
      </c>
    </row>
    <row r="11" spans="2:31" ht="130.5" x14ac:dyDescent="0.35">
      <c r="B11" s="6" t="s">
        <v>89</v>
      </c>
      <c r="C11" s="6" t="s">
        <v>28</v>
      </c>
      <c r="D11" s="6" t="s">
        <v>84</v>
      </c>
      <c r="E11" s="6" t="s">
        <v>90</v>
      </c>
      <c r="F11" s="6" t="s">
        <v>91</v>
      </c>
      <c r="G11" s="6">
        <v>12.25</v>
      </c>
      <c r="H11" s="6" t="s">
        <v>32</v>
      </c>
      <c r="I11" s="6" t="s">
        <v>92</v>
      </c>
      <c r="J11" s="6">
        <v>4</v>
      </c>
      <c r="K11" s="6">
        <v>4</v>
      </c>
      <c r="M11" s="7">
        <f t="shared" si="0"/>
        <v>4</v>
      </c>
      <c r="N11" s="7" t="s">
        <v>34</v>
      </c>
      <c r="O11" s="7" t="s">
        <v>93</v>
      </c>
      <c r="P11" s="7" t="str">
        <f t="shared" si="1"/>
        <v>Reaching (Drawing Tablet)</v>
      </c>
      <c r="Q11" s="7">
        <f t="shared" ca="1" si="2"/>
        <v>3.5692352526962505</v>
      </c>
      <c r="R11" s="7">
        <f t="shared" ca="1" si="3"/>
        <v>4.2934601265837431</v>
      </c>
    </row>
    <row r="12" spans="2:31" ht="130.5" x14ac:dyDescent="0.35">
      <c r="B12" s="6" t="s">
        <v>94</v>
      </c>
      <c r="C12" s="6" t="s">
        <v>28</v>
      </c>
      <c r="D12" s="6" t="s">
        <v>95</v>
      </c>
      <c r="E12" s="6" t="s">
        <v>96</v>
      </c>
      <c r="F12" s="6" t="s">
        <v>97</v>
      </c>
      <c r="G12" s="6">
        <v>11</v>
      </c>
      <c r="H12" s="6" t="s">
        <v>32</v>
      </c>
      <c r="I12" s="6" t="s">
        <v>98</v>
      </c>
      <c r="J12" s="6">
        <v>4</v>
      </c>
      <c r="K12" s="6">
        <v>4</v>
      </c>
      <c r="M12" s="7">
        <f t="shared" si="0"/>
        <v>4</v>
      </c>
      <c r="N12" s="7" t="s">
        <v>34</v>
      </c>
      <c r="O12" s="7" t="s">
        <v>88</v>
      </c>
      <c r="P12" s="7" t="str">
        <f t="shared" si="1"/>
        <v>Reaching (Manipulandum)</v>
      </c>
      <c r="Q12" s="7">
        <f t="shared" ca="1" si="2"/>
        <v>3.7583154372503289</v>
      </c>
      <c r="R12" s="7">
        <f t="shared" ca="1" si="3"/>
        <v>3.9367009995319773</v>
      </c>
    </row>
    <row r="13" spans="2:31" ht="101.5" x14ac:dyDescent="0.35">
      <c r="B13" s="6" t="s">
        <v>99</v>
      </c>
      <c r="C13" s="6" t="s">
        <v>28</v>
      </c>
      <c r="D13" s="6" t="s">
        <v>95</v>
      </c>
      <c r="E13" s="6" t="s">
        <v>100</v>
      </c>
      <c r="F13" s="6" t="s">
        <v>101</v>
      </c>
      <c r="G13" s="6">
        <v>11</v>
      </c>
      <c r="H13" s="6" t="s">
        <v>32</v>
      </c>
      <c r="I13" s="6" t="s">
        <v>102</v>
      </c>
      <c r="J13" s="6">
        <v>4</v>
      </c>
      <c r="K13" s="6">
        <v>4</v>
      </c>
      <c r="M13" s="7">
        <f t="shared" si="0"/>
        <v>4</v>
      </c>
      <c r="N13" s="7" t="s">
        <v>32</v>
      </c>
      <c r="O13" s="7" t="s">
        <v>78</v>
      </c>
      <c r="P13" s="7" t="str">
        <f t="shared" si="1"/>
        <v>Reaching/Shooting (Drawing Tablet)</v>
      </c>
      <c r="Q13" s="7">
        <f t="shared" ca="1" si="2"/>
        <v>3.5374165244040068</v>
      </c>
      <c r="R13" s="7">
        <f t="shared" ca="1" si="3"/>
        <v>3.5341173696698434</v>
      </c>
      <c r="S13" s="7" t="s">
        <v>68</v>
      </c>
      <c r="T13" s="7" t="s">
        <v>103</v>
      </c>
      <c r="U13" s="7" t="s">
        <v>104</v>
      </c>
      <c r="V13" s="7" t="s">
        <v>105</v>
      </c>
    </row>
    <row r="14" spans="2:31" ht="101.5" x14ac:dyDescent="0.35">
      <c r="B14" s="6" t="s">
        <v>106</v>
      </c>
      <c r="C14" s="6" t="s">
        <v>28</v>
      </c>
      <c r="D14" s="6" t="s">
        <v>107</v>
      </c>
      <c r="E14" s="6" t="s">
        <v>108</v>
      </c>
      <c r="F14" s="6" t="s">
        <v>109</v>
      </c>
      <c r="G14" s="6">
        <v>20</v>
      </c>
      <c r="H14" s="6" t="s">
        <v>32</v>
      </c>
      <c r="I14" s="6" t="s">
        <v>107</v>
      </c>
      <c r="J14" s="6">
        <v>3</v>
      </c>
      <c r="K14" s="6">
        <v>5</v>
      </c>
      <c r="M14" s="7">
        <f t="shared" si="0"/>
        <v>4</v>
      </c>
      <c r="N14" s="7" t="s">
        <v>32</v>
      </c>
      <c r="O14" s="7" t="s">
        <v>78</v>
      </c>
      <c r="P14" s="7" t="b">
        <f t="shared" si="1"/>
        <v>0</v>
      </c>
      <c r="Q14" s="7">
        <f t="shared" ca="1" si="2"/>
        <v>3.2119834189738041</v>
      </c>
      <c r="R14" s="7">
        <f t="shared" ca="1" si="3"/>
        <v>4.7967682433254186</v>
      </c>
      <c r="S14" s="7" t="s">
        <v>29</v>
      </c>
      <c r="T14" s="7" t="s">
        <v>110</v>
      </c>
      <c r="U14" s="7" t="s">
        <v>111</v>
      </c>
      <c r="V14" s="7" t="s">
        <v>112</v>
      </c>
    </row>
    <row r="15" spans="2:31" ht="130.5" x14ac:dyDescent="0.35">
      <c r="B15" s="6" t="s">
        <v>113</v>
      </c>
      <c r="C15" s="6" t="s">
        <v>28</v>
      </c>
      <c r="D15" s="6" t="s">
        <v>55</v>
      </c>
      <c r="E15" s="6" t="s">
        <v>114</v>
      </c>
      <c r="F15" s="6" t="s">
        <v>115</v>
      </c>
      <c r="G15" s="6">
        <v>15</v>
      </c>
      <c r="H15" s="6" t="s">
        <v>32</v>
      </c>
      <c r="I15" s="6" t="s">
        <v>116</v>
      </c>
      <c r="J15" s="6">
        <v>3</v>
      </c>
      <c r="K15" s="6">
        <v>5</v>
      </c>
      <c r="M15" s="7">
        <f t="shared" si="0"/>
        <v>4</v>
      </c>
      <c r="N15" s="7" t="s">
        <v>34</v>
      </c>
      <c r="O15" s="7" t="s">
        <v>72</v>
      </c>
      <c r="P15" s="7" t="b">
        <f t="shared" si="1"/>
        <v>0</v>
      </c>
      <c r="Q15" s="7">
        <f t="shared" ca="1" si="2"/>
        <v>3.4778162578836889</v>
      </c>
      <c r="R15" s="7">
        <f t="shared" ca="1" si="3"/>
        <v>4.868419623805698</v>
      </c>
    </row>
    <row r="16" spans="2:31" ht="130.5" x14ac:dyDescent="0.35">
      <c r="B16" s="6" t="s">
        <v>117</v>
      </c>
      <c r="C16" s="6" t="s">
        <v>28</v>
      </c>
      <c r="D16" s="6" t="s">
        <v>118</v>
      </c>
      <c r="E16" s="6" t="s">
        <v>119</v>
      </c>
      <c r="F16" s="6" t="s">
        <v>120</v>
      </c>
      <c r="G16" s="6">
        <v>10</v>
      </c>
      <c r="H16" s="6" t="s">
        <v>32</v>
      </c>
      <c r="I16" s="6" t="s">
        <v>121</v>
      </c>
      <c r="J16" s="6">
        <v>4</v>
      </c>
      <c r="K16" s="6">
        <v>4</v>
      </c>
      <c r="M16" s="7">
        <f t="shared" si="0"/>
        <v>4</v>
      </c>
      <c r="N16" s="7" t="s">
        <v>32</v>
      </c>
      <c r="O16" s="7" t="s">
        <v>122</v>
      </c>
      <c r="P16" s="7" t="str">
        <f t="shared" si="1"/>
        <v>Walking on a Treadmill adapting to perturbations</v>
      </c>
      <c r="Q16" s="7">
        <f t="shared" ca="1" si="2"/>
        <v>4.3432259983990607</v>
      </c>
      <c r="R16" s="7">
        <f t="shared" ca="1" si="3"/>
        <v>4.2191656070668184</v>
      </c>
    </row>
    <row r="17" spans="2:22" ht="130.5" x14ac:dyDescent="0.35">
      <c r="B17" s="6" t="s">
        <v>123</v>
      </c>
      <c r="C17" s="6" t="s">
        <v>28</v>
      </c>
      <c r="D17" s="6" t="s">
        <v>118</v>
      </c>
      <c r="E17" s="6" t="s">
        <v>124</v>
      </c>
      <c r="F17" s="6" t="s">
        <v>86</v>
      </c>
      <c r="G17" s="6">
        <v>8</v>
      </c>
      <c r="H17" s="6" t="s">
        <v>32</v>
      </c>
      <c r="I17" s="6" t="s">
        <v>121</v>
      </c>
      <c r="J17" s="6">
        <v>4</v>
      </c>
      <c r="K17" s="6">
        <v>4</v>
      </c>
      <c r="M17" s="7">
        <f t="shared" si="0"/>
        <v>4</v>
      </c>
      <c r="N17" s="7" t="s">
        <v>32</v>
      </c>
      <c r="O17" s="7" t="s">
        <v>72</v>
      </c>
      <c r="P17" s="7" t="str">
        <f t="shared" si="1"/>
        <v>Walking on a Treadmill adapting to perturbations</v>
      </c>
      <c r="Q17" s="7">
        <f t="shared" ca="1" si="2"/>
        <v>3.5214341914996288</v>
      </c>
      <c r="R17" s="7">
        <f t="shared" ca="1" si="3"/>
        <v>3.8649701461169235</v>
      </c>
    </row>
    <row r="18" spans="2:22" ht="130.5" x14ac:dyDescent="0.35">
      <c r="B18" s="6" t="s">
        <v>125</v>
      </c>
      <c r="C18" s="6" t="s">
        <v>28</v>
      </c>
      <c r="D18" s="6" t="s">
        <v>118</v>
      </c>
      <c r="E18" s="6" t="s">
        <v>124</v>
      </c>
      <c r="F18" s="6" t="s">
        <v>126</v>
      </c>
      <c r="G18" s="6">
        <v>16</v>
      </c>
      <c r="H18" s="6" t="s">
        <v>34</v>
      </c>
      <c r="I18" s="6" t="s">
        <v>121</v>
      </c>
      <c r="J18" s="6">
        <v>4</v>
      </c>
      <c r="K18" s="6">
        <v>4</v>
      </c>
      <c r="M18" s="7">
        <f t="shared" si="0"/>
        <v>4</v>
      </c>
      <c r="N18" s="7" t="s">
        <v>32</v>
      </c>
      <c r="O18" s="7" t="s">
        <v>72</v>
      </c>
      <c r="P18" s="7" t="str">
        <f t="shared" si="1"/>
        <v>Walking on a Treadmill adapting to perturbations</v>
      </c>
      <c r="Q18" s="7">
        <f t="shared" ca="1" si="2"/>
        <v>3.9671244428934127</v>
      </c>
      <c r="R18" s="7">
        <f t="shared" ca="1" si="3"/>
        <v>4.2903938089107028</v>
      </c>
    </row>
    <row r="19" spans="2:22" ht="116" x14ac:dyDescent="0.35">
      <c r="B19" s="6" t="s">
        <v>127</v>
      </c>
      <c r="C19" s="6" t="s">
        <v>28</v>
      </c>
      <c r="D19" s="6" t="s">
        <v>118</v>
      </c>
      <c r="E19" s="6" t="s">
        <v>128</v>
      </c>
      <c r="F19" s="6" t="s">
        <v>129</v>
      </c>
      <c r="G19" s="6">
        <v>10</v>
      </c>
      <c r="H19" s="6" t="s">
        <v>32</v>
      </c>
      <c r="I19" s="6" t="s">
        <v>130</v>
      </c>
      <c r="J19" s="6">
        <v>4</v>
      </c>
      <c r="K19" s="6">
        <v>4</v>
      </c>
      <c r="M19" s="7">
        <f t="shared" si="0"/>
        <v>4</v>
      </c>
      <c r="N19" s="7" t="s">
        <v>34</v>
      </c>
      <c r="O19" s="7" t="s">
        <v>131</v>
      </c>
      <c r="P19" s="7" t="str">
        <f t="shared" si="1"/>
        <v>Walking on a Treadmill</v>
      </c>
      <c r="Q19" s="7">
        <f t="shared" ca="1" si="2"/>
        <v>4.2990359546013588</v>
      </c>
      <c r="R19" s="7">
        <f t="shared" ca="1" si="3"/>
        <v>4.0563708930736277</v>
      </c>
      <c r="S19" s="7" t="s">
        <v>38</v>
      </c>
      <c r="T19" s="7" t="s">
        <v>132</v>
      </c>
      <c r="U19" s="7" t="s">
        <v>133</v>
      </c>
      <c r="V19" s="7" t="s">
        <v>134</v>
      </c>
    </row>
    <row r="20" spans="2:22" ht="130.5" x14ac:dyDescent="0.35">
      <c r="B20" s="6" t="s">
        <v>135</v>
      </c>
      <c r="C20" s="6" t="s">
        <v>38</v>
      </c>
      <c r="D20" s="6" t="s">
        <v>136</v>
      </c>
      <c r="F20" s="6" t="s">
        <v>41</v>
      </c>
      <c r="G20" s="6">
        <v>10</v>
      </c>
      <c r="H20" s="6" t="s">
        <v>32</v>
      </c>
      <c r="I20" s="6" t="s">
        <v>136</v>
      </c>
      <c r="J20" s="6">
        <v>3</v>
      </c>
      <c r="K20" s="6">
        <v>5</v>
      </c>
      <c r="M20" s="7">
        <f t="shared" si="0"/>
        <v>4</v>
      </c>
      <c r="N20" s="7" t="s">
        <v>34</v>
      </c>
      <c r="O20" s="7" t="s">
        <v>137</v>
      </c>
      <c r="P20" s="7" t="b">
        <f t="shared" si="1"/>
        <v>0</v>
      </c>
      <c r="Q20" s="7">
        <f t="shared" ca="1" si="2"/>
        <v>2.9737173837372168</v>
      </c>
      <c r="R20" s="7">
        <f t="shared" ca="1" si="3"/>
        <v>4.8389960404921677</v>
      </c>
    </row>
    <row r="21" spans="2:22" ht="101.5" x14ac:dyDescent="0.35">
      <c r="B21" s="6" t="s">
        <v>138</v>
      </c>
      <c r="C21" s="6" t="s">
        <v>38</v>
      </c>
      <c r="D21" s="6" t="s">
        <v>139</v>
      </c>
      <c r="F21" s="6" t="s">
        <v>140</v>
      </c>
      <c r="G21" s="6">
        <v>37.5</v>
      </c>
      <c r="H21" s="6" t="s">
        <v>32</v>
      </c>
      <c r="I21" s="6" t="s">
        <v>139</v>
      </c>
      <c r="J21" s="6">
        <v>3</v>
      </c>
      <c r="K21" s="6">
        <v>5</v>
      </c>
      <c r="M21" s="7">
        <f t="shared" si="0"/>
        <v>4</v>
      </c>
      <c r="N21" s="7" t="s">
        <v>32</v>
      </c>
      <c r="O21" s="7" t="s">
        <v>78</v>
      </c>
      <c r="P21" s="7" t="b">
        <f t="shared" si="1"/>
        <v>0</v>
      </c>
      <c r="Q21" s="7">
        <f t="shared" ca="1" si="2"/>
        <v>3.3821119606049366</v>
      </c>
      <c r="R21" s="7">
        <f t="shared" ca="1" si="3"/>
        <v>4.7071342832253453</v>
      </c>
      <c r="S21" s="7" t="s">
        <v>45</v>
      </c>
      <c r="T21" s="7" t="s">
        <v>141</v>
      </c>
      <c r="U21" s="7" t="s">
        <v>142</v>
      </c>
      <c r="V21" s="7" t="s">
        <v>143</v>
      </c>
    </row>
    <row r="22" spans="2:22" ht="130.5" x14ac:dyDescent="0.35">
      <c r="B22" s="6" t="s">
        <v>144</v>
      </c>
      <c r="C22" s="6" t="s">
        <v>38</v>
      </c>
      <c r="D22" s="6" t="s">
        <v>145</v>
      </c>
      <c r="E22" s="6" t="s">
        <v>146</v>
      </c>
      <c r="F22" s="6" t="s">
        <v>147</v>
      </c>
      <c r="G22" s="6">
        <v>81</v>
      </c>
      <c r="H22" s="6" t="s">
        <v>32</v>
      </c>
      <c r="I22" s="6" t="s">
        <v>145</v>
      </c>
      <c r="J22" s="6">
        <v>3</v>
      </c>
      <c r="K22" s="6">
        <v>5</v>
      </c>
      <c r="M22" s="7">
        <f t="shared" si="0"/>
        <v>4</v>
      </c>
      <c r="N22" s="7" t="s">
        <v>34</v>
      </c>
      <c r="O22" s="7" t="s">
        <v>122</v>
      </c>
      <c r="P22" s="7" t="b">
        <f t="shared" si="1"/>
        <v>0</v>
      </c>
    </row>
    <row r="23" spans="2:22" ht="116" x14ac:dyDescent="0.35">
      <c r="B23" s="6" t="s">
        <v>148</v>
      </c>
      <c r="C23" s="6" t="s">
        <v>79</v>
      </c>
      <c r="D23" s="6" t="s">
        <v>149</v>
      </c>
      <c r="E23" s="6" t="s">
        <v>150</v>
      </c>
      <c r="F23" s="6" t="s">
        <v>151</v>
      </c>
      <c r="G23" s="6">
        <v>12</v>
      </c>
      <c r="H23" s="6" t="s">
        <v>32</v>
      </c>
      <c r="I23" s="6" t="s">
        <v>149</v>
      </c>
      <c r="J23" s="6">
        <v>4</v>
      </c>
      <c r="K23" s="6">
        <v>4</v>
      </c>
      <c r="M23" s="7">
        <f t="shared" si="0"/>
        <v>4</v>
      </c>
      <c r="N23" s="7" t="s">
        <v>34</v>
      </c>
      <c r="O23" s="7" t="s">
        <v>152</v>
      </c>
      <c r="P23" s="7" t="str">
        <f t="shared" si="1"/>
        <v>Arm-Trunk reaching</v>
      </c>
    </row>
    <row r="24" spans="2:22" ht="116" x14ac:dyDescent="0.35">
      <c r="B24" s="6" t="s">
        <v>153</v>
      </c>
      <c r="C24" s="6" t="s">
        <v>79</v>
      </c>
      <c r="D24" s="6" t="s">
        <v>154</v>
      </c>
      <c r="E24" s="6" t="s">
        <v>155</v>
      </c>
      <c r="F24" s="6" t="s">
        <v>41</v>
      </c>
      <c r="G24" s="6">
        <v>10</v>
      </c>
      <c r="H24" s="6" t="s">
        <v>32</v>
      </c>
      <c r="I24" s="6" t="s">
        <v>156</v>
      </c>
      <c r="J24" s="6">
        <v>4</v>
      </c>
      <c r="K24" s="6">
        <v>4</v>
      </c>
      <c r="M24" s="7">
        <f t="shared" si="0"/>
        <v>4</v>
      </c>
      <c r="N24" s="7" t="s">
        <v>34</v>
      </c>
      <c r="O24" s="7" t="s">
        <v>152</v>
      </c>
      <c r="P24" s="7" t="str">
        <f t="shared" si="1"/>
        <v>Bimanual (Joystick &amp; Monitor)</v>
      </c>
    </row>
    <row r="25" spans="2:22" ht="101.5" x14ac:dyDescent="0.35">
      <c r="B25" s="6" t="s">
        <v>157</v>
      </c>
      <c r="C25" s="6" t="s">
        <v>79</v>
      </c>
      <c r="D25" s="6" t="s">
        <v>154</v>
      </c>
      <c r="E25" s="6" t="s">
        <v>158</v>
      </c>
      <c r="F25" s="6" t="s">
        <v>159</v>
      </c>
      <c r="G25" s="6">
        <v>20</v>
      </c>
      <c r="H25" s="6" t="s">
        <v>32</v>
      </c>
      <c r="I25" s="6" t="s">
        <v>160</v>
      </c>
      <c r="J25" s="6">
        <v>4</v>
      </c>
      <c r="K25" s="6">
        <v>4</v>
      </c>
      <c r="M25" s="7">
        <f t="shared" si="0"/>
        <v>4</v>
      </c>
      <c r="N25" s="7" t="s">
        <v>34</v>
      </c>
      <c r="O25" s="7" t="s">
        <v>161</v>
      </c>
      <c r="P25" s="7" t="str">
        <f t="shared" si="1"/>
        <v>Bimanual (Shape Tracing)</v>
      </c>
    </row>
    <row r="26" spans="2:22" ht="116" x14ac:dyDescent="0.35">
      <c r="B26" s="6" t="s">
        <v>162</v>
      </c>
      <c r="C26" s="6" t="s">
        <v>45</v>
      </c>
      <c r="D26" s="6" t="s">
        <v>163</v>
      </c>
      <c r="E26" s="6" t="s">
        <v>164</v>
      </c>
      <c r="F26" s="6" t="s">
        <v>41</v>
      </c>
      <c r="G26" s="6">
        <v>10</v>
      </c>
      <c r="H26" s="6" t="s">
        <v>32</v>
      </c>
      <c r="I26" s="6" t="s">
        <v>163</v>
      </c>
      <c r="J26" s="6">
        <v>3</v>
      </c>
      <c r="K26" s="6">
        <v>5</v>
      </c>
      <c r="M26" s="7">
        <f t="shared" si="0"/>
        <v>4</v>
      </c>
      <c r="N26" s="7" t="s">
        <v>34</v>
      </c>
      <c r="O26" s="7" t="s">
        <v>165</v>
      </c>
      <c r="P26" s="7" t="b">
        <f t="shared" si="1"/>
        <v>0</v>
      </c>
    </row>
    <row r="27" spans="2:22" ht="116" x14ac:dyDescent="0.35">
      <c r="B27" s="6" t="s">
        <v>166</v>
      </c>
      <c r="C27" s="6" t="s">
        <v>45</v>
      </c>
      <c r="D27" s="6" t="s">
        <v>107</v>
      </c>
      <c r="E27" s="6" t="s">
        <v>167</v>
      </c>
      <c r="F27" s="6" t="s">
        <v>168</v>
      </c>
      <c r="G27" s="6">
        <v>20</v>
      </c>
      <c r="H27" s="6" t="s">
        <v>32</v>
      </c>
      <c r="I27" s="6" t="s">
        <v>169</v>
      </c>
      <c r="J27" s="6">
        <v>3</v>
      </c>
      <c r="K27" s="6">
        <v>5</v>
      </c>
      <c r="M27" s="7">
        <f t="shared" si="0"/>
        <v>4</v>
      </c>
      <c r="N27" s="7" t="s">
        <v>34</v>
      </c>
      <c r="O27" s="7" t="s">
        <v>170</v>
      </c>
      <c r="P27" s="7" t="b">
        <f t="shared" si="1"/>
        <v>0</v>
      </c>
    </row>
    <row r="28" spans="2:22" ht="116" x14ac:dyDescent="0.35">
      <c r="B28" s="6" t="s">
        <v>171</v>
      </c>
      <c r="C28" s="6" t="s">
        <v>45</v>
      </c>
      <c r="D28" s="6" t="s">
        <v>172</v>
      </c>
      <c r="E28" s="6" t="s">
        <v>173</v>
      </c>
      <c r="F28" s="6" t="s">
        <v>109</v>
      </c>
      <c r="G28" s="6">
        <v>20</v>
      </c>
      <c r="H28" s="6" t="s">
        <v>32</v>
      </c>
      <c r="I28" s="6" t="s">
        <v>174</v>
      </c>
      <c r="J28" s="6">
        <v>3</v>
      </c>
      <c r="K28" s="6">
        <v>5</v>
      </c>
      <c r="M28" s="7">
        <f t="shared" si="0"/>
        <v>4</v>
      </c>
      <c r="N28" s="7" t="s">
        <v>34</v>
      </c>
      <c r="O28" s="7" t="s">
        <v>170</v>
      </c>
      <c r="P28" s="7" t="b">
        <f t="shared" si="1"/>
        <v>0</v>
      </c>
    </row>
    <row r="29" spans="2:22" ht="101.5" x14ac:dyDescent="0.35">
      <c r="B29" s="6" t="s">
        <v>175</v>
      </c>
      <c r="C29" s="6" t="s">
        <v>29</v>
      </c>
      <c r="D29" s="6" t="s">
        <v>176</v>
      </c>
      <c r="E29" s="6" t="s">
        <v>177</v>
      </c>
      <c r="F29" s="6" t="s">
        <v>178</v>
      </c>
      <c r="G29" s="6">
        <v>7</v>
      </c>
      <c r="H29" s="6" t="s">
        <v>32</v>
      </c>
      <c r="I29" s="6" t="s">
        <v>179</v>
      </c>
      <c r="J29" s="6">
        <v>4</v>
      </c>
      <c r="K29" s="6">
        <v>4</v>
      </c>
      <c r="M29" s="7">
        <f t="shared" si="0"/>
        <v>4</v>
      </c>
      <c r="N29" s="7" t="s">
        <v>34</v>
      </c>
      <c r="O29" s="7" t="s">
        <v>180</v>
      </c>
      <c r="P29" s="7" t="str">
        <f t="shared" si="1"/>
        <v>Drawing (Tablet)</v>
      </c>
    </row>
    <row r="30" spans="2:22" ht="101.5" x14ac:dyDescent="0.35">
      <c r="B30" s="6" t="s">
        <v>181</v>
      </c>
      <c r="C30" s="6" t="s">
        <v>29</v>
      </c>
      <c r="D30" s="6" t="s">
        <v>29</v>
      </c>
      <c r="E30" s="6" t="s">
        <v>182</v>
      </c>
      <c r="F30" s="6" t="s">
        <v>183</v>
      </c>
      <c r="G30" s="6">
        <v>12</v>
      </c>
      <c r="H30" s="6" t="s">
        <v>32</v>
      </c>
      <c r="I30" s="6" t="s">
        <v>184</v>
      </c>
      <c r="J30" s="6">
        <v>4</v>
      </c>
      <c r="K30" s="6">
        <v>4</v>
      </c>
      <c r="M30" s="7">
        <f t="shared" si="0"/>
        <v>4</v>
      </c>
      <c r="N30" s="7" t="s">
        <v>32</v>
      </c>
      <c r="O30" s="7" t="s">
        <v>180</v>
      </c>
      <c r="P30" s="7" t="str">
        <f t="shared" si="1"/>
        <v>Tracking with a Tablet</v>
      </c>
    </row>
    <row r="31" spans="2:22" ht="130.5" x14ac:dyDescent="0.35">
      <c r="B31" s="6" t="s">
        <v>185</v>
      </c>
      <c r="C31" s="6" t="s">
        <v>29</v>
      </c>
      <c r="D31" s="6" t="s">
        <v>29</v>
      </c>
      <c r="E31" s="6" t="s">
        <v>186</v>
      </c>
      <c r="F31" s="6" t="s">
        <v>187</v>
      </c>
      <c r="G31" s="6">
        <v>15</v>
      </c>
      <c r="H31" s="6" t="s">
        <v>32</v>
      </c>
      <c r="I31" s="6" t="s">
        <v>188</v>
      </c>
      <c r="J31" s="6">
        <v>4</v>
      </c>
      <c r="K31" s="6">
        <v>4</v>
      </c>
      <c r="M31" s="7">
        <f t="shared" si="0"/>
        <v>4</v>
      </c>
      <c r="N31" s="7" t="s">
        <v>34</v>
      </c>
      <c r="O31" s="7" t="s">
        <v>189</v>
      </c>
      <c r="P31" s="7" t="str">
        <f t="shared" si="1"/>
        <v>Tracking (Electromyogram)</v>
      </c>
    </row>
    <row r="32" spans="2:22" ht="116" x14ac:dyDescent="0.35">
      <c r="B32" s="6" t="s">
        <v>190</v>
      </c>
      <c r="C32" s="6" t="s">
        <v>68</v>
      </c>
      <c r="D32" s="6" t="s">
        <v>191</v>
      </c>
      <c r="E32" s="6" t="s">
        <v>192</v>
      </c>
      <c r="F32" s="6" t="s">
        <v>193</v>
      </c>
      <c r="G32" s="6">
        <v>16</v>
      </c>
      <c r="H32" s="6" t="s">
        <v>32</v>
      </c>
      <c r="I32" s="6" t="s">
        <v>194</v>
      </c>
      <c r="J32" s="6">
        <v>5</v>
      </c>
      <c r="K32" s="6">
        <v>3</v>
      </c>
      <c r="M32" s="7">
        <f t="shared" si="0"/>
        <v>4</v>
      </c>
      <c r="N32" s="7" t="s">
        <v>34</v>
      </c>
      <c r="O32" s="7" t="s">
        <v>195</v>
      </c>
      <c r="P32" s="7" t="b">
        <f t="shared" si="1"/>
        <v>0</v>
      </c>
    </row>
    <row r="33" spans="2:16" ht="130.5" x14ac:dyDescent="0.35">
      <c r="B33" s="6" t="s">
        <v>196</v>
      </c>
      <c r="C33" s="6" t="s">
        <v>68</v>
      </c>
      <c r="D33" s="6" t="s">
        <v>39</v>
      </c>
      <c r="E33" s="6" t="s">
        <v>197</v>
      </c>
      <c r="F33" s="6" t="s">
        <v>48</v>
      </c>
      <c r="G33" s="6">
        <v>12</v>
      </c>
      <c r="H33" s="6" t="s">
        <v>32</v>
      </c>
      <c r="I33" s="6" t="s">
        <v>39</v>
      </c>
      <c r="J33" s="6">
        <v>3</v>
      </c>
      <c r="K33" s="6">
        <v>5</v>
      </c>
      <c r="M33" s="7">
        <f t="shared" si="0"/>
        <v>4</v>
      </c>
      <c r="N33" s="7" t="s">
        <v>34</v>
      </c>
      <c r="O33" s="7" t="s">
        <v>198</v>
      </c>
      <c r="P33" s="7" t="b">
        <f t="shared" si="1"/>
        <v>0</v>
      </c>
    </row>
    <row r="34" spans="2:16" ht="101.5" x14ac:dyDescent="0.35">
      <c r="B34" s="6" t="s">
        <v>199</v>
      </c>
      <c r="C34" s="6" t="s">
        <v>68</v>
      </c>
      <c r="D34" s="6" t="s">
        <v>55</v>
      </c>
      <c r="E34" s="6" t="s">
        <v>200</v>
      </c>
      <c r="F34" s="6" t="s">
        <v>201</v>
      </c>
      <c r="G34" s="6">
        <v>35</v>
      </c>
      <c r="H34" s="6" t="s">
        <v>32</v>
      </c>
      <c r="I34" s="6" t="s">
        <v>202</v>
      </c>
      <c r="J34" s="6">
        <v>3</v>
      </c>
      <c r="K34" s="6">
        <v>5</v>
      </c>
      <c r="M34" s="7">
        <f t="shared" ref="M34:M65" si="6">(J34+K34)/2</f>
        <v>4</v>
      </c>
      <c r="N34" s="7" t="s">
        <v>34</v>
      </c>
      <c r="O34" s="7" t="s">
        <v>203</v>
      </c>
      <c r="P34" s="7" t="b">
        <f t="shared" ref="P34:P65" si="7">IF(AND(J34=4,K34=4),I34)</f>
        <v>0</v>
      </c>
    </row>
    <row r="35" spans="2:16" ht="145" x14ac:dyDescent="0.35">
      <c r="B35" s="6" t="s">
        <v>204</v>
      </c>
      <c r="C35" s="6" t="s">
        <v>28</v>
      </c>
      <c r="D35" s="6" t="s">
        <v>84</v>
      </c>
      <c r="E35" s="6" t="s">
        <v>205</v>
      </c>
      <c r="F35" s="6" t="s">
        <v>206</v>
      </c>
      <c r="G35" s="6">
        <v>12</v>
      </c>
      <c r="H35" s="6" t="s">
        <v>32</v>
      </c>
      <c r="I35" s="6" t="s">
        <v>207</v>
      </c>
      <c r="J35" s="6">
        <v>3</v>
      </c>
      <c r="K35" s="6">
        <v>4</v>
      </c>
      <c r="M35" s="7">
        <f t="shared" si="6"/>
        <v>3.5</v>
      </c>
      <c r="N35" s="7" t="s">
        <v>34</v>
      </c>
      <c r="O35" s="7" t="s">
        <v>208</v>
      </c>
      <c r="P35" s="7" t="b">
        <f t="shared" si="7"/>
        <v>0</v>
      </c>
    </row>
    <row r="36" spans="2:16" ht="130.5" x14ac:dyDescent="0.35">
      <c r="B36" s="6" t="s">
        <v>209</v>
      </c>
      <c r="C36" s="6" t="s">
        <v>28</v>
      </c>
      <c r="D36" s="6" t="s">
        <v>95</v>
      </c>
      <c r="E36" s="6" t="s">
        <v>210</v>
      </c>
      <c r="F36" s="6" t="s">
        <v>211</v>
      </c>
      <c r="G36" s="6">
        <v>12</v>
      </c>
      <c r="H36" s="6" t="s">
        <v>32</v>
      </c>
      <c r="I36" s="6" t="s">
        <v>212</v>
      </c>
      <c r="J36" s="6">
        <v>4</v>
      </c>
      <c r="K36" s="6">
        <v>3</v>
      </c>
      <c r="M36" s="7">
        <f t="shared" si="6"/>
        <v>3.5</v>
      </c>
      <c r="N36" s="7" t="s">
        <v>34</v>
      </c>
      <c r="O36" s="7" t="s">
        <v>213</v>
      </c>
      <c r="P36" s="7" t="b">
        <f t="shared" si="7"/>
        <v>0</v>
      </c>
    </row>
    <row r="37" spans="2:16" ht="130.5" x14ac:dyDescent="0.35">
      <c r="B37" s="6" t="s">
        <v>214</v>
      </c>
      <c r="C37" s="6" t="s">
        <v>28</v>
      </c>
      <c r="D37" s="6" t="s">
        <v>95</v>
      </c>
      <c r="E37" s="6" t="s">
        <v>215</v>
      </c>
      <c r="F37" s="6" t="s">
        <v>216</v>
      </c>
      <c r="G37" s="6">
        <v>13.79</v>
      </c>
      <c r="H37" s="6" t="s">
        <v>32</v>
      </c>
      <c r="I37" s="6" t="s">
        <v>217</v>
      </c>
      <c r="J37" s="6">
        <v>4</v>
      </c>
      <c r="K37" s="6">
        <v>3</v>
      </c>
      <c r="M37" s="7">
        <f t="shared" si="6"/>
        <v>3.5</v>
      </c>
      <c r="N37" s="7" t="s">
        <v>34</v>
      </c>
      <c r="O37" s="7" t="s">
        <v>218</v>
      </c>
      <c r="P37" s="7" t="b">
        <f t="shared" si="7"/>
        <v>0</v>
      </c>
    </row>
    <row r="38" spans="2:16" ht="130.5" x14ac:dyDescent="0.35">
      <c r="B38" s="6" t="s">
        <v>219</v>
      </c>
      <c r="C38" s="6" t="s">
        <v>28</v>
      </c>
      <c r="D38" s="6" t="s">
        <v>118</v>
      </c>
      <c r="E38" s="6" t="s">
        <v>220</v>
      </c>
      <c r="F38" s="6" t="s">
        <v>221</v>
      </c>
      <c r="G38" s="6">
        <v>11.33</v>
      </c>
      <c r="H38" s="6" t="s">
        <v>32</v>
      </c>
      <c r="I38" s="6" t="s">
        <v>222</v>
      </c>
      <c r="J38" s="6">
        <v>4</v>
      </c>
      <c r="K38" s="6">
        <v>3</v>
      </c>
      <c r="M38" s="7">
        <f t="shared" si="6"/>
        <v>3.5</v>
      </c>
      <c r="N38" s="7" t="s">
        <v>34</v>
      </c>
      <c r="O38" s="7" t="s">
        <v>72</v>
      </c>
      <c r="P38" s="7" t="b">
        <f t="shared" si="7"/>
        <v>0</v>
      </c>
    </row>
    <row r="39" spans="2:16" ht="145" x14ac:dyDescent="0.35">
      <c r="B39" s="6" t="s">
        <v>223</v>
      </c>
      <c r="C39" s="6" t="s">
        <v>38</v>
      </c>
      <c r="D39" s="6" t="s">
        <v>224</v>
      </c>
      <c r="F39" s="6" t="s">
        <v>225</v>
      </c>
      <c r="G39" s="6">
        <v>39</v>
      </c>
      <c r="H39" s="6" t="s">
        <v>32</v>
      </c>
      <c r="I39" s="6" t="s">
        <v>224</v>
      </c>
      <c r="J39" s="6">
        <v>2</v>
      </c>
      <c r="K39" s="6">
        <v>5</v>
      </c>
      <c r="M39" s="7">
        <f t="shared" si="6"/>
        <v>3.5</v>
      </c>
      <c r="N39" s="7" t="s">
        <v>34</v>
      </c>
      <c r="O39" s="7" t="s">
        <v>226</v>
      </c>
      <c r="P39" s="7" t="b">
        <f t="shared" si="7"/>
        <v>0</v>
      </c>
    </row>
    <row r="40" spans="2:16" ht="116" x14ac:dyDescent="0.35">
      <c r="B40" s="6" t="s">
        <v>227</v>
      </c>
      <c r="C40" s="6" t="s">
        <v>79</v>
      </c>
      <c r="D40" s="6" t="s">
        <v>154</v>
      </c>
      <c r="E40" s="6" t="s">
        <v>228</v>
      </c>
      <c r="F40" s="6" t="s">
        <v>58</v>
      </c>
      <c r="G40" s="6">
        <v>8</v>
      </c>
      <c r="H40" s="6" t="s">
        <v>32</v>
      </c>
      <c r="I40" s="6" t="s">
        <v>229</v>
      </c>
      <c r="J40" s="6">
        <v>4</v>
      </c>
      <c r="K40" s="6">
        <v>3</v>
      </c>
      <c r="M40" s="7">
        <f t="shared" si="6"/>
        <v>3.5</v>
      </c>
      <c r="N40" s="7" t="s">
        <v>34</v>
      </c>
      <c r="O40" s="7" t="s">
        <v>152</v>
      </c>
      <c r="P40" s="7" t="b">
        <f t="shared" si="7"/>
        <v>0</v>
      </c>
    </row>
    <row r="41" spans="2:16" ht="101.5" x14ac:dyDescent="0.35">
      <c r="B41" s="6" t="s">
        <v>230</v>
      </c>
      <c r="C41" s="6" t="s">
        <v>79</v>
      </c>
      <c r="D41" s="6" t="s">
        <v>154</v>
      </c>
      <c r="E41" s="6" t="s">
        <v>231</v>
      </c>
      <c r="F41" s="6" t="s">
        <v>232</v>
      </c>
      <c r="G41" s="6">
        <v>8</v>
      </c>
      <c r="H41" s="6" t="s">
        <v>32</v>
      </c>
      <c r="I41" s="6" t="s">
        <v>233</v>
      </c>
      <c r="J41" s="6">
        <v>4</v>
      </c>
      <c r="K41" s="6">
        <v>3</v>
      </c>
      <c r="M41" s="7">
        <f t="shared" si="6"/>
        <v>3.5</v>
      </c>
      <c r="N41" s="7" t="s">
        <v>34</v>
      </c>
      <c r="O41" s="7" t="s">
        <v>234</v>
      </c>
      <c r="P41" s="7" t="b">
        <f t="shared" si="7"/>
        <v>0</v>
      </c>
    </row>
    <row r="42" spans="2:16" ht="116" x14ac:dyDescent="0.35">
      <c r="B42" s="6" t="s">
        <v>235</v>
      </c>
      <c r="C42" s="6" t="s">
        <v>79</v>
      </c>
      <c r="D42" s="6" t="s">
        <v>236</v>
      </c>
      <c r="E42" s="6" t="s">
        <v>237</v>
      </c>
      <c r="F42" s="6" t="s">
        <v>41</v>
      </c>
      <c r="G42" s="6">
        <v>10</v>
      </c>
      <c r="H42" s="6" t="s">
        <v>32</v>
      </c>
      <c r="I42" s="6" t="s">
        <v>238</v>
      </c>
      <c r="J42" s="6">
        <v>4</v>
      </c>
      <c r="K42" s="6">
        <v>3</v>
      </c>
      <c r="M42" s="7">
        <f t="shared" si="6"/>
        <v>3.5</v>
      </c>
      <c r="N42" s="7" t="s">
        <v>34</v>
      </c>
      <c r="O42" s="7" t="s">
        <v>239</v>
      </c>
      <c r="P42" s="7" t="b">
        <f t="shared" si="7"/>
        <v>0</v>
      </c>
    </row>
    <row r="43" spans="2:16" ht="130.5" x14ac:dyDescent="0.35">
      <c r="B43" s="6" t="s">
        <v>240</v>
      </c>
      <c r="C43" s="6" t="s">
        <v>79</v>
      </c>
      <c r="D43" s="6" t="s">
        <v>241</v>
      </c>
      <c r="E43" s="6" t="s">
        <v>242</v>
      </c>
      <c r="F43" s="6" t="s">
        <v>243</v>
      </c>
      <c r="G43" s="6">
        <v>18</v>
      </c>
      <c r="H43" s="6" t="s">
        <v>32</v>
      </c>
      <c r="I43" s="6" t="s">
        <v>244</v>
      </c>
      <c r="J43" s="6">
        <v>3</v>
      </c>
      <c r="K43" s="6">
        <v>4</v>
      </c>
      <c r="M43" s="7">
        <f t="shared" si="6"/>
        <v>3.5</v>
      </c>
      <c r="N43" s="7" t="s">
        <v>34</v>
      </c>
      <c r="O43" s="7" t="s">
        <v>245</v>
      </c>
      <c r="P43" s="7" t="b">
        <f t="shared" si="7"/>
        <v>0</v>
      </c>
    </row>
    <row r="44" spans="2:16" ht="130.5" x14ac:dyDescent="0.35">
      <c r="B44" s="6" t="s">
        <v>246</v>
      </c>
      <c r="C44" s="6" t="s">
        <v>79</v>
      </c>
      <c r="D44" s="6" t="s">
        <v>247</v>
      </c>
      <c r="E44" s="6" t="s">
        <v>248</v>
      </c>
      <c r="F44" s="6" t="s">
        <v>109</v>
      </c>
      <c r="G44" s="6">
        <v>20</v>
      </c>
      <c r="H44" s="6" t="s">
        <v>32</v>
      </c>
      <c r="I44" s="6" t="s">
        <v>249</v>
      </c>
      <c r="J44" s="6">
        <v>4</v>
      </c>
      <c r="K44" s="6">
        <v>3</v>
      </c>
      <c r="M44" s="7">
        <f t="shared" si="6"/>
        <v>3.5</v>
      </c>
      <c r="N44" s="7" t="s">
        <v>34</v>
      </c>
      <c r="O44" s="7" t="s">
        <v>250</v>
      </c>
      <c r="P44" s="7" t="b">
        <f t="shared" si="7"/>
        <v>0</v>
      </c>
    </row>
    <row r="45" spans="2:16" ht="116" x14ac:dyDescent="0.35">
      <c r="B45" s="6" t="s">
        <v>251</v>
      </c>
      <c r="C45" s="6" t="s">
        <v>79</v>
      </c>
      <c r="D45" s="6" t="s">
        <v>55</v>
      </c>
      <c r="E45" s="6" t="s">
        <v>252</v>
      </c>
      <c r="F45" s="6" t="s">
        <v>253</v>
      </c>
      <c r="G45" s="6">
        <v>14.8</v>
      </c>
      <c r="H45" s="6" t="s">
        <v>32</v>
      </c>
      <c r="I45" s="6" t="s">
        <v>254</v>
      </c>
      <c r="J45" s="6">
        <v>2</v>
      </c>
      <c r="K45" s="6">
        <v>5</v>
      </c>
      <c r="M45" s="7">
        <f t="shared" si="6"/>
        <v>3.5</v>
      </c>
      <c r="N45" s="7" t="s">
        <v>34</v>
      </c>
      <c r="O45" s="7" t="s">
        <v>255</v>
      </c>
      <c r="P45" s="7" t="b">
        <f t="shared" si="7"/>
        <v>0</v>
      </c>
    </row>
    <row r="46" spans="2:16" ht="101.5" x14ac:dyDescent="0.35">
      <c r="B46" s="6" t="s">
        <v>256</v>
      </c>
      <c r="C46" s="6" t="s">
        <v>45</v>
      </c>
      <c r="D46" s="6" t="s">
        <v>257</v>
      </c>
      <c r="E46" s="6" t="s">
        <v>258</v>
      </c>
      <c r="F46" s="6" t="s">
        <v>259</v>
      </c>
      <c r="G46" s="6">
        <v>21</v>
      </c>
      <c r="H46" s="6" t="s">
        <v>32</v>
      </c>
      <c r="I46" s="6" t="s">
        <v>257</v>
      </c>
      <c r="J46" s="6">
        <v>4</v>
      </c>
      <c r="K46" s="6">
        <v>3</v>
      </c>
      <c r="M46" s="7">
        <f t="shared" si="6"/>
        <v>3.5</v>
      </c>
      <c r="N46" s="7" t="s">
        <v>34</v>
      </c>
      <c r="O46" s="7" t="s">
        <v>260</v>
      </c>
      <c r="P46" s="7" t="b">
        <f t="shared" si="7"/>
        <v>0</v>
      </c>
    </row>
    <row r="47" spans="2:16" ht="101.5" x14ac:dyDescent="0.35">
      <c r="B47" s="6" t="s">
        <v>261</v>
      </c>
      <c r="C47" s="6" t="s">
        <v>45</v>
      </c>
      <c r="D47" s="6" t="s">
        <v>84</v>
      </c>
      <c r="E47" s="6" t="s">
        <v>262</v>
      </c>
      <c r="F47" s="6" t="s">
        <v>263</v>
      </c>
      <c r="G47" s="6">
        <v>15</v>
      </c>
      <c r="H47" s="6" t="s">
        <v>32</v>
      </c>
      <c r="I47" s="6" t="s">
        <v>264</v>
      </c>
      <c r="J47" s="6">
        <v>3</v>
      </c>
      <c r="K47" s="6">
        <v>4</v>
      </c>
      <c r="M47" s="7">
        <f t="shared" si="6"/>
        <v>3.5</v>
      </c>
      <c r="N47" s="7" t="s">
        <v>34</v>
      </c>
      <c r="O47" s="7" t="s">
        <v>265</v>
      </c>
      <c r="P47" s="7" t="b">
        <f t="shared" si="7"/>
        <v>0</v>
      </c>
    </row>
    <row r="48" spans="2:16" ht="116" x14ac:dyDescent="0.35">
      <c r="B48" s="6" t="s">
        <v>266</v>
      </c>
      <c r="C48" s="6" t="s">
        <v>29</v>
      </c>
      <c r="D48" s="6" t="s">
        <v>267</v>
      </c>
      <c r="E48" s="6" t="s">
        <v>268</v>
      </c>
      <c r="F48" s="6" t="s">
        <v>269</v>
      </c>
      <c r="G48" s="6">
        <v>7</v>
      </c>
      <c r="H48" s="6" t="s">
        <v>32</v>
      </c>
      <c r="I48" s="6" t="s">
        <v>270</v>
      </c>
      <c r="J48" s="6">
        <v>4</v>
      </c>
      <c r="K48" s="6">
        <v>3</v>
      </c>
      <c r="M48" s="7">
        <f t="shared" si="6"/>
        <v>3.5</v>
      </c>
      <c r="N48" s="7" t="s">
        <v>34</v>
      </c>
      <c r="O48" s="7" t="s">
        <v>271</v>
      </c>
      <c r="P48" s="7" t="b">
        <f t="shared" si="7"/>
        <v>0</v>
      </c>
    </row>
    <row r="49" spans="2:16" ht="130.5" x14ac:dyDescent="0.35">
      <c r="B49" s="6" t="s">
        <v>272</v>
      </c>
      <c r="C49" s="6" t="s">
        <v>68</v>
      </c>
      <c r="D49" s="6" t="s">
        <v>191</v>
      </c>
      <c r="E49" s="6" t="s">
        <v>273</v>
      </c>
      <c r="F49" s="6" t="s">
        <v>274</v>
      </c>
      <c r="G49" s="6">
        <v>11</v>
      </c>
      <c r="H49" s="6" t="s">
        <v>32</v>
      </c>
      <c r="I49" s="6" t="s">
        <v>275</v>
      </c>
      <c r="J49" s="6">
        <v>3</v>
      </c>
      <c r="K49" s="6">
        <v>4</v>
      </c>
      <c r="M49" s="7">
        <f t="shared" si="6"/>
        <v>3.5</v>
      </c>
      <c r="N49" s="7" t="s">
        <v>34</v>
      </c>
      <c r="O49" s="7" t="s">
        <v>276</v>
      </c>
      <c r="P49" s="7" t="b">
        <f t="shared" si="7"/>
        <v>0</v>
      </c>
    </row>
    <row r="50" spans="2:16" ht="130.5" x14ac:dyDescent="0.35">
      <c r="B50" s="6" t="s">
        <v>277</v>
      </c>
      <c r="C50" s="6" t="s">
        <v>68</v>
      </c>
      <c r="D50" s="6" t="s">
        <v>191</v>
      </c>
      <c r="E50" s="6" t="s">
        <v>273</v>
      </c>
      <c r="F50" s="6" t="s">
        <v>278</v>
      </c>
      <c r="G50" s="6">
        <v>13</v>
      </c>
      <c r="H50" s="6" t="s">
        <v>34</v>
      </c>
      <c r="I50" s="6" t="s">
        <v>279</v>
      </c>
      <c r="J50" s="6">
        <v>3</v>
      </c>
      <c r="K50" s="6">
        <v>4</v>
      </c>
      <c r="M50" s="7">
        <f t="shared" si="6"/>
        <v>3.5</v>
      </c>
      <c r="N50" s="7" t="s">
        <v>32</v>
      </c>
      <c r="O50" s="7" t="s">
        <v>276</v>
      </c>
      <c r="P50" s="7" t="b">
        <f t="shared" si="7"/>
        <v>0</v>
      </c>
    </row>
    <row r="51" spans="2:16" ht="116" x14ac:dyDescent="0.35">
      <c r="B51" s="6" t="s">
        <v>280</v>
      </c>
      <c r="C51" s="6" t="s">
        <v>28</v>
      </c>
      <c r="D51" s="6" t="s">
        <v>84</v>
      </c>
      <c r="E51" s="6" t="s">
        <v>281</v>
      </c>
      <c r="F51" s="6" t="s">
        <v>282</v>
      </c>
      <c r="G51" s="6">
        <v>26</v>
      </c>
      <c r="H51" s="6" t="s">
        <v>32</v>
      </c>
      <c r="I51" s="6" t="s">
        <v>283</v>
      </c>
      <c r="J51" s="6">
        <v>5</v>
      </c>
      <c r="K51" s="6">
        <v>1</v>
      </c>
      <c r="M51" s="7">
        <f t="shared" si="6"/>
        <v>3</v>
      </c>
      <c r="N51" s="7" t="s">
        <v>34</v>
      </c>
      <c r="O51" s="7" t="s">
        <v>35</v>
      </c>
      <c r="P51" s="7" t="b">
        <f t="shared" si="7"/>
        <v>0</v>
      </c>
    </row>
    <row r="52" spans="2:16" ht="116" x14ac:dyDescent="0.35">
      <c r="B52" s="6" t="s">
        <v>284</v>
      </c>
      <c r="C52" s="6" t="s">
        <v>28</v>
      </c>
      <c r="D52" s="6" t="s">
        <v>84</v>
      </c>
      <c r="E52" s="6" t="s">
        <v>285</v>
      </c>
      <c r="F52" s="6" t="s">
        <v>286</v>
      </c>
      <c r="G52" s="6">
        <v>15</v>
      </c>
      <c r="H52" s="6" t="s">
        <v>32</v>
      </c>
      <c r="I52" s="6" t="s">
        <v>287</v>
      </c>
      <c r="J52" s="6">
        <v>4</v>
      </c>
      <c r="K52" s="6">
        <v>2</v>
      </c>
      <c r="M52" s="7">
        <f t="shared" si="6"/>
        <v>3</v>
      </c>
      <c r="N52" s="7" t="s">
        <v>32</v>
      </c>
      <c r="O52" s="7" t="s">
        <v>35</v>
      </c>
      <c r="P52" s="7" t="b">
        <f t="shared" si="7"/>
        <v>0</v>
      </c>
    </row>
    <row r="53" spans="2:16" ht="116" x14ac:dyDescent="0.35">
      <c r="B53" s="6" t="s">
        <v>288</v>
      </c>
      <c r="C53" s="6" t="s">
        <v>28</v>
      </c>
      <c r="D53" s="6" t="s">
        <v>84</v>
      </c>
      <c r="E53" s="6" t="s">
        <v>289</v>
      </c>
      <c r="F53" s="6" t="s">
        <v>290</v>
      </c>
      <c r="G53" s="6">
        <v>14</v>
      </c>
      <c r="H53" s="6" t="s">
        <v>32</v>
      </c>
      <c r="I53" s="6" t="s">
        <v>287</v>
      </c>
      <c r="J53" s="6">
        <v>4</v>
      </c>
      <c r="K53" s="6">
        <v>2</v>
      </c>
      <c r="M53" s="7">
        <f t="shared" si="6"/>
        <v>3</v>
      </c>
      <c r="N53" s="7" t="s">
        <v>32</v>
      </c>
      <c r="O53" s="7" t="s">
        <v>35</v>
      </c>
      <c r="P53" s="7" t="b">
        <f t="shared" si="7"/>
        <v>0</v>
      </c>
    </row>
    <row r="54" spans="2:16" ht="116" x14ac:dyDescent="0.35">
      <c r="B54" s="6" t="s">
        <v>291</v>
      </c>
      <c r="C54" s="6" t="s">
        <v>28</v>
      </c>
      <c r="D54" s="6" t="s">
        <v>84</v>
      </c>
      <c r="E54" s="6" t="s">
        <v>292</v>
      </c>
      <c r="F54" s="6" t="s">
        <v>293</v>
      </c>
      <c r="G54" s="6">
        <v>14</v>
      </c>
      <c r="H54" s="6" t="s">
        <v>32</v>
      </c>
      <c r="I54" s="6" t="s">
        <v>287</v>
      </c>
      <c r="J54" s="6">
        <v>4</v>
      </c>
      <c r="K54" s="6">
        <v>2</v>
      </c>
      <c r="M54" s="7">
        <f t="shared" si="6"/>
        <v>3</v>
      </c>
      <c r="N54" s="7" t="s">
        <v>32</v>
      </c>
      <c r="O54" s="7" t="s">
        <v>35</v>
      </c>
      <c r="P54" s="7" t="b">
        <f t="shared" si="7"/>
        <v>0</v>
      </c>
    </row>
    <row r="55" spans="2:16" ht="116" x14ac:dyDescent="0.35">
      <c r="B55" s="6" t="s">
        <v>294</v>
      </c>
      <c r="C55" s="6" t="s">
        <v>28</v>
      </c>
      <c r="D55" s="6" t="s">
        <v>84</v>
      </c>
      <c r="E55" s="6" t="s">
        <v>295</v>
      </c>
      <c r="F55" s="6" t="s">
        <v>296</v>
      </c>
      <c r="G55" s="6">
        <v>9.25</v>
      </c>
      <c r="H55" s="6" t="s">
        <v>32</v>
      </c>
      <c r="I55" s="6" t="s">
        <v>287</v>
      </c>
      <c r="J55" s="6">
        <v>4</v>
      </c>
      <c r="K55" s="6">
        <v>2</v>
      </c>
      <c r="M55" s="7">
        <f t="shared" si="6"/>
        <v>3</v>
      </c>
      <c r="N55" s="7" t="s">
        <v>32</v>
      </c>
      <c r="O55" s="7" t="s">
        <v>35</v>
      </c>
      <c r="P55" s="7" t="b">
        <f t="shared" si="7"/>
        <v>0</v>
      </c>
    </row>
    <row r="56" spans="2:16" ht="116" x14ac:dyDescent="0.35">
      <c r="B56" s="6" t="s">
        <v>297</v>
      </c>
      <c r="C56" s="6" t="s">
        <v>28</v>
      </c>
      <c r="D56" s="6" t="s">
        <v>95</v>
      </c>
      <c r="E56" s="6" t="s">
        <v>298</v>
      </c>
      <c r="F56" s="6" t="s">
        <v>299</v>
      </c>
      <c r="G56" s="6">
        <v>12</v>
      </c>
      <c r="H56" s="6" t="s">
        <v>32</v>
      </c>
      <c r="I56" s="6" t="s">
        <v>300</v>
      </c>
      <c r="J56" s="6">
        <v>5</v>
      </c>
      <c r="K56" s="6">
        <v>1</v>
      </c>
      <c r="M56" s="7">
        <f t="shared" si="6"/>
        <v>3</v>
      </c>
      <c r="N56" s="7" t="s">
        <v>34</v>
      </c>
      <c r="O56" s="7" t="s">
        <v>35</v>
      </c>
      <c r="P56" s="7" t="b">
        <f t="shared" si="7"/>
        <v>0</v>
      </c>
    </row>
    <row r="57" spans="2:16" ht="116" x14ac:dyDescent="0.35">
      <c r="B57" s="6" t="s">
        <v>301</v>
      </c>
      <c r="C57" s="6" t="s">
        <v>28</v>
      </c>
      <c r="D57" s="6" t="s">
        <v>95</v>
      </c>
      <c r="E57" s="6" t="s">
        <v>302</v>
      </c>
      <c r="F57" s="6" t="s">
        <v>303</v>
      </c>
      <c r="G57" s="6">
        <v>12.33</v>
      </c>
      <c r="H57" s="6" t="s">
        <v>32</v>
      </c>
      <c r="I57" s="6" t="s">
        <v>304</v>
      </c>
      <c r="J57" s="6">
        <v>4</v>
      </c>
      <c r="K57" s="6">
        <v>2</v>
      </c>
      <c r="M57" s="7">
        <f t="shared" si="6"/>
        <v>3</v>
      </c>
      <c r="N57" s="7" t="s">
        <v>32</v>
      </c>
      <c r="O57" s="7" t="s">
        <v>35</v>
      </c>
      <c r="P57" s="7" t="b">
        <f t="shared" si="7"/>
        <v>0</v>
      </c>
    </row>
    <row r="58" spans="2:16" ht="101.5" x14ac:dyDescent="0.35">
      <c r="B58" s="6" t="s">
        <v>305</v>
      </c>
      <c r="C58" s="6" t="s">
        <v>79</v>
      </c>
      <c r="D58" s="6" t="s">
        <v>154</v>
      </c>
      <c r="E58" s="6" t="s">
        <v>306</v>
      </c>
      <c r="F58" s="6" t="s">
        <v>307</v>
      </c>
      <c r="G58" s="6">
        <v>10</v>
      </c>
      <c r="H58" s="6" t="s">
        <v>32</v>
      </c>
      <c r="I58" s="6" t="s">
        <v>308</v>
      </c>
      <c r="J58" s="6">
        <v>5</v>
      </c>
      <c r="K58" s="6">
        <v>1</v>
      </c>
      <c r="M58" s="7">
        <f t="shared" si="6"/>
        <v>3</v>
      </c>
      <c r="N58" s="7" t="s">
        <v>34</v>
      </c>
      <c r="O58" s="7" t="s">
        <v>309</v>
      </c>
      <c r="P58" s="7" t="b">
        <f t="shared" si="7"/>
        <v>0</v>
      </c>
    </row>
    <row r="59" spans="2:16" ht="130.5" x14ac:dyDescent="0.35">
      <c r="B59" s="6" t="s">
        <v>310</v>
      </c>
      <c r="C59" s="6" t="s">
        <v>79</v>
      </c>
      <c r="D59" s="6" t="s">
        <v>311</v>
      </c>
      <c r="E59" s="6" t="s">
        <v>312</v>
      </c>
      <c r="F59" s="6" t="s">
        <v>187</v>
      </c>
      <c r="G59" s="6">
        <v>15</v>
      </c>
      <c r="H59" s="6" t="s">
        <v>32</v>
      </c>
      <c r="I59" s="6" t="s">
        <v>311</v>
      </c>
      <c r="J59" s="6">
        <v>3</v>
      </c>
      <c r="K59" s="6">
        <v>3</v>
      </c>
      <c r="M59" s="7">
        <f t="shared" si="6"/>
        <v>3</v>
      </c>
      <c r="N59" s="7" t="s">
        <v>34</v>
      </c>
      <c r="O59" s="7" t="s">
        <v>313</v>
      </c>
      <c r="P59" s="7" t="b">
        <f t="shared" si="7"/>
        <v>0</v>
      </c>
    </row>
    <row r="60" spans="2:16" ht="116" x14ac:dyDescent="0.35">
      <c r="B60" s="6" t="s">
        <v>314</v>
      </c>
      <c r="C60" s="6" t="s">
        <v>45</v>
      </c>
      <c r="D60" s="6" t="s">
        <v>118</v>
      </c>
      <c r="E60" s="6" t="s">
        <v>315</v>
      </c>
      <c r="F60" s="6" t="s">
        <v>41</v>
      </c>
      <c r="G60" s="6">
        <v>10</v>
      </c>
      <c r="H60" s="6" t="s">
        <v>32</v>
      </c>
      <c r="I60" s="6" t="s">
        <v>222</v>
      </c>
      <c r="J60" s="6">
        <v>3</v>
      </c>
      <c r="K60" s="6">
        <v>3</v>
      </c>
      <c r="M60" s="7">
        <f t="shared" si="6"/>
        <v>3</v>
      </c>
      <c r="N60" s="7" t="s">
        <v>34</v>
      </c>
      <c r="O60" s="7" t="s">
        <v>316</v>
      </c>
      <c r="P60" s="7" t="b">
        <f t="shared" si="7"/>
        <v>0</v>
      </c>
    </row>
    <row r="61" spans="2:16" ht="130.5" x14ac:dyDescent="0.35">
      <c r="B61" s="6" t="s">
        <v>317</v>
      </c>
      <c r="C61" s="6" t="s">
        <v>29</v>
      </c>
      <c r="D61" s="6" t="s">
        <v>318</v>
      </c>
      <c r="E61" s="6" t="s">
        <v>319</v>
      </c>
      <c r="F61" s="6" t="s">
        <v>126</v>
      </c>
      <c r="G61" s="6">
        <v>16</v>
      </c>
      <c r="H61" s="6" t="s">
        <v>32</v>
      </c>
      <c r="I61" s="6" t="s">
        <v>320</v>
      </c>
      <c r="J61" s="6">
        <v>3</v>
      </c>
      <c r="K61" s="6">
        <v>3</v>
      </c>
      <c r="M61" s="7">
        <f t="shared" si="6"/>
        <v>3</v>
      </c>
      <c r="N61" s="7" t="s">
        <v>34</v>
      </c>
      <c r="O61" s="7" t="s">
        <v>321</v>
      </c>
      <c r="P61" s="7" t="b">
        <f t="shared" si="7"/>
        <v>0</v>
      </c>
    </row>
    <row r="62" spans="2:16" ht="101.5" x14ac:dyDescent="0.35">
      <c r="B62" s="6" t="s">
        <v>322</v>
      </c>
      <c r="C62" s="6" t="s">
        <v>29</v>
      </c>
      <c r="D62" s="6" t="s">
        <v>84</v>
      </c>
      <c r="E62" s="6" t="s">
        <v>323</v>
      </c>
      <c r="F62" s="6" t="s">
        <v>41</v>
      </c>
      <c r="G62" s="6">
        <v>10</v>
      </c>
      <c r="H62" s="6" t="s">
        <v>32</v>
      </c>
      <c r="I62" s="6" t="s">
        <v>324</v>
      </c>
      <c r="J62" s="6">
        <v>4</v>
      </c>
      <c r="K62" s="6">
        <v>2</v>
      </c>
      <c r="M62" s="7">
        <f t="shared" si="6"/>
        <v>3</v>
      </c>
      <c r="N62" s="7" t="s">
        <v>34</v>
      </c>
      <c r="O62" s="7" t="s">
        <v>325</v>
      </c>
      <c r="P62" s="7" t="b">
        <f t="shared" si="7"/>
        <v>0</v>
      </c>
    </row>
    <row r="63" spans="2:16" ht="101.5" x14ac:dyDescent="0.35">
      <c r="B63" s="6" t="s">
        <v>326</v>
      </c>
      <c r="C63" s="6" t="s">
        <v>29</v>
      </c>
      <c r="D63" s="6" t="s">
        <v>29</v>
      </c>
      <c r="E63" s="6" t="s">
        <v>327</v>
      </c>
      <c r="F63" s="6" t="s">
        <v>328</v>
      </c>
      <c r="G63" s="6">
        <v>10</v>
      </c>
      <c r="H63" s="6" t="s">
        <v>32</v>
      </c>
      <c r="I63" s="6" t="s">
        <v>329</v>
      </c>
      <c r="J63" s="6">
        <v>5</v>
      </c>
      <c r="K63" s="6">
        <v>1</v>
      </c>
      <c r="M63" s="7">
        <f t="shared" si="6"/>
        <v>3</v>
      </c>
      <c r="N63" s="7" t="s">
        <v>34</v>
      </c>
      <c r="O63" s="7" t="s">
        <v>330</v>
      </c>
      <c r="P63" s="7" t="b">
        <f t="shared" si="7"/>
        <v>0</v>
      </c>
    </row>
    <row r="64" spans="2:16" ht="116" x14ac:dyDescent="0.35">
      <c r="B64" s="6" t="s">
        <v>331</v>
      </c>
      <c r="C64" s="6" t="s">
        <v>68</v>
      </c>
      <c r="D64" s="6" t="s">
        <v>55</v>
      </c>
      <c r="E64" s="6" t="s">
        <v>332</v>
      </c>
      <c r="F64" s="6" t="s">
        <v>109</v>
      </c>
      <c r="G64" s="6">
        <v>20</v>
      </c>
      <c r="H64" s="6" t="s">
        <v>32</v>
      </c>
      <c r="I64" s="6" t="s">
        <v>333</v>
      </c>
      <c r="J64" s="6">
        <v>4</v>
      </c>
      <c r="K64" s="6">
        <v>2</v>
      </c>
      <c r="M64" s="7">
        <f t="shared" si="6"/>
        <v>3</v>
      </c>
      <c r="N64" s="7" t="s">
        <v>34</v>
      </c>
      <c r="O64" s="7" t="s">
        <v>195</v>
      </c>
      <c r="P64" s="7" t="b">
        <f t="shared" si="7"/>
        <v>0</v>
      </c>
    </row>
    <row r="65" spans="2:16" ht="145" x14ac:dyDescent="0.35">
      <c r="B65" s="6" t="s">
        <v>334</v>
      </c>
      <c r="C65" s="6" t="s">
        <v>68</v>
      </c>
      <c r="D65" s="6" t="s">
        <v>335</v>
      </c>
      <c r="E65" s="6" t="s">
        <v>336</v>
      </c>
      <c r="F65" s="6" t="s">
        <v>337</v>
      </c>
      <c r="G65" s="6">
        <v>17</v>
      </c>
      <c r="H65" s="6" t="s">
        <v>32</v>
      </c>
      <c r="I65" s="6" t="s">
        <v>338</v>
      </c>
      <c r="J65" s="6">
        <v>3</v>
      </c>
      <c r="K65" s="6">
        <v>2</v>
      </c>
      <c r="M65" s="7">
        <f t="shared" si="6"/>
        <v>2.5</v>
      </c>
      <c r="N65" s="7" t="s">
        <v>34</v>
      </c>
      <c r="O65" s="7" t="s">
        <v>339</v>
      </c>
      <c r="P65" s="7" t="b">
        <f t="shared" si="7"/>
        <v>0</v>
      </c>
    </row>
  </sheetData>
  <hyperlinks>
    <hyperlink ref="B9" r:id="rId1" location="ref-CR24" tooltip="Couth S, Gowen E, Poliakoff E (2018) How does ageing affect grasp adaptation to a visual–haptic size conflict? Exp Brain Res 236:2173–2184" display="https://link.springer.com/article/10.1007/s00221-020-05908-6 - ref-CR24" xr:uid="{96A2AB64-65A1-4070-B8FA-36A6BB4BAC65}"/>
    <hyperlink ref="B51" r:id="rId2" location="ref-CR88" tooltip="McGregor HR, Cashaback JGA, Gribble PL (2018) Somatosensory perceptual training enhances motor learning by observing. J Neurophysiol 120:3017–3025" display="https://link.springer.com/article/10.1007/s00221-020-05908-6 - ref-CR88" xr:uid="{4AE872B8-3C5C-4825-ADF0-4C7A5645F2E9}"/>
    <hyperlink ref="B52" r:id="rId3" location="ref-CR87" tooltip="McGregor HR, Gribble PL (2017) Functional connectivity between somatosensory and motor brain areas predicts individual differences in motor learning by observing. J Neurophysiol 118:1235–1243" display="https://link.springer.com/article/10.1007/s00221-020-05908-6 - ref-CR87" xr:uid="{3AF152B4-DBF2-463E-808C-DC37B0D0A889}"/>
    <hyperlink ref="B53" r:id="rId4" location="ref-CR89" tooltip="McKenna E, Bray LCJ, Zhou W, Joiner WM (2017) The absence or temporal offset of visual feedback does not influence adaptation to novel movement dynamics. J Neurophysiol 118:2483–2498" display="https://link.springer.com/article/10.1007/s00221-020-05908-6 - ref-CR89" xr:uid="{ADBCF395-2B88-466D-A4B2-F18A2D644A5E}"/>
    <hyperlink ref="B54" r:id="rId5" location="ref-CR92" tooltip="Milner TE, Firouzimehr Z, Babadi S, Ostry DJ (2018) Different adaptation rates to abrupt and gradual changes in environmental dynamics. Exp Brain Res 236:2923–2933" display="https://link.springer.com/article/10.1007/s00221-020-05908-6 - ref-CR92" xr:uid="{CFA519DB-D069-4948-AC38-710F62B424A6}"/>
    <hyperlink ref="B55" r:id="rId6" location="ref-CR91" tooltip="Melendez-Calderon A, Tan M, Bittmann MF, Burdet E, Patton JL (2017) Transfer of dynamic motor skills acquired during isometric training to free motion. J Neurophysiol 118:219–233" display="https://link.springer.com/article/10.1007/s00221-020-05908-6 - ref-CR91" xr:uid="{76607C03-16E7-4D7B-B455-8FEA658EAB70}"/>
    <hyperlink ref="B10" r:id="rId7" location="ref-CR69" tooltip="Kumar N, Kumar A, Sonane B, Mutha PK (2018) Interference between competing motor memories developed through learning with different limbs. J Neurophysiol 120:1061–1073" display="https://link.springer.com/article/10.1007/s00221-020-05908-6 - ref-CR69" xr:uid="{2443407F-02FA-414F-9CCC-64F9EE643DAD}"/>
    <hyperlink ref="B35" r:id="rId8" location="ref-CR116" tooltip="Schmitz G, Bock OL (2017) Properties of intermodal transfer after dual visuo- and auditory-motor adaptation. Hum Mov Sci 55:108–120" display="https://link.springer.com/article/10.1007/s00221-020-05908-6 - ref-CR116" xr:uid="{B1FDA77D-A639-4CD8-8B16-464742A8E1BB}"/>
    <hyperlink ref="B11" r:id="rId9" location="ref-CR4" tooltip="Aiken CA, Pan Z, Van Gemmert AWA (2017) The effects of a two-step transfer on a visuomotor adaptation task. Exp Brain Res 235:3459–3467" display="https://link.springer.com/article/10.1007/s00221-020-05908-6 - ref-CR4" xr:uid="{149F2A22-1086-4B70-96AA-DFFD00877E68}"/>
    <hyperlink ref="B56" r:id="rId10" location="ref-CR51" tooltip="Holland P, Codol O, Galea JM (2018) Contribution of explicit processes to reinforcement-based motor learning. J Neurophysiol 119:2241–2255" display="https://link.springer.com/article/10.1007/s00221-020-05908-6 - ref-CR51" xr:uid="{173DDD77-06BA-4E0F-A2D6-13A3E4E96171}"/>
    <hyperlink ref="B12" r:id="rId11" location="ref-CR14" tooltip="Canaveral CA, Danion F, Berrigan F, Bernier P-M (2017) Variance in exposed perturbations impairs retention of visuomotor adaptation. J Neurophysiol 118:2745–2754" display="https://link.springer.com/article/10.1007/s00221-020-05908-6 - ref-CR14" xr:uid="{6A570A2B-5FD1-493D-9B7D-80685BD5E209}"/>
    <hyperlink ref="B36" r:id="rId12" location="ref-CR54" tooltip="Jiang W, Yuan X, Yin C, Wei K (2018) Visuomotor learning is dependent on direction-specific error saliency. J Neurophysiol 120:162–170" display="https://link.springer.com/article/10.1007/s00221-020-05908-6 - ref-CR54" xr:uid="{1A97D6EC-7CFF-4B70-A6FD-001CB2E55095}"/>
    <hyperlink ref="B37" r:id="rId13" location="ref-CR53" tooltip="Jalali R, Miall RC, Galea JM (2017) No consistent effect of cerebellar transcranial direct current stimulation on visuomotor adaptation. J Neurophysiol 118:655–665" display="https://link.springer.com/article/10.1007/s00221-020-05908-6 - ref-CR53" xr:uid="{A6D10D5F-ED57-4353-8FBA-DDADCF02688E}"/>
    <hyperlink ref="B57" r:id="rId14" location="ref-CR75" tooltip="Leow L-A, Gunn R, Marinovic W, Carroll TJ (2017) Estimating the implicit component of visuomotor rotation learning by constraining movement preparation time. J Neurophysiol 118:666–676" display="https://link.springer.com/article/10.1007/s00221-020-05908-6 - ref-CR75" xr:uid="{7BE5E47D-9A53-4BE0-930A-A89418CABF56}"/>
    <hyperlink ref="B13" r:id="rId15" location="ref-CR121" tooltip="Song Y, Smiley-Oyen AL (2017) Probability differently modulating the effects of reward and punishment on visuomotor adaptation. Exp Brain Res 235:3605–3618" display="https://link.springer.com/article/10.1007/s00221-020-05908-6 - ref-CR121" xr:uid="{5DE79095-0240-496C-94CB-BE0E2A27616F}"/>
    <hyperlink ref="B14" r:id="rId16" location="ref-CR111" tooltip="Reilly KJ, Pettibone C (2017) Vowel generalization and its relation to adaptation during perturbations of auditory feedback. J Neurophysiol 118:2925–2934" display="https://link.springer.com/article/10.1007/s00221-020-05908-6 - ref-CR111" xr:uid="{4B6B0227-FE95-4B7C-B081-CE352FC02FA6}"/>
    <hyperlink ref="B15" r:id="rId17" location="ref-CR117" tooltip="Seidler RD, Gluskin BS, Greeley B (2016) Right prefrontal cortex transcranial direct current stimulation enhances multi-day savings in sensorimotor adaptation. J Neurophysiol 117:429–435" display="https://link.springer.com/article/10.1007/s00221-020-05908-6 - ref-CR117" xr:uid="{686DB2AE-8462-4E73-B21F-9E7306EFF690}"/>
    <hyperlink ref="B2" r:id="rId18" location="ref-CR17" tooltip="Cattan E, Perrier P, Bérard F, Gerber S, Rochet-Capellan A (2018) Adaptation to visual feedback delays on touchscreens with hand vision. Exp Brain Res 236:3191–3201" display="https://link.springer.com/article/10.1007/s00221-020-05908-6 - ref-CR17" xr:uid="{D1C0846F-F81A-4E63-8296-B4E07206CA9E}"/>
    <hyperlink ref="B38" r:id="rId19" location="ref-CR40" tooltip="French MA, Morton SM, Charalambous CC, Reisman DS (2018) A locomotor learning paradigm using distorted visual feedback elicits strategic learning. J Neurophysiol 120:1923–1931" display="https://link.springer.com/article/10.1007/s00221-020-05908-6 - ref-CR40" xr:uid="{F1355873-D3C9-42A6-A63F-2F9659B47C72}"/>
    <hyperlink ref="B16" r:id="rId20" location="ref-CR82" tooltip="Maeda RS, McGee SE, Marigold DS (2016) Consolidation of visuomotor adaptation memory with consistent and noisy environments. J Neurophysiol 117:316–326" display="https://link.springer.com/article/10.1007/s00221-020-05908-6 - ref-CR82" xr:uid="{37A023B2-8408-4221-BC25-E9877CEA4BFF}"/>
    <hyperlink ref="B17" r:id="rId21" location="ref-CR49" tooltip="Hinkel-Lipsker JW, Hahn ME (2017) The effects of variable practice on locomotor adaptation to a novel asymmetric gait. Exp Brain Res 235:2829–2841" display="https://link.springer.com/article/10.1007/s00221-020-05908-6 - ref-CR49" xr:uid="{DE6D1630-35C3-42C3-B5A2-AABAC8F2304C}"/>
    <hyperlink ref="B18" r:id="rId22" location="ref-CR50" tooltip="Hinkel-Lipsker JW, Hahn ME (2018) Coordinative structuring of gait kinematics during adaptation to variable and asymmetric split-belt treadmill walking—a principal component analysis approach. Hum Mov Sci 59:178–192" display="https://link.springer.com/article/10.1007/s00221-020-05908-6 - ref-CR50" xr:uid="{27EA7449-71F5-4693-B1A5-E8AA5281C042}"/>
    <hyperlink ref="B19" r:id="rId23" location="ref-CR27" tooltip="Day KA, Leech KA, Roemmich RT, Bastian AJ (2018) Accelerating locomotor savings in learning: compressing four training days to one. J Neurophysiol 119:2100–2113" display="https://link.springer.com/article/10.1007/s00221-020-05908-6 - ref-CR27" xr:uid="{30871DC3-8AA7-4C3D-9FE8-2152F34AF656}"/>
    <hyperlink ref="B3" r:id="rId24" location="ref-CR61" tooltip="Kim JH, Han JK, Han DH (2018) Training effects of interactive metronome® on golf performance and brain activity in professional woman golf players. Hum Mov Sci 61:63–71" display="https://link.springer.com/article/10.1007/s00221-020-05908-6 - ref-CR61" xr:uid="{4FBE37EC-5DC6-4ECA-981F-CA3443647089}"/>
    <hyperlink ref="B20" r:id="rId25" location="ref-CR96" tooltip="Navarro M, van der Kamp J, Schor P, Savelsbergh GJP (2018) Implicit learning increases shot accuracy of football players when making strategic decisions during penalty kicking. Hum Mov Sci 61:72–80" display="https://link.springer.com/article/10.1007/s00221-020-05908-6 - ref-CR96" xr:uid="{F4088B22-B19D-4FB0-80C0-0CB424F971B0}"/>
    <hyperlink ref="B21" r:id="rId26" location="ref-CR22" tooltip="Chien K-P, Chen S (2018) The influence of guided error-based learning on motor skills self-efficacy and achievement. J Mot Behav 50:275–284" display="https://link.springer.com/article/10.1007/s00221-020-05908-6 - ref-CR22" xr:uid="{B61ABBE1-F63B-4FE7-85E1-AF39B0427ED6}"/>
    <hyperlink ref="B22" r:id="rId27" location="ref-CR64" tooltip="Krajenbrink H, van Abswoude F, Vermeulen S, van Cappellen S, Steenbergen B (2018) Motor learning and movement automatization in typically developing children: the role of instructions with an external or internal focus of attention. Hum Mov Sci 60:183–190" display="https://link.springer.com/article/10.1007/s00221-020-05908-6 - ref-CR64" xr:uid="{1182807C-1C8B-4AD4-98B3-923B00AA2BEE}"/>
    <hyperlink ref="B39" r:id="rId28" location="ref-CR48" tooltip="Hebert E (2018) The effects of observing a learning model (or two) on motor skill acquisition. J Mot Learn Dev 6:4–17" display="https://link.springer.com/article/10.1007/s00221-020-05908-6 - ref-CR48" xr:uid="{E4C55EAA-37A1-4B88-B6EE-6622A460851E}"/>
    <hyperlink ref="B23" r:id="rId29" location="ref-CR78" tooltip="Lin T-H, Denomme A, Ranganathan R (2018) Learning alternative movement coordination patterns using reinforcement feedback. Exp Brain Res. _x000a_                  https://doi.org/10.1007/s00221-018-5227-1_x000a_                  _x000a_                " display="https://link.springer.com/article/10.1007/s00221-020-05908-6 - ref-CR78" xr:uid="{173D69D8-A2A5-4838-A805-ADA4FF1FB99A}"/>
    <hyperlink ref="B40" r:id="rId30" location="ref-CR107" tooltip="Panzer S, Kennedy D, Wang C, Shea CH (2018) The simplest acquisition protocol is sometimes the best protocol: performing and learning a 1:2 bimanual coordination task. Exp Brain Res 236:539–550" display="https://link.springer.com/article/10.1007/s00221-020-05908-6 - ref-CR107" xr:uid="{30EB985E-5C8F-49D7-858E-0FFECDB4247B}"/>
    <hyperlink ref="B24" r:id="rId31" location="ref-CR8" tooltip="Bingham GP, Snapp-Childs W, Zhu Q (2018) Information about relative phase in bimanual coordination is modality specific (not amodal), but kinesthesis and vision can teach one another. Hum Mov Sci 60:98–106" display="https://link.springer.com/article/10.1007/s00221-020-05908-6 - ref-CR8" xr:uid="{5BE4907F-41F7-49E0-AD6F-1741CABC2127}"/>
    <hyperlink ref="B25" r:id="rId32" location="ref-CR32" tooltip="Dyer JF, Stapleton P, Rodger MWM (2017) Advantages of melodic over rhythmic movement sonification in bimanual motor skill learning. Exp Brain Res 235:3129–3140" display="https://link.springer.com/article/10.1007/s00221-020-05908-6 - ref-CR32" xr:uid="{8C0437A2-2C41-4C61-8569-A72685C95751}"/>
    <hyperlink ref="B58" r:id="rId33" location="ref-CR15" tooltip="Cardis M, Casadio M, Ranganathan R (2017) High variability impairs motor learning regardless of whether it affects task performance. J Neurophysiol 119:39–48" display="https://link.springer.com/article/10.1007/s00221-020-05908-6 - ref-CR15" xr:uid="{A67A44D8-BBF8-4BEC-A170-8F4B2AD7C8C2}"/>
    <hyperlink ref="B41" r:id="rId34" location="ref-CR123" tooltip="Thorp EB, Kording KP, Mussa-Ivaldi FA (2016) Using noise to shape motor learning. J Neurophysiol 117:728–737" display="https://link.springer.com/article/10.1007/s00221-020-05908-6 - ref-CR123" xr:uid="{9BFDA2FC-058F-4A3E-BD51-B2AF2BCB758F}"/>
    <hyperlink ref="B59" r:id="rId35" location="ref-CR62" tooltip="Kimura T, Kaneko F, Nagahata K, Shibata E, Aoki N (2017) Working memory training improves dual-task performance on motor tasks. J Mot Behav 49:388–397" display="https://link.springer.com/article/10.1007/s00221-020-05908-6 - ref-CR62" xr:uid="{38D1C496-71A4-4910-ABB0-FC80066A6475}"/>
    <hyperlink ref="B42" r:id="rId36" location="ref-CR118" tooltip="Shuggi IM, Shewokis PA, Herrmann JW, Gentili RJ (2018) Changes in motor performance and mental workload during practice of reaching movements: a team dynamics perspective. Exp Brain Res 236:433–451" display="https://link.springer.com/article/10.1007/s00221-020-05908-6 - ref-CR118" xr:uid="{D79F89F1-617D-460D-843B-1F2EC1C9266E}"/>
    <hyperlink ref="B43" r:id="rId37" location="ref-CR23" tooltip="Chua L-K, Wulf G, Lewthwaite R (2018) Onward and upward: optimizing motor performance. Hum Mov Sci 60:107–114" display="https://link.springer.com/article/10.1007/s00221-020-05908-6 - ref-CR23" xr:uid="{06B51905-BBC4-4CDD-BFC8-5658566923C3}"/>
    <hyperlink ref="B44" r:id="rId38" location="ref-CR81" tooltip="LoJacono CT, MacPherson RP, Kuznetsov NA, Raisbeck LD, Ross SE, Rhea CK (2018) Obstacle crossing in a virtual environment transfers to a real environment. J Mot Learn Dev 6:234–249" display="https://link.springer.com/article/10.1007/s00221-020-05908-6 - ref-CR81" xr:uid="{15E6A3D4-817F-40C3-9DB0-079A10D5995C}"/>
    <hyperlink ref="B45" r:id="rId39" location="ref-CR128" tooltip="Wulf G, Iwatsuki T, Machin B, Kellogg J, Copeland C, Lewthwaite R (2018) Lassoing skill through learner choice. J Mot Behav 50:285–292" display="https://link.springer.com/article/10.1007/s00221-020-05908-6 - ref-CR128" xr:uid="{D4670B0C-09DD-4248-825E-570BB48D7929}"/>
    <hyperlink ref="B46" r:id="rId40" location="ref-CR67" tooltip="Krause D, Agethen M, Zobe C (2018) Error feedback frequency affects automaticity but not accuracy and consistency after extensive motor skill practice. J Mot Behav 50:144–154" display="https://link.springer.com/article/10.1007/s00221-020-05908-6 - ref-CR67" xr:uid="{3EA187EE-01B8-418F-A827-908BF44637B7}"/>
    <hyperlink ref="B4" r:id="rId41" location="ref-CR120" tooltip="Sobierajewicz J, Przekoracka-Krawczyk A, Jaśkowski W, van der Lubbe RHJ (2017) How effector-specific is the effect of sequence learning by motor execution and motor imagery? Exp Brain Res 235:3757–3769" display="https://link.springer.com/article/10.1007/s00221-020-05908-6 - ref-CR120" xr:uid="{47C716B9-BC09-40BB-956C-95252FA552EE}"/>
    <hyperlink ref="B5" r:id="rId42" location="ref-CR97" tooltip="Neville K-M, Trempe M (2017) Serial practice impairs motor skill consolidation. Exp Brain Res 235:2601–2613" display="https://link.springer.com/article/10.1007/s00221-020-05908-6 - ref-CR97" xr:uid="{CCC72AD0-0DE5-4BFE-8C5F-0170CEEA5116}"/>
    <hyperlink ref="B6" r:id="rId43" location="ref-CR131" tooltip="Yokoi A, Bai W, Diedrichsen J (2016) Restricted transfer of learning between unimanual and bimanual finger sequences. J Neurophysiol 117:1043–1051" display="https://link.springer.com/article/10.1007/s00221-020-05908-6 - ref-CR131" xr:uid="{B5D9CA27-757D-49F1-B273-6F02651D5B16}"/>
    <hyperlink ref="B7" r:id="rId44" location="ref-CR57" tooltip="Karlinsky A, Hodges NJ (2018) Dyad practice impacts self-directed practice behaviors and motor learning outcomes in a contextual interference paradigm. J Mot Behav 50:579–589" display="https://link.springer.com/article/10.1007/s00221-020-05908-6 - ref-CR57" xr:uid="{A2F4B312-FBE6-4FD6-A20F-B29CCC76DF11}"/>
    <hyperlink ref="B26" r:id="rId45" location="ref-CR114" tooltip="Ruffino C, Papaxanthis C, Lebon F (2017) The influence of imagery capacity in motor performance improvement. Exp Brain Res 235:3049–3057" display="https://link.springer.com/article/10.1007/s00221-020-05908-6 - ref-CR114" xr:uid="{DA32E719-4EFE-4F18-B52E-8BF6A347CD43}"/>
    <hyperlink ref="B47" r:id="rId46" location="ref-CR28" tooltip="de Barros JAC, Tani G, Corrêa UC (2017) Effects of practice schedule and task specificity on the adaptive process of motor learning. Hum Mov Sci 55:196–210" display="https://link.springer.com/article/10.1007/s00221-020-05908-6 - ref-CR28" xr:uid="{2ABE2807-8A0B-44CA-A212-B6219A99B62B}"/>
    <hyperlink ref="B27" r:id="rId47" location="ref-CR56" tooltip="Kaipa R, Robb M, Jones R (2017) The effectiveness of constant, variable, random, and blocked practice in speech-motor learning. J Mot Learn Dev 5:103–125" display="https://link.springer.com/article/10.1007/s00221-020-05908-6 - ref-CR56" xr:uid="{0FAD8EA1-7A65-4DE6-ACB1-724F672A2797}"/>
    <hyperlink ref="B28" r:id="rId48" location="ref-CR76" tooltip="Levac D, Driscoll K, Galvez J, Mercado K, O’Neil L (2017) OPTIMAL practice conditions enhance the benefits of gradually increasing error opportunities on retention of a stepping sequence task. Hum Mov Sci 56:129–138" display="https://link.springer.com/article/10.1007/s00221-020-05908-6 - ref-CR76" xr:uid="{9F114F4E-8AF1-4071-B613-1824F1FD580D}"/>
    <hyperlink ref="B60" r:id="rId49" location="ref-CR45" tooltip="Haarman JAM, Choi JT, Buurke JH, Rietman JS, Reenalda J (2017) Performance of a visuomotor walking task in an augmented reality training setting. Hum Mov Sci 56:11–19" display="https://link.springer.com/article/10.1007/s00221-020-05908-6 - ref-CR45" xr:uid="{228BC7C7-3ED2-4BA7-AF7D-8AED7F545610}"/>
    <hyperlink ref="B61" r:id="rId50" location="ref-CR34" tooltip="Fialho JVAP, Tresilian JR (2017) Intercepting accelerated moving targets: effects of practice on movement performance. Exp Brain Res 235:1257–1268" display="https://link.springer.com/article/10.1007/s00221-020-05908-6 - ref-CR34" xr:uid="{B1002CED-241D-45FD-A15A-46CC2557E533}"/>
    <hyperlink ref="B29" r:id="rId51" location="ref-CR52" tooltip="Itaguchi Y, Fukuzawa K (2018) Influence of speed and accuracy constraints on motor learning for a trajectory-based movement. J Mot Behav 50:653–663" display="https://link.springer.com/article/10.1007/s00221-020-05908-6 - ref-CR52" xr:uid="{BECB7940-D9D0-44C9-96E6-2F1DE09C6575}"/>
    <hyperlink ref="B48" r:id="rId52" location="ref-CR30" tooltip="Dotov D, Froese T (2018) Entraining chaotic dynamics: a novel movement sonification paradigm could promote generalization. Hum Mov Sci 61:27–41" display="https://link.springer.com/article/10.1007/s00221-020-05908-6 - ref-CR30" xr:uid="{E5326693-853B-408A-A51F-448B7C84480D}"/>
    <hyperlink ref="B62" r:id="rId53" location="ref-CR130" tooltip="Yen S-C, Olsavsky LC, Cloonan CM, Llanos AR, Dwyer KJ, Nabian M, Farjadian AB (2018) An examination of lower limb asymmetry in ankle isometric force control. Hum Mov Sci 57:40–49" display="https://link.springer.com/article/10.1007/s00221-020-05908-6 - ref-CR130" xr:uid="{99C0A51A-7A51-4A7F-8264-63F96E3E933D}"/>
    <hyperlink ref="B63" r:id="rId54" location="ref-CR85" tooltip="Marchal-Crespo L, Rappo N, Riener R (2017) The effectiveness of robotic training depends on motor task characteristics. Exp Brain Res 235:3799–3816" display="https://link.springer.com/article/10.1007/s00221-020-05908-6 - ref-CR85" xr:uid="{5D766A16-4A78-40A4-B5DF-FD0C2034007C}"/>
    <hyperlink ref="B30" r:id="rId55" location="ref-CR10" tooltip="Boyer ÉO, Bevilacqua F, Susini P, Hanneton S (2017) Investigating three types of continuous auditory feedback in visuo-manual tracking. Exp Brain Res 235:691–701" display="https://link.springer.com/article/10.1007/s00221-020-05908-6 - ref-CR10" xr:uid="{4980D745-829A-4722-914B-B1778C7FD269}"/>
    <hyperlink ref="B31" r:id="rId56" location="ref-CR55" tooltip="Kaipa R, Kaipa RM (2018) Role of constant, random and blocked practice in an electromyography-based oral motor learning task. J Mot Behav 50:599–613" display="https://link.springer.com/article/10.1007/s00221-020-05908-6 - ref-CR55" xr:uid="{ADAD23D2-B5C8-4C79-AE10-3129A897CC20}"/>
    <hyperlink ref="B32" r:id="rId57" location="ref-CR84" tooltip="Mansfield A, Aqui A, Fraser JE, Rajachandrakumar R, Lakhani B, Patterson KK (2017) Can augmented feedback facilitate learning a reactive balance task among older adults? Exp Brain Res 235:293–304" display="https://link.springer.com/article/10.1007/s00221-020-05908-6 - ref-CR84" xr:uid="{65BD9B08-47FF-4E1C-BD12-CCF7CF630E9A}"/>
    <hyperlink ref="B49" r:id="rId58" location="ref-CR102" tooltip="Ong NT, Hodges NJ (2018) Balancing our perceptions of the efficacy of success-based feedback manipulations on motor learning. J Mot Behav 50:614–630" display="https://link.springer.com/article/10.1007/s00221-020-05908-6 - ref-CR102" xr:uid="{F7502920-D56D-400C-B7D7-73D969EA7E55}"/>
    <hyperlink ref="B50" r:id="rId59" location="ref-CR90" tooltip="Meira CM, Fairbrother JT (2018) Ego-oriented learners show advantage in retention and transfer of balancing skill. J Mot Learn Dev 6:209–219" display="https://link.springer.com/article/10.1007/s00221-020-05908-6 - ref-CR90" xr:uid="{5134ADD5-9C6A-44A7-99BD-3A2DA8DC8186}"/>
    <hyperlink ref="B33" r:id="rId60" location="ref-CR39" tooltip="Frank C, Kim T, Schack T (2018) Observational practice promotes action-related order formation in long-term memory: investigating action observation and the development of cognitive representation in complex motor action. J Mot Learn Dev 6:53–72" display="https://link.springer.com/article/10.1007/s00221-020-05908-6 - ref-CR39" xr:uid="{63E44BE4-9092-4A13-932D-C5DCA4AF0EEC}"/>
    <hyperlink ref="B65" r:id="rId61" location="ref-CR110" tooltip="Raisbeck LD, Diekfuss JA (2017) Verbal cues and attentional focus: a simulated target-shooting experiment. J Mot Learn Dev 5:148–159" display="https://link.springer.com/article/10.1007/s00221-020-05908-6 - ref-CR110" xr:uid="{78B0EAF0-7725-4225-97DF-768BDA2E4801}"/>
    <hyperlink ref="B8" r:id="rId62" location="ref-CR105" tooltip="Pacheco MM, Newell KM (2018) Learning a specific, individual and generalizable coordination function: evaluating the variability of practice hypothesis in motor learning. Exp Brain Res 236:3307–3318" display="https://link.springer.com/article/10.1007/s00221-020-05908-6 - ref-CR105" xr:uid="{1021A5D3-751D-47AC-85B9-1EC2BB8DE024}"/>
    <hyperlink ref="B64" r:id="rId63" location="ref-CR124" tooltip="van Ginneken WF, Poolton JM, Capio CM, van der Kamp J, Choi CSY, Masters RSW (2018) Conscious control is associated with freezing of mechanical degrees of freedom during motor learning. J Mot Behav 50:436–456" display="https://link.springer.com/article/10.1007/s00221-020-05908-6 - ref-CR124" xr:uid="{5D239EBC-AECA-434B-9BAA-71513E7815B8}"/>
    <hyperlink ref="B34" r:id="rId64" location="ref-CR43" tooltip="Grand KF, Daou M, Lohse KR, Miller MW (2017) Investigating the mechanisms underlying the effects of an incidental choice on motor learning. J Mot Learn Dev 5:207–226" display="https://link.springer.com/article/10.1007/s00221-020-05908-6 - ref-CR43" xr:uid="{D81F567F-8D29-4E25-80F1-BDCDA0895AF9}"/>
  </hyperlinks>
  <pageMargins left="0.7" right="0.7" top="0.75" bottom="0.75" header="0.3" footer="0.3"/>
  <pageSetup orientation="portrait" r:id="rId65"/>
  <legacyDrawing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52F0-10BB-46C3-A6A2-AC92069E0398}">
  <dimension ref="B1:G85"/>
  <sheetViews>
    <sheetView zoomScale="70" zoomScaleNormal="70" workbookViewId="0">
      <selection activeCell="E41" sqref="E41"/>
    </sheetView>
  </sheetViews>
  <sheetFormatPr defaultColWidth="12" defaultRowHeight="16.5" customHeight="1" x14ac:dyDescent="0.35"/>
  <cols>
    <col min="2" max="2" width="46.54296875" bestFit="1" customWidth="1"/>
    <col min="4" max="4" width="14" customWidth="1"/>
  </cols>
  <sheetData>
    <row r="1" spans="5:5" ht="16.5" customHeight="1" x14ac:dyDescent="0.35">
      <c r="E1" s="3"/>
    </row>
    <row r="2" spans="5:5" ht="16.5" customHeight="1" x14ac:dyDescent="0.35">
      <c r="E2" s="2"/>
    </row>
    <row r="3" spans="5:5" ht="16.5" customHeight="1" x14ac:dyDescent="0.35">
      <c r="E3" s="2"/>
    </row>
    <row r="4" spans="5:5" ht="16.5" customHeight="1" x14ac:dyDescent="0.35">
      <c r="E4" s="2"/>
    </row>
    <row r="5" spans="5:5" ht="16.5" customHeight="1" x14ac:dyDescent="0.35">
      <c r="E5" s="2"/>
    </row>
    <row r="6" spans="5:5" ht="16.5" customHeight="1" x14ac:dyDescent="0.35">
      <c r="E6" s="2"/>
    </row>
    <row r="7" spans="5:5" ht="16.5" customHeight="1" x14ac:dyDescent="0.35">
      <c r="E7" s="2"/>
    </row>
    <row r="8" spans="5:5" ht="16.5" customHeight="1" x14ac:dyDescent="0.35">
      <c r="E8" s="2"/>
    </row>
    <row r="9" spans="5:5" ht="16.5" customHeight="1" x14ac:dyDescent="0.35">
      <c r="E9" s="2"/>
    </row>
    <row r="10" spans="5:5" ht="16.5" customHeight="1" x14ac:dyDescent="0.35">
      <c r="E10" s="2"/>
    </row>
    <row r="11" spans="5:5" ht="16.5" customHeight="1" x14ac:dyDescent="0.35">
      <c r="E11" s="2"/>
    </row>
    <row r="12" spans="5:5" ht="16.5" customHeight="1" x14ac:dyDescent="0.35">
      <c r="E12" s="2"/>
    </row>
    <row r="13" spans="5:5" ht="16.5" customHeight="1" x14ac:dyDescent="0.35">
      <c r="E13" s="2"/>
    </row>
    <row r="14" spans="5:5" ht="16.5" customHeight="1" x14ac:dyDescent="0.35">
      <c r="E14" s="2"/>
    </row>
    <row r="15" spans="5:5" ht="16.5" customHeight="1" x14ac:dyDescent="0.35">
      <c r="E15" s="2"/>
    </row>
    <row r="16" spans="5:5" ht="16.5" customHeight="1" x14ac:dyDescent="0.35">
      <c r="E16" s="2"/>
    </row>
    <row r="17" spans="2:7" ht="16.5" customHeight="1" x14ac:dyDescent="0.35">
      <c r="E17" s="2"/>
    </row>
    <row r="18" spans="2:7" ht="16.5" customHeight="1" x14ac:dyDescent="0.35">
      <c r="E18" s="2"/>
    </row>
    <row r="19" spans="2:7" ht="16.5" customHeight="1" x14ac:dyDescent="0.35">
      <c r="E19" s="2"/>
    </row>
    <row r="20" spans="2:7" ht="16.5" customHeight="1" x14ac:dyDescent="0.35">
      <c r="E20" s="2"/>
    </row>
    <row r="21" spans="2:7" ht="16.5" customHeight="1" x14ac:dyDescent="0.35">
      <c r="E21" s="2"/>
    </row>
    <row r="22" spans="2:7" ht="16.5" customHeight="1" x14ac:dyDescent="0.35">
      <c r="E22" s="2"/>
    </row>
    <row r="23" spans="2:7" ht="16.5" customHeight="1" x14ac:dyDescent="0.35">
      <c r="E23" s="2"/>
    </row>
    <row r="24" spans="2:7" ht="16.5" customHeight="1" x14ac:dyDescent="0.35">
      <c r="E24" s="2"/>
    </row>
    <row r="25" spans="2:7" ht="16.5" customHeight="1" x14ac:dyDescent="0.35">
      <c r="E25" s="2"/>
    </row>
    <row r="26" spans="2:7" ht="16.5" customHeight="1" x14ac:dyDescent="0.35">
      <c r="E26" s="2"/>
    </row>
    <row r="27" spans="2:7" ht="16.5" customHeight="1" x14ac:dyDescent="0.35">
      <c r="E27" s="2"/>
    </row>
    <row r="28" spans="2:7" ht="16.5" customHeight="1" x14ac:dyDescent="0.35">
      <c r="E28" s="2"/>
    </row>
    <row r="29" spans="2:7" ht="16.5" customHeight="1" x14ac:dyDescent="0.35">
      <c r="E29" s="2"/>
    </row>
    <row r="30" spans="2:7" ht="16.5" customHeight="1" x14ac:dyDescent="0.35">
      <c r="B30" s="1"/>
      <c r="E30" s="2"/>
    </row>
    <row r="31" spans="2:7" ht="16.5" customHeight="1" x14ac:dyDescent="0.35">
      <c r="B31" s="1"/>
      <c r="G31" s="4"/>
    </row>
    <row r="32" spans="2:7" ht="16.5" customHeight="1" x14ac:dyDescent="0.35">
      <c r="B32" s="1"/>
      <c r="G32" s="4"/>
    </row>
    <row r="33" spans="2:7" ht="16.5" customHeight="1" x14ac:dyDescent="0.35">
      <c r="B33" s="1"/>
      <c r="G33" s="4"/>
    </row>
    <row r="34" spans="2:7" ht="16.5" customHeight="1" x14ac:dyDescent="0.35">
      <c r="B34" s="1"/>
      <c r="G34" s="4"/>
    </row>
    <row r="35" spans="2:7" ht="16.5" customHeight="1" x14ac:dyDescent="0.35">
      <c r="B35" s="1"/>
      <c r="G35" s="4"/>
    </row>
    <row r="36" spans="2:7" ht="16.5" customHeight="1" x14ac:dyDescent="0.35">
      <c r="B36" s="1"/>
      <c r="G36" s="4"/>
    </row>
    <row r="37" spans="2:7" ht="16.5" customHeight="1" x14ac:dyDescent="0.35">
      <c r="B37" s="1"/>
      <c r="G37" s="4"/>
    </row>
    <row r="38" spans="2:7" ht="16.5" customHeight="1" x14ac:dyDescent="0.35">
      <c r="B38" s="1"/>
      <c r="G38" s="4"/>
    </row>
    <row r="39" spans="2:7" ht="16.5" customHeight="1" x14ac:dyDescent="0.35">
      <c r="B39" s="1"/>
      <c r="G39" s="4"/>
    </row>
    <row r="40" spans="2:7" ht="16.5" customHeight="1" x14ac:dyDescent="0.35">
      <c r="B40" s="1"/>
      <c r="G40" s="4"/>
    </row>
    <row r="41" spans="2:7" ht="16.5" customHeight="1" x14ac:dyDescent="0.35">
      <c r="B41" s="1"/>
      <c r="G41" s="4"/>
    </row>
    <row r="42" spans="2:7" ht="16.5" customHeight="1" x14ac:dyDescent="0.35">
      <c r="B42" s="1"/>
      <c r="E42" s="2"/>
    </row>
    <row r="43" spans="2:7" ht="16.5" customHeight="1" x14ac:dyDescent="0.35">
      <c r="B43" s="1"/>
      <c r="E43" s="2"/>
    </row>
    <row r="44" spans="2:7" ht="16.5" customHeight="1" x14ac:dyDescent="0.35">
      <c r="B44" s="1"/>
      <c r="E44" s="2"/>
    </row>
    <row r="45" spans="2:7" ht="16.5" customHeight="1" x14ac:dyDescent="0.35">
      <c r="B45" s="1"/>
      <c r="E45" s="2"/>
    </row>
    <row r="46" spans="2:7" ht="16.5" customHeight="1" x14ac:dyDescent="0.35">
      <c r="B46" s="1"/>
      <c r="E46" s="2"/>
    </row>
    <row r="47" spans="2:7" ht="16.5" customHeight="1" x14ac:dyDescent="0.35">
      <c r="B47" s="1"/>
      <c r="E47" s="2"/>
    </row>
    <row r="48" spans="2:7" ht="16.5" customHeight="1" x14ac:dyDescent="0.35">
      <c r="B48" s="1"/>
      <c r="E48" s="2"/>
    </row>
    <row r="49" spans="2:5" ht="16.5" customHeight="1" x14ac:dyDescent="0.35">
      <c r="B49" s="1"/>
      <c r="E49" s="2"/>
    </row>
    <row r="50" spans="2:5" ht="16.5" customHeight="1" x14ac:dyDescent="0.35">
      <c r="B50" s="1"/>
      <c r="E50" s="2"/>
    </row>
    <row r="51" spans="2:5" ht="16.5" customHeight="1" x14ac:dyDescent="0.35">
      <c r="B51" s="1"/>
      <c r="E51" s="2"/>
    </row>
    <row r="52" spans="2:5" ht="16.5" customHeight="1" x14ac:dyDescent="0.35">
      <c r="B52" s="1"/>
      <c r="E52" s="2"/>
    </row>
    <row r="53" spans="2:5" ht="16.5" customHeight="1" x14ac:dyDescent="0.35">
      <c r="B53" s="1"/>
      <c r="E53" s="2"/>
    </row>
    <row r="54" spans="2:5" ht="16.5" customHeight="1" x14ac:dyDescent="0.35">
      <c r="B54" s="1"/>
      <c r="E54" s="2"/>
    </row>
    <row r="55" spans="2:5" ht="16.5" customHeight="1" x14ac:dyDescent="0.35">
      <c r="B55" s="1"/>
      <c r="E55" s="2"/>
    </row>
    <row r="56" spans="2:5" ht="16.5" customHeight="1" x14ac:dyDescent="0.35">
      <c r="B56" s="1"/>
      <c r="E56" s="2"/>
    </row>
    <row r="57" spans="2:5" ht="16.5" customHeight="1" x14ac:dyDescent="0.35">
      <c r="B57" s="1"/>
      <c r="E57" s="2"/>
    </row>
    <row r="58" spans="2:5" ht="16.5" customHeight="1" x14ac:dyDescent="0.35">
      <c r="B58" s="1"/>
      <c r="E58" s="2"/>
    </row>
    <row r="59" spans="2:5" ht="16.5" customHeight="1" x14ac:dyDescent="0.35">
      <c r="B59" s="1"/>
      <c r="E59" s="2"/>
    </row>
    <row r="60" spans="2:5" ht="16.5" customHeight="1" x14ac:dyDescent="0.35">
      <c r="B60" s="1"/>
      <c r="E60" s="2"/>
    </row>
    <row r="61" spans="2:5" ht="16.5" customHeight="1" x14ac:dyDescent="0.35">
      <c r="B61" s="1"/>
      <c r="E61" s="2"/>
    </row>
    <row r="62" spans="2:5" ht="16.5" customHeight="1" x14ac:dyDescent="0.35">
      <c r="B62" s="1"/>
      <c r="E62" s="2"/>
    </row>
    <row r="63" spans="2:5" ht="16.5" customHeight="1" x14ac:dyDescent="0.35">
      <c r="B63" s="1"/>
      <c r="E63" s="2"/>
    </row>
    <row r="64" spans="2:5" ht="16.5" customHeight="1" x14ac:dyDescent="0.35">
      <c r="B64" s="1"/>
      <c r="E64" s="2"/>
    </row>
    <row r="65" spans="2:5" ht="16.5" customHeight="1" x14ac:dyDescent="0.35">
      <c r="B65" s="1"/>
      <c r="E65" s="2"/>
    </row>
    <row r="66" spans="2:5" ht="16.5" customHeight="1" x14ac:dyDescent="0.35">
      <c r="B66" s="1"/>
    </row>
    <row r="67" spans="2:5" ht="16.5" customHeight="1" x14ac:dyDescent="0.35">
      <c r="B67" s="1"/>
    </row>
    <row r="68" spans="2:5" ht="16.5" customHeight="1" x14ac:dyDescent="0.35">
      <c r="B68" s="1"/>
    </row>
    <row r="69" spans="2:5" ht="16.5" customHeight="1" x14ac:dyDescent="0.35">
      <c r="B69" s="1"/>
    </row>
    <row r="70" spans="2:5" ht="16.5" customHeight="1" x14ac:dyDescent="0.35">
      <c r="B70" s="1"/>
    </row>
    <row r="71" spans="2:5" ht="16.5" customHeight="1" x14ac:dyDescent="0.35">
      <c r="B71" s="1"/>
    </row>
    <row r="72" spans="2:5" ht="16.5" customHeight="1" x14ac:dyDescent="0.35">
      <c r="B72" s="1"/>
    </row>
    <row r="73" spans="2:5" ht="16.5" customHeight="1" x14ac:dyDescent="0.35">
      <c r="B73" s="1"/>
    </row>
    <row r="74" spans="2:5" ht="16.5" customHeight="1" x14ac:dyDescent="0.35">
      <c r="B74" s="1"/>
    </row>
    <row r="75" spans="2:5" ht="16.5" customHeight="1" x14ac:dyDescent="0.35">
      <c r="B75" s="1"/>
    </row>
    <row r="76" spans="2:5" ht="16.5" customHeight="1" x14ac:dyDescent="0.35">
      <c r="B76" s="1"/>
    </row>
    <row r="77" spans="2:5" ht="16.5" customHeight="1" x14ac:dyDescent="0.35">
      <c r="B77" s="1"/>
    </row>
    <row r="78" spans="2:5" ht="16.5" customHeight="1" x14ac:dyDescent="0.35">
      <c r="B78" s="1"/>
    </row>
    <row r="79" spans="2:5" ht="16.5" customHeight="1" x14ac:dyDescent="0.35">
      <c r="B79" s="1"/>
    </row>
    <row r="80" spans="2:5" ht="16.5" customHeight="1" x14ac:dyDescent="0.35">
      <c r="B80" s="1"/>
    </row>
    <row r="81" spans="2:2" ht="16.5" customHeight="1" x14ac:dyDescent="0.35">
      <c r="B81" s="1"/>
    </row>
    <row r="82" spans="2:2" ht="16.5" customHeight="1" x14ac:dyDescent="0.35">
      <c r="B82" s="1"/>
    </row>
    <row r="83" spans="2:2" ht="16.5" customHeight="1" x14ac:dyDescent="0.35">
      <c r="B83" s="1"/>
    </row>
    <row r="84" spans="2:2" ht="16.5" customHeight="1" x14ac:dyDescent="0.35">
      <c r="B84" s="1"/>
    </row>
    <row r="85" spans="2:2" ht="16.5" customHeight="1" x14ac:dyDescent="0.35">
      <c r="B85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Endicott</dc:creator>
  <cp:keywords/>
  <dc:description/>
  <cp:lastModifiedBy>Mark Endicott</cp:lastModifiedBy>
  <cp:revision/>
  <dcterms:created xsi:type="dcterms:W3CDTF">2024-03-23T21:35:38Z</dcterms:created>
  <dcterms:modified xsi:type="dcterms:W3CDTF">2025-10-15T19:52:45Z</dcterms:modified>
  <cp:category/>
  <cp:contentStatus/>
</cp:coreProperties>
</file>