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ENG393\Projects\lab06\"/>
    </mc:Choice>
  </mc:AlternateContent>
  <bookViews>
    <workbookView xWindow="31335" yWindow="3075" windowWidth="21600" windowHeight="11385"/>
  </bookViews>
  <sheets>
    <sheet name="PreBOM" sheetId="2" r:id="rId1"/>
  </sheets>
  <definedNames>
    <definedName name="_xlnm._FilterDatabase" localSheetId="0" hidden="1">PreBOM!$A$1:$N$33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L33" i="2" l="1"/>
</calcChain>
</file>

<file path=xl/sharedStrings.xml><?xml version="1.0" encoding="utf-8"?>
<sst xmlns="http://schemas.openxmlformats.org/spreadsheetml/2006/main" count="37" uniqueCount="35">
  <si>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</si>
  <si>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</si>
  <si>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</si>
  <si>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</si>
  <si>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</si>
  <si>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</si>
  <si>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</si>
  <si>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</si>
  <si>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</si>
  <si>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</si>
  <si>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</si>
  <si>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</si>
  <si>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</si>
  <si>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</si>
  <si>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</si>
  <si>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</si>
  <si>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Microcontroller</t>
  </si>
  <si>
    <t>Total</t>
  </si>
  <si>
    <t>3.3V Regulator</t>
  </si>
  <si>
    <t>PIC16F1779-I/PT-ND</t>
  </si>
  <si>
    <t>8-Bit 32MHz 28KB Flash 2KB RAM</t>
  </si>
  <si>
    <t>44-TQFP</t>
  </si>
  <si>
    <t>576-4766-1-ND</t>
  </si>
  <si>
    <t>IC REG LINEAR 3.3V 500mA</t>
  </si>
  <si>
    <t>6-TDFN</t>
  </si>
  <si>
    <t>USB to UART Adapter</t>
  </si>
  <si>
    <t>AIN protection diodes</t>
  </si>
  <si>
    <t>Voltage Divider Resistors for AINs</t>
  </si>
  <si>
    <t>Passive, Resistor</t>
  </si>
  <si>
    <t>Diode</t>
  </si>
  <si>
    <t>https://www.digikey.com/products/en?keywords=PIC16F1779-I%2FPT-ND</t>
  </si>
  <si>
    <t>UART Optoisolator</t>
  </si>
  <si>
    <t>digikey.com/product-detail/en/everlight-electronics-co-ltd/H11L1S-TA/1080-1201-1-ND/2675935</t>
  </si>
  <si>
    <t>1080-1201-1-ND</t>
  </si>
  <si>
    <t>H11L1S(TA)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</si>
</sst>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3" fillId="0" borderId="0" xfId="2" applyFont="1"/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2"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s/en?keywords=PIC16F1779-I%2FP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Normal="100" workbookViewId="0">
      <selection activeCell="H7" sqref="H7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16</v>
      </c>
      <c r="B2" t="s">
        <v>14</v>
      </c>
      <c r="E2" t="s">
        <v>21</v>
      </c>
      <c r="F2" t="s">
        <v>20</v>
      </c>
      <c r="G2" t="s">
        <v>19</v>
      </c>
      <c r="I2" s="2" t="s">
        <v>30</v>
      </c>
      <c r="J2">
        <v>1</v>
      </c>
      <c r="K2" s="3">
        <v>2.82</v>
      </c>
      <c r="L2" s="3">
        <f>J2*K2</f>
        <v>2.82</v>
      </c>
    </row>
    <row r="3" spans="1:14" x14ac:dyDescent="0.25">
      <c r="A3" t="s">
        <v>18</v>
      </c>
      <c r="B3" t="s">
        <v>15</v>
      </c>
      <c r="E3" t="s">
        <v>24</v>
      </c>
      <c r="F3" t="s">
        <v>23</v>
      </c>
      <c r="G3" t="s">
        <v>22</v>
      </c>
      <c r="I3" s="2" t="str">
        <f t="shared" ref="I3:I32" si="0">HYPERLINK(_xlfn.CONCAT("https://www.digikey.com/products/en?keywords=",G3), G3)</f>
        <v>576-4766-1-ND</v>
      </c>
      <c r="J3">
        <v>2</v>
      </c>
      <c r="K3" s="3">
        <v>0.2</v>
      </c>
      <c r="L3" s="3">
        <f t="shared" ref="L3:L32" si="1">J3*K3</f>
        <v>0.4</v>
      </c>
    </row>
    <row r="4" spans="1:14" x14ac:dyDescent="0.25">
      <c r="A4" t="s">
        <v>25</v>
      </c>
      <c r="B4" t="s">
        <v>14</v>
      </c>
      <c r="I4" s="2">
        <f t="shared" si="0"/>
        <v>0</v>
      </c>
      <c r="J4">
        <v>1</v>
      </c>
      <c r="K4" s="3"/>
      <c r="L4" s="3">
        <f t="shared" si="1"/>
        <v>0</v>
      </c>
    </row>
    <row r="5" spans="1:14" x14ac:dyDescent="0.25">
      <c r="A5" t="s">
        <v>26</v>
      </c>
      <c r="B5" t="s">
        <v>29</v>
      </c>
      <c r="I5" s="2">
        <f t="shared" si="0"/>
        <v>0</v>
      </c>
      <c r="K5" s="3"/>
      <c r="L5" s="3">
        <f t="shared" si="1"/>
        <v>0</v>
      </c>
    </row>
    <row r="6" spans="1:14" x14ac:dyDescent="0.25">
      <c r="A6" t="s">
        <v>27</v>
      </c>
      <c r="B6" t="s">
        <v>28</v>
      </c>
      <c r="E6" s="4"/>
      <c r="I6" s="2">
        <f t="shared" si="0"/>
        <v>0</v>
      </c>
      <c r="K6" s="3"/>
      <c r="L6" s="3">
        <f t="shared" si="1"/>
        <v>0</v>
      </c>
    </row>
    <row r="7" spans="1:14" x14ac:dyDescent="0.25">
      <c r="A7" t="s">
        <v>31</v>
      </c>
      <c r="B7" t="s">
        <v>14</v>
      </c>
      <c r="E7" s="4"/>
      <c r="F7" t="s">
        <v>34</v>
      </c>
      <c r="G7" s="8" t="s">
        <v>33</v>
      </c>
      <c r="I7" s="7" t="s">
        <v>32</v>
      </c>
      <c r="J7">
        <v>1</v>
      </c>
      <c r="K7" s="3">
        <v>0.69</v>
      </c>
      <c r="L7" s="3">
        <f t="shared" si="1"/>
        <v>0.69</v>
      </c>
    </row>
    <row r="8" spans="1:14" x14ac:dyDescent="0.25">
      <c r="I8" s="2">
        <f t="shared" si="0"/>
        <v>0</v>
      </c>
      <c r="K8" s="3"/>
      <c r="L8" s="3">
        <f t="shared" si="1"/>
        <v>0</v>
      </c>
    </row>
    <row r="9" spans="1:14" x14ac:dyDescent="0.25">
      <c r="I9" s="2">
        <f t="shared" si="0"/>
        <v>0</v>
      </c>
      <c r="K9" s="3"/>
      <c r="L9" s="3">
        <f t="shared" si="1"/>
        <v>0</v>
      </c>
    </row>
    <row r="10" spans="1:14" x14ac:dyDescent="0.25">
      <c r="I10" s="2">
        <f t="shared" si="0"/>
        <v>0</v>
      </c>
      <c r="K10" s="3"/>
      <c r="L10" s="3">
        <f t="shared" si="1"/>
        <v>0</v>
      </c>
    </row>
    <row r="11" spans="1:14" x14ac:dyDescent="0.25">
      <c r="I11" s="2">
        <f t="shared" si="0"/>
        <v>0</v>
      </c>
      <c r="K11" s="3"/>
      <c r="L11" s="3">
        <f t="shared" si="1"/>
        <v>0</v>
      </c>
    </row>
    <row r="12" spans="1:14" x14ac:dyDescent="0.25">
      <c r="I12" s="2">
        <f t="shared" si="0"/>
        <v>0</v>
      </c>
      <c r="K12" s="3"/>
      <c r="L12" s="3">
        <f t="shared" si="1"/>
        <v>0</v>
      </c>
    </row>
    <row r="13" spans="1:14" x14ac:dyDescent="0.25">
      <c r="I13" s="2">
        <f t="shared" si="0"/>
        <v>0</v>
      </c>
      <c r="K13" s="3"/>
      <c r="L13" s="3">
        <f t="shared" si="1"/>
        <v>0</v>
      </c>
    </row>
    <row r="14" spans="1:14" x14ac:dyDescent="0.25">
      <c r="I14" s="2">
        <f t="shared" si="0"/>
        <v>0</v>
      </c>
      <c r="K14" s="3"/>
      <c r="L14" s="3">
        <f t="shared" si="1"/>
        <v>0</v>
      </c>
    </row>
    <row r="15" spans="1:14" x14ac:dyDescent="0.25">
      <c r="I15" s="2">
        <f t="shared" si="0"/>
        <v>0</v>
      </c>
      <c r="K15" s="3"/>
      <c r="L15" s="3">
        <f t="shared" si="1"/>
        <v>0</v>
      </c>
    </row>
    <row r="16" spans="1:14" x14ac:dyDescent="0.25">
      <c r="I16" s="2">
        <f t="shared" si="0"/>
        <v>0</v>
      </c>
      <c r="K16" s="3"/>
      <c r="L16" s="3">
        <f t="shared" si="1"/>
        <v>0</v>
      </c>
    </row>
    <row r="17" spans="5:14" x14ac:dyDescent="0.25">
      <c r="I17" s="2">
        <f t="shared" si="0"/>
        <v>0</v>
      </c>
      <c r="K17" s="3"/>
      <c r="L17" s="3">
        <f t="shared" si="1"/>
        <v>0</v>
      </c>
    </row>
    <row r="18" spans="5:14" x14ac:dyDescent="0.25">
      <c r="I18" s="2">
        <f t="shared" si="0"/>
        <v>0</v>
      </c>
      <c r="K18" s="3"/>
      <c r="L18" s="3">
        <f t="shared" si="1"/>
        <v>0</v>
      </c>
    </row>
    <row r="19" spans="5:14" x14ac:dyDescent="0.25">
      <c r="I19" s="2">
        <f t="shared" si="0"/>
        <v>0</v>
      </c>
      <c r="K19" s="3"/>
      <c r="L19" s="3">
        <f t="shared" si="1"/>
        <v>0</v>
      </c>
    </row>
    <row r="20" spans="5:14" x14ac:dyDescent="0.25">
      <c r="E20" s="5"/>
      <c r="I20" s="2">
        <f t="shared" si="0"/>
        <v>0</v>
      </c>
      <c r="K20" s="3"/>
      <c r="L20" s="3">
        <f t="shared" si="1"/>
        <v>0</v>
      </c>
    </row>
    <row r="21" spans="5:14" x14ac:dyDescent="0.25">
      <c r="I21" s="2">
        <f t="shared" si="0"/>
        <v>0</v>
      </c>
      <c r="K21" s="3"/>
      <c r="L21" s="3">
        <f t="shared" si="1"/>
        <v>0</v>
      </c>
    </row>
    <row r="22" spans="5:14" x14ac:dyDescent="0.25">
      <c r="I22" s="2">
        <f t="shared" si="0"/>
        <v>0</v>
      </c>
      <c r="K22" s="3"/>
      <c r="L22" s="3">
        <f t="shared" si="1"/>
        <v>0</v>
      </c>
      <c r="N22" s="4"/>
    </row>
    <row r="23" spans="5:14" x14ac:dyDescent="0.25">
      <c r="E23" s="5"/>
      <c r="I23" s="2">
        <f t="shared" si="0"/>
        <v>0</v>
      </c>
      <c r="K23" s="3"/>
      <c r="L23" s="3">
        <f t="shared" si="1"/>
        <v>0</v>
      </c>
    </row>
    <row r="24" spans="5:14" x14ac:dyDescent="0.25">
      <c r="E24" s="5"/>
      <c r="I24" s="2">
        <f t="shared" si="0"/>
        <v>0</v>
      </c>
      <c r="K24" s="3"/>
      <c r="L24" s="3">
        <f t="shared" si="1"/>
        <v>0</v>
      </c>
    </row>
    <row r="25" spans="5:14" x14ac:dyDescent="0.25">
      <c r="E25" s="5"/>
      <c r="I25" s="2">
        <f t="shared" si="0"/>
        <v>0</v>
      </c>
      <c r="K25" s="3"/>
      <c r="L25" s="3">
        <f t="shared" si="1"/>
        <v>0</v>
      </c>
    </row>
    <row r="26" spans="5:14" x14ac:dyDescent="0.25">
      <c r="I26" s="2">
        <f t="shared" si="0"/>
        <v>0</v>
      </c>
      <c r="K26" s="3"/>
      <c r="L26" s="3">
        <f t="shared" si="1"/>
        <v>0</v>
      </c>
      <c r="N26" s="4"/>
    </row>
    <row r="27" spans="5:14" x14ac:dyDescent="0.25">
      <c r="I27" s="2">
        <f t="shared" si="0"/>
        <v>0</v>
      </c>
      <c r="K27" s="3"/>
      <c r="L27" s="3">
        <f t="shared" si="1"/>
        <v>0</v>
      </c>
      <c r="N27" s="4"/>
    </row>
    <row r="28" spans="5:14" x14ac:dyDescent="0.25">
      <c r="I28" s="2">
        <f t="shared" si="0"/>
        <v>0</v>
      </c>
      <c r="K28" s="3"/>
      <c r="L28" s="3">
        <f t="shared" si="1"/>
        <v>0</v>
      </c>
    </row>
    <row r="29" spans="5:14" x14ac:dyDescent="0.25">
      <c r="I29" s="2">
        <f t="shared" si="0"/>
        <v>0</v>
      </c>
      <c r="K29" s="3"/>
      <c r="L29" s="3">
        <f t="shared" si="1"/>
        <v>0</v>
      </c>
    </row>
    <row r="30" spans="5:14" x14ac:dyDescent="0.25">
      <c r="I30" s="2">
        <f t="shared" si="0"/>
        <v>0</v>
      </c>
      <c r="K30" s="3"/>
      <c r="L30" s="3">
        <f t="shared" si="1"/>
        <v>0</v>
      </c>
    </row>
    <row r="31" spans="5:14" x14ac:dyDescent="0.25">
      <c r="I31" s="2">
        <f t="shared" si="0"/>
        <v>0</v>
      </c>
      <c r="K31" s="3"/>
      <c r="L31" s="3">
        <f t="shared" si="1"/>
        <v>0</v>
      </c>
    </row>
    <row r="32" spans="5:14" x14ac:dyDescent="0.25">
      <c r="I32" s="2">
        <f t="shared" si="0"/>
        <v>0</v>
      </c>
      <c r="K32" s="3"/>
      <c r="L32" s="3">
        <f t="shared" si="1"/>
        <v>0</v>
      </c>
    </row>
    <row r="33" spans="11:12" x14ac:dyDescent="0.25">
      <c r="K33" s="6" t="s">
        <v>17</v>
      </c>
      <c r="L33" s="3">
        <f>SUM($L$2:$L$32)</f>
        <v>3.9099999999999997</v>
      </c>
    </row>
    <row r="34" spans="11:12" x14ac:dyDescent="0.25">
      <c r="K34" s="3"/>
      <c r="L34" s="3"/>
    </row>
    <row r="35" spans="11:12" x14ac:dyDescent="0.25">
      <c r="K35" s="3"/>
      <c r="L35" s="3"/>
    </row>
    <row r="36" spans="11:12" x14ac:dyDescent="0.25">
      <c r="K36" s="3"/>
      <c r="L36" s="3"/>
    </row>
    <row r="37" spans="11:12" x14ac:dyDescent="0.25">
      <c r="K37" s="3"/>
      <c r="L37" s="3"/>
    </row>
    <row r="38" spans="11:12" x14ac:dyDescent="0.25">
      <c r="K38" s="3"/>
      <c r="L38" s="3"/>
    </row>
    <row r="39" spans="11:12" x14ac:dyDescent="0.25">
      <c r="K39" s="3"/>
      <c r="L39" s="3"/>
    </row>
    <row r="40" spans="11:12" x14ac:dyDescent="0.25">
      <c r="K40" s="3"/>
      <c r="L40" s="3"/>
    </row>
    <row r="41" spans="11:12" x14ac:dyDescent="0.25">
      <c r="K41" s="3"/>
      <c r="L41" s="3"/>
    </row>
    <row r="42" spans="11:12" x14ac:dyDescent="0.25">
      <c r="K42" s="3"/>
      <c r="L42" s="3"/>
    </row>
    <row r="43" spans="11:12" x14ac:dyDescent="0.25">
      <c r="K43" s="3"/>
      <c r="L43" s="3"/>
    </row>
    <row r="44" spans="11:12" x14ac:dyDescent="0.25">
      <c r="K44" s="3"/>
      <c r="L44" s="3"/>
    </row>
    <row r="45" spans="11:12" x14ac:dyDescent="0.25">
      <c r="K45" s="3"/>
      <c r="L45" s="3"/>
    </row>
    <row r="46" spans="11:12" x14ac:dyDescent="0.25">
      <c r="K46" s="3"/>
      <c r="L46" s="3"/>
    </row>
    <row r="47" spans="11:12" x14ac:dyDescent="0.25">
      <c r="L47" s="3"/>
    </row>
  </sheetData>
  <autoFilter ref="A1:N33"/>
  <conditionalFormatting sqref="N2:N32">
    <cfRule type="containsText" dxfId="1" priority="1" operator="containsText" text="unchecked">
      <formula>NOT(ISERROR(SEARCH("unchecked",N2)))</formula>
    </cfRule>
    <cfRule type="containsText" dxfId="0" priority="2" operator="containsText" text="Need">
      <formula>NOT(ISERROR(SEARCH("Need",N2)))</formula>
    </cfRule>
  </conditionalFormatting>
  <dataValidations count="1">
    <dataValidation type="list" allowBlank="1" sqref="N2:N32">
      <formula1>"Built-In,Imported Unchecked,Built-In Unchecked,Custom,Custom-Unchecked,Needs Model"</formula1>
    </dataValidation>
  </dataValidations>
  <hyperlinks>
    <hyperlink ref="I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PreBOM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2019-10-07T19:46:11Z</dcterms:modified>
</cp:coreProperties>
</file>