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C17" i="1"/>
  <c r="C18" i="1"/>
  <c r="C12" i="1"/>
  <c r="F15" i="1" s="1"/>
  <c r="D13" i="1"/>
  <c r="D14" i="1"/>
  <c r="D15" i="1"/>
  <c r="D16" i="1"/>
  <c r="D17" i="1"/>
  <c r="D18" i="1"/>
  <c r="D12" i="1"/>
  <c r="B14" i="1"/>
  <c r="B13" i="1"/>
  <c r="B12" i="1"/>
  <c r="E8" i="1"/>
  <c r="F8" i="1"/>
  <c r="G8" i="1"/>
  <c r="H8" i="1"/>
  <c r="I8" i="1"/>
  <c r="J8" i="1"/>
  <c r="K8" i="1"/>
  <c r="L8" i="1"/>
  <c r="C16" i="1" s="1"/>
  <c r="M8" i="1"/>
  <c r="N8" i="1"/>
  <c r="O8" i="1"/>
  <c r="P8" i="1"/>
  <c r="D8" i="1"/>
  <c r="F14" i="1" l="1"/>
  <c r="F13" i="1"/>
  <c r="F18" i="1"/>
  <c r="F17" i="1"/>
  <c r="F16" i="1"/>
</calcChain>
</file>

<file path=xl/sharedStrings.xml><?xml version="1.0" encoding="utf-8"?>
<sst xmlns="http://schemas.openxmlformats.org/spreadsheetml/2006/main" count="14" uniqueCount="13">
  <si>
    <t>Проценты</t>
  </si>
  <si>
    <t>1 эксперимент</t>
  </si>
  <si>
    <t>2 эксперимент</t>
  </si>
  <si>
    <t>3 эксперимент</t>
  </si>
  <si>
    <t>Среднее</t>
  </si>
  <si>
    <t>%</t>
  </si>
  <si>
    <t>Плотность</t>
  </si>
  <si>
    <t>Плотность спирта</t>
  </si>
  <si>
    <t>Плотность воды</t>
  </si>
  <si>
    <t>Натяжение</t>
  </si>
  <si>
    <t>Можно чуть подогнать, как хочешь)</t>
  </si>
  <si>
    <t>Погрешности:</t>
  </si>
  <si>
    <t>Из интернета - пов натяжение чистого спирта типо 23 - норм вроде вполне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</si>
</sst>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workbookViewId="0">
      <selection activeCell="F21" sqref="F21"/>
    </sheetView>
  </sheetViews>
  <sheetFormatPr defaultRowHeight="14.4" x14ac:dyDescent="0.3"/>
  <sheetData>
    <row r="2" spans="1:16" x14ac:dyDescent="0.3">
      <c r="A2" t="s">
        <v>0</v>
      </c>
      <c r="D2">
        <v>0</v>
      </c>
      <c r="F2">
        <v>10</v>
      </c>
      <c r="H2">
        <v>20</v>
      </c>
      <c r="J2">
        <v>40</v>
      </c>
      <c r="L2">
        <v>60</v>
      </c>
      <c r="N2">
        <v>80</v>
      </c>
      <c r="P2">
        <v>90</v>
      </c>
    </row>
    <row r="4" spans="1:16" x14ac:dyDescent="0.3">
      <c r="A4" t="s">
        <v>1</v>
      </c>
      <c r="D4">
        <v>100</v>
      </c>
      <c r="F4">
        <v>136</v>
      </c>
      <c r="H4">
        <v>170</v>
      </c>
      <c r="J4">
        <v>187</v>
      </c>
      <c r="L4">
        <v>194</v>
      </c>
      <c r="N4">
        <v>198</v>
      </c>
      <c r="P4">
        <v>210</v>
      </c>
    </row>
    <row r="5" spans="1:16" x14ac:dyDescent="0.3">
      <c r="A5" t="s">
        <v>2</v>
      </c>
      <c r="D5">
        <v>93</v>
      </c>
      <c r="F5">
        <v>135</v>
      </c>
      <c r="H5">
        <v>172</v>
      </c>
      <c r="J5">
        <v>186</v>
      </c>
      <c r="L5">
        <v>198</v>
      </c>
      <c r="N5">
        <v>200</v>
      </c>
      <c r="P5">
        <v>208</v>
      </c>
    </row>
    <row r="6" spans="1:16" x14ac:dyDescent="0.3">
      <c r="A6" t="s">
        <v>3</v>
      </c>
      <c r="D6">
        <v>90</v>
      </c>
      <c r="F6">
        <v>137</v>
      </c>
      <c r="H6">
        <v>170</v>
      </c>
      <c r="J6">
        <v>188</v>
      </c>
      <c r="L6">
        <v>194</v>
      </c>
      <c r="N6">
        <v>201</v>
      </c>
      <c r="P6">
        <v>211</v>
      </c>
    </row>
    <row r="8" spans="1:16" x14ac:dyDescent="0.3">
      <c r="A8" t="s">
        <v>4</v>
      </c>
      <c r="D8">
        <f>(D4+D5+D6)/3</f>
        <v>94.333333333333329</v>
      </c>
      <c r="E8">
        <f t="shared" ref="E8:P8" si="0">(E4+E5+E6)/3</f>
        <v>0</v>
      </c>
      <c r="F8">
        <f t="shared" si="0"/>
        <v>136</v>
      </c>
      <c r="G8">
        <f t="shared" si="0"/>
        <v>0</v>
      </c>
      <c r="H8">
        <f t="shared" si="0"/>
        <v>170.66666666666666</v>
      </c>
      <c r="I8">
        <f t="shared" si="0"/>
        <v>0</v>
      </c>
      <c r="J8">
        <f t="shared" si="0"/>
        <v>187</v>
      </c>
      <c r="K8">
        <f t="shared" si="0"/>
        <v>0</v>
      </c>
      <c r="L8">
        <f t="shared" si="0"/>
        <v>195.33333333333334</v>
      </c>
      <c r="M8">
        <f t="shared" si="0"/>
        <v>0</v>
      </c>
      <c r="N8">
        <f t="shared" si="0"/>
        <v>199.66666666666666</v>
      </c>
      <c r="O8">
        <f t="shared" si="0"/>
        <v>0</v>
      </c>
      <c r="P8">
        <f t="shared" si="0"/>
        <v>209.66666666666666</v>
      </c>
    </row>
    <row r="11" spans="1:16" x14ac:dyDescent="0.3">
      <c r="B11" t="s">
        <v>5</v>
      </c>
      <c r="C11" t="s">
        <v>4</v>
      </c>
      <c r="D11" t="s">
        <v>6</v>
      </c>
      <c r="F11" t="s">
        <v>9</v>
      </c>
      <c r="N11" t="s">
        <v>11</v>
      </c>
    </row>
    <row r="12" spans="1:16" x14ac:dyDescent="0.3">
      <c r="B12">
        <f>D2</f>
        <v>0</v>
      </c>
      <c r="C12">
        <f>D8</f>
        <v>94.333333333333329</v>
      </c>
      <c r="D12">
        <f>((100 - B12)*$C$20 + B12 * $C$21)/100</f>
        <v>978.9</v>
      </c>
      <c r="F12">
        <v>72.75</v>
      </c>
    </row>
    <row r="13" spans="1:16" x14ac:dyDescent="0.3">
      <c r="B13">
        <f>F2</f>
        <v>10</v>
      </c>
      <c r="C13">
        <v>136</v>
      </c>
      <c r="D13">
        <f t="shared" ref="D13:D18" si="1">((100 - B13)*$C$20 + B13 * $C$21)/100</f>
        <v>959.91</v>
      </c>
      <c r="F13">
        <f>$F$12 * (D13 / $D$12) * ($C$12 / C13)</f>
        <v>49.482479978276935</v>
      </c>
    </row>
    <row r="14" spans="1:16" x14ac:dyDescent="0.3">
      <c r="B14">
        <f>H2</f>
        <v>20</v>
      </c>
      <c r="C14">
        <f>H8</f>
        <v>170.66666666666666</v>
      </c>
      <c r="D14">
        <f t="shared" si="1"/>
        <v>940.92</v>
      </c>
      <c r="F14">
        <f t="shared" ref="F14:F18" si="2">$F$12 * (D14 / $D$12) * ($C$12 / C14)</f>
        <v>38.651276684128867</v>
      </c>
    </row>
    <row r="15" spans="1:16" x14ac:dyDescent="0.3">
      <c r="B15">
        <v>40</v>
      </c>
      <c r="C15">
        <f>J8</f>
        <v>187</v>
      </c>
      <c r="D15">
        <f t="shared" si="1"/>
        <v>902.94</v>
      </c>
      <c r="F15">
        <f t="shared" si="2"/>
        <v>33.851439081190662</v>
      </c>
    </row>
    <row r="16" spans="1:16" x14ac:dyDescent="0.3">
      <c r="B16">
        <v>60</v>
      </c>
      <c r="C16">
        <f>L8</f>
        <v>195.33333333333334</v>
      </c>
      <c r="D16">
        <f t="shared" si="1"/>
        <v>864.96</v>
      </c>
      <c r="F16">
        <f t="shared" si="2"/>
        <v>31.044131376829252</v>
      </c>
    </row>
    <row r="17" spans="1:6" x14ac:dyDescent="0.3">
      <c r="B17">
        <v>80</v>
      </c>
      <c r="C17">
        <f>N8</f>
        <v>199.66666666666666</v>
      </c>
      <c r="D17">
        <f t="shared" si="1"/>
        <v>826.98</v>
      </c>
      <c r="F17">
        <f t="shared" si="2"/>
        <v>29.036835808173496</v>
      </c>
    </row>
    <row r="18" spans="1:6" x14ac:dyDescent="0.3">
      <c r="B18">
        <v>90</v>
      </c>
      <c r="C18">
        <f>P8</f>
        <v>209.66666666666666</v>
      </c>
      <c r="D18">
        <f t="shared" si="1"/>
        <v>807.99</v>
      </c>
      <c r="F18">
        <f t="shared" si="2"/>
        <v>27.016957838208132</v>
      </c>
    </row>
    <row r="20" spans="1:6" x14ac:dyDescent="0.3">
      <c r="A20" t="s">
        <v>8</v>
      </c>
      <c r="C20">
        <v>978.9</v>
      </c>
      <c r="F20" t="s">
        <v>12</v>
      </c>
    </row>
    <row r="21" spans="1:6" x14ac:dyDescent="0.3">
      <c r="A21" t="s">
        <v>7</v>
      </c>
      <c r="C21">
        <v>789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2020-04-19T10:01:41Z</dcterms:modified>
</cp:coreProperties>
</file>