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" windowWidth="17232" windowHeight="7740" activeTab="4"/>
  </bookViews>
  <sheets>
    <sheet name="Upward difference (Pos - Neg)" sheetId="8" r:id="rId1"/>
    <sheet name="B-H (rel  diff)" sheetId="7" r:id="rId2"/>
    <sheet name="B-H (abs diff)" sheetId="6" r:id="rId3"/>
    <sheet name="B-H" sheetId="4" r:id="rId4"/>
    <sheet name="comparison between ramps" sheetId="5" r:id="rId5"/>
    <sheet name="data" sheetId="1" r:id="rId6"/>
    <sheet name="Sheet2" sheetId="2" r:id="rId7"/>
    <sheet name="Sheet3" sheetId="3" r:id="rId8"/>
  </sheets>
  <calcPr calcId="145621"/>
</workbook>
</file>

<file path=xl/calcChain.xml><?xml version="1.0" encoding="utf-8"?>
<calcChain xmlns="http://schemas.openxmlformats.org/spreadsheetml/2006/main">
  <c r="P21" i="1" l="1"/>
  <c r="P20" i="1"/>
  <c r="P19" i="1"/>
  <c r="P18" i="1"/>
  <c r="P17" i="1"/>
  <c r="P16" i="1"/>
  <c r="P15" i="1"/>
  <c r="P14" i="1"/>
  <c r="P13" i="1"/>
  <c r="P12" i="1"/>
  <c r="P11" i="1"/>
  <c r="P10" i="1"/>
  <c r="P9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3" i="1"/>
  <c r="I11" i="1"/>
  <c r="I10" i="1"/>
  <c r="I9" i="1"/>
  <c r="I8" i="1"/>
</calcChain>
</file>

<file path=xl/sharedStrings.xml><?xml version="1.0" encoding="utf-8"?>
<sst xmlns="http://schemas.openxmlformats.org/spreadsheetml/2006/main" count="31" uniqueCount="23">
  <si>
    <t>Magnet Mapping</t>
  </si>
  <si>
    <t>Z Location</t>
  </si>
  <si>
    <t>Field</t>
  </si>
  <si>
    <t>Current</t>
  </si>
  <si>
    <t>Angle</t>
  </si>
  <si>
    <t>I</t>
  </si>
  <si>
    <t>Location</t>
  </si>
  <si>
    <t>trip 3139</t>
  </si>
  <si>
    <t>Neg</t>
  </si>
  <si>
    <t>Pos</t>
  </si>
  <si>
    <t>Neg #2</t>
  </si>
  <si>
    <t>B (Pos)</t>
  </si>
  <si>
    <t>B (Neg)</t>
  </si>
  <si>
    <t>B (Trip at 3139)</t>
  </si>
  <si>
    <t>Relative difference (negative) [%]</t>
  </si>
  <si>
    <t>Relative difference</t>
  </si>
  <si>
    <t>(Positive) [%]</t>
  </si>
  <si>
    <t>Absolute Difference (Negative) [kG]</t>
  </si>
  <si>
    <t>Difference (Positive) [kG]</t>
  </si>
  <si>
    <t>Upward difference (kG)</t>
  </si>
  <si>
    <t>Upward difference (%)</t>
  </si>
  <si>
    <t>Difference between Ramp 1 and Ramp 2 (Neg) [kG]</t>
  </si>
  <si>
    <t>Difference between Ramp 1 and Ramp 2 (Neg)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</si>
</sst>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2" borderId="0" xfId="0" applyFont="1" applyFill="1"/>
    <xf numFmtId="164" fontId="0" fillId="2" borderId="0" xfId="0" applyNumberFormat="1" applyFont="1" applyFill="1"/>
    <xf numFmtId="164" fontId="0" fillId="0" borderId="0" xfId="0" applyNumberFormat="1" applyFont="1"/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0" fillId="2" borderId="0" xfId="0" applyFont="1" applyFill="1" applyAlignment="1">
      <alignment wrapText="1"/>
    </xf>
    <xf numFmtId="164" fontId="0" fillId="2" borderId="0" xfId="0" applyNumberFormat="1" applyFont="1" applyFill="1" applyAlignment="1">
      <alignment wrapText="1"/>
    </xf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0159933207793"/>
          <c:y val="2.247979198994195E-2"/>
          <c:w val="0.79431246604812356"/>
          <c:h val="0.86807929163832154"/>
        </c:manualLayout>
      </c:layout>
      <c:scatterChart>
        <c:scatterStyle val="lineMarker"/>
        <c:varyColors val="0"/>
        <c:ser>
          <c:idx val="0"/>
          <c:order val="0"/>
          <c:tx>
            <c:v>Upward difference (Pos - Neg) [kG]</c:v>
          </c:tx>
          <c:marker>
            <c:symbol val="none"/>
          </c:marker>
          <c:xVal>
            <c:numRef>
              <c:f>data!$H$8:$H$26</c:f>
              <c:numCache>
                <c:formatCode>General</c:formatCode>
                <c:ptCount val="19"/>
                <c:pt idx="0">
                  <c:v>0.10000009999999999</c:v>
                </c:pt>
                <c:pt idx="1">
                  <c:v>100.1001</c:v>
                </c:pt>
                <c:pt idx="2">
                  <c:v>200.00020000000001</c:v>
                </c:pt>
                <c:pt idx="3">
                  <c:v>300.05029999999999</c:v>
                </c:pt>
                <c:pt idx="4">
                  <c:v>399.80040000000002</c:v>
                </c:pt>
                <c:pt idx="5">
                  <c:v>499.95049999999998</c:v>
                </c:pt>
                <c:pt idx="6">
                  <c:v>1000.001</c:v>
                </c:pt>
                <c:pt idx="7">
                  <c:v>1500.1010000000001</c:v>
                </c:pt>
                <c:pt idx="8">
                  <c:v>1999.8520000000001</c:v>
                </c:pt>
                <c:pt idx="9">
                  <c:v>2200.1019999999999</c:v>
                </c:pt>
                <c:pt idx="10">
                  <c:v>2399.9520000000002</c:v>
                </c:pt>
                <c:pt idx="11">
                  <c:v>2599.9029999999998</c:v>
                </c:pt>
                <c:pt idx="12">
                  <c:v>2799.8029999999999</c:v>
                </c:pt>
                <c:pt idx="13">
                  <c:v>2999.9029999999998</c:v>
                </c:pt>
                <c:pt idx="14">
                  <c:v>3199.703</c:v>
                </c:pt>
                <c:pt idx="15">
                  <c:v>3399.654</c:v>
                </c:pt>
                <c:pt idx="16">
                  <c:v>3599.6039999999998</c:v>
                </c:pt>
                <c:pt idx="17">
                  <c:v>3799.5039999999999</c:v>
                </c:pt>
                <c:pt idx="18">
                  <c:v>3899.3539999999998</c:v>
                </c:pt>
              </c:numCache>
            </c:numRef>
          </c:xVal>
          <c:yVal>
            <c:numRef>
              <c:f>data!$M$8:$M$26</c:f>
              <c:numCache>
                <c:formatCode>0.0000</c:formatCode>
                <c:ptCount val="19"/>
                <c:pt idx="0">
                  <c:v>2.1000000000000003E-3</c:v>
                </c:pt>
                <c:pt idx="1">
                  <c:v>1.5999999999999348E-3</c:v>
                </c:pt>
                <c:pt idx="2">
                  <c:v>2.0799999999998597E-3</c:v>
                </c:pt>
                <c:pt idx="3">
                  <c:v>3.6000000000000476E-3</c:v>
                </c:pt>
                <c:pt idx="4">
                  <c:v>5.8300000000000018E-3</c:v>
                </c:pt>
                <c:pt idx="5">
                  <c:v>8.6100000000000065E-3</c:v>
                </c:pt>
                <c:pt idx="6">
                  <c:v>3.0240000000000045E-2</c:v>
                </c:pt>
                <c:pt idx="7">
                  <c:v>5.2550000000000097E-2</c:v>
                </c:pt>
                <c:pt idx="8">
                  <c:v>7.6000000000000512E-2</c:v>
                </c:pt>
                <c:pt idx="9">
                  <c:v>8.5979999999999279E-2</c:v>
                </c:pt>
                <c:pt idx="10">
                  <c:v>9.6520000000001716E-2</c:v>
                </c:pt>
                <c:pt idx="11">
                  <c:v>0.10626999999999853</c:v>
                </c:pt>
                <c:pt idx="12">
                  <c:v>0.11682000000000059</c:v>
                </c:pt>
                <c:pt idx="13">
                  <c:v>0.12673999999999808</c:v>
                </c:pt>
                <c:pt idx="14">
                  <c:v>0.13654999999999973</c:v>
                </c:pt>
                <c:pt idx="15">
                  <c:v>0.1456099999999978</c:v>
                </c:pt>
                <c:pt idx="16">
                  <c:v>0.15440000000000254</c:v>
                </c:pt>
                <c:pt idx="17">
                  <c:v>0.16277000000000186</c:v>
                </c:pt>
                <c:pt idx="18">
                  <c:v>0.16663000000000139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79424"/>
        <c:axId val="96680960"/>
      </c:scatterChart>
      <c:scatterChart>
        <c:scatterStyle val="lineMarker"/>
        <c:varyColors val="0"/>
        <c:ser>
          <c:idx val="1"/>
          <c:order val="1"/>
          <c:tx>
            <c:v>Upward difference (Pos -Neg) [%]</c:v>
          </c:tx>
          <c:marker>
            <c:symbol val="none"/>
          </c:marker>
          <c:xVal>
            <c:numRef>
              <c:f>data!$H$8:$H$26</c:f>
              <c:numCache>
                <c:formatCode>General</c:formatCode>
                <c:ptCount val="19"/>
                <c:pt idx="0">
                  <c:v>0.10000009999999999</c:v>
                </c:pt>
                <c:pt idx="1">
                  <c:v>100.1001</c:v>
                </c:pt>
                <c:pt idx="2">
                  <c:v>200.00020000000001</c:v>
                </c:pt>
                <c:pt idx="3">
                  <c:v>300.05029999999999</c:v>
                </c:pt>
                <c:pt idx="4">
                  <c:v>399.80040000000002</c:v>
                </c:pt>
                <c:pt idx="5">
                  <c:v>499.95049999999998</c:v>
                </c:pt>
                <c:pt idx="6">
                  <c:v>1000.001</c:v>
                </c:pt>
                <c:pt idx="7">
                  <c:v>1500.1010000000001</c:v>
                </c:pt>
                <c:pt idx="8">
                  <c:v>1999.8520000000001</c:v>
                </c:pt>
                <c:pt idx="9">
                  <c:v>2200.1019999999999</c:v>
                </c:pt>
                <c:pt idx="10">
                  <c:v>2399.9520000000002</c:v>
                </c:pt>
                <c:pt idx="11">
                  <c:v>2599.9029999999998</c:v>
                </c:pt>
                <c:pt idx="12">
                  <c:v>2799.8029999999999</c:v>
                </c:pt>
                <c:pt idx="13">
                  <c:v>2999.9029999999998</c:v>
                </c:pt>
                <c:pt idx="14">
                  <c:v>3199.703</c:v>
                </c:pt>
                <c:pt idx="15">
                  <c:v>3399.654</c:v>
                </c:pt>
                <c:pt idx="16">
                  <c:v>3599.6039999999998</c:v>
                </c:pt>
                <c:pt idx="17">
                  <c:v>3799.5039999999999</c:v>
                </c:pt>
                <c:pt idx="18">
                  <c:v>3899.3539999999998</c:v>
                </c:pt>
              </c:numCache>
            </c:numRef>
          </c:xVal>
          <c:yVal>
            <c:numRef>
              <c:f>data!$N$8:$N$26</c:f>
              <c:numCache>
                <c:formatCode>General</c:formatCode>
                <c:ptCount val="19"/>
                <c:pt idx="1">
                  <c:v>0.23591512953214122</c:v>
                </c:pt>
                <c:pt idx="2">
                  <c:v>0.15357240422027746</c:v>
                </c:pt>
                <c:pt idx="3">
                  <c:v>0.17722989671435696</c:v>
                </c:pt>
                <c:pt idx="4">
                  <c:v>0.21524829241277468</c:v>
                </c:pt>
                <c:pt idx="5">
                  <c:v>0.25426957299840253</c:v>
                </c:pt>
                <c:pt idx="6">
                  <c:v>0.4465116279069774</c:v>
                </c:pt>
                <c:pt idx="7">
                  <c:v>0.51821544548284848</c:v>
                </c:pt>
                <c:pt idx="8">
                  <c:v>0.56352398239432822</c:v>
                </c:pt>
                <c:pt idx="9">
                  <c:v>0.58030839091646125</c:v>
                </c:pt>
                <c:pt idx="10">
                  <c:v>0.59810850972330176</c:v>
                </c:pt>
                <c:pt idx="11">
                  <c:v>0.60913187673604896</c:v>
                </c:pt>
                <c:pt idx="12">
                  <c:v>0.62336681043982312</c:v>
                </c:pt>
                <c:pt idx="13">
                  <c:v>0.63319945583015669</c:v>
                </c:pt>
                <c:pt idx="14">
                  <c:v>0.6420410652380476</c:v>
                </c:pt>
                <c:pt idx="15">
                  <c:v>0.64758641638458037</c:v>
                </c:pt>
                <c:pt idx="16">
                  <c:v>0.65277821817760107</c:v>
                </c:pt>
                <c:pt idx="17">
                  <c:v>0.65686249188860124</c:v>
                </c:pt>
                <c:pt idx="18">
                  <c:v>0.65777423378756605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11328"/>
        <c:axId val="96707712"/>
      </c:scatterChart>
      <c:valAx>
        <c:axId val="96679424"/>
        <c:scaling>
          <c:orientation val="minMax"/>
          <c:max val="4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Current (A)</a:t>
                </a:r>
              </a:p>
            </c:rich>
          </c:tx>
          <c:layout>
            <c:manualLayout>
              <c:xMode val="edge"/>
              <c:yMode val="edge"/>
              <c:x val="0.46184586533051419"/>
              <c:y val="0.943307087618449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96680960"/>
        <c:crosses val="autoZero"/>
        <c:crossBetween val="midCat"/>
      </c:valAx>
      <c:valAx>
        <c:axId val="9668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Upward Differemce</a:t>
                </a:r>
                <a:r>
                  <a:rPr lang="en-US" sz="1200" baseline="0"/>
                  <a:t> of Magnetic Field (kG)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7317234426240311E-2"/>
              <c:y val="0.2759221406708034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96679424"/>
        <c:crosses val="autoZero"/>
        <c:crossBetween val="midCat"/>
      </c:valAx>
      <c:valAx>
        <c:axId val="967077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Upward Difference</a:t>
                </a:r>
                <a:r>
                  <a:rPr lang="en-US" sz="1200" baseline="0"/>
                  <a:t> of Magnetic Field (%)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94420245011884818"/>
              <c:y val="0.279677966401637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811328"/>
        <c:crosses val="max"/>
        <c:crossBetween val="midCat"/>
      </c:valAx>
      <c:valAx>
        <c:axId val="998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707712"/>
        <c:crossBetween val="midCat"/>
      </c:valAx>
    </c:plotArea>
    <c:legend>
      <c:legendPos val="r"/>
      <c:layout>
        <c:manualLayout>
          <c:xMode val="edge"/>
          <c:yMode val="edge"/>
          <c:x val="0.18840590600513679"/>
          <c:y val="8.8808426900818832E-2"/>
          <c:w val="0.25221398893031544"/>
          <c:h val="7.322664458470289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115824640862989E-2"/>
          <c:y val="2.247979198994195E-2"/>
          <c:w val="0.8104032422242905"/>
          <c:h val="0.86595155370625132"/>
        </c:manualLayout>
      </c:layout>
      <c:scatterChart>
        <c:scatterStyle val="lineMarker"/>
        <c:varyColors val="0"/>
        <c:ser>
          <c:idx val="0"/>
          <c:order val="0"/>
          <c:tx>
            <c:v>B (Pos) [kG]</c:v>
          </c:tx>
          <c:marker>
            <c:symbol val="none"/>
          </c:marker>
          <c:xVal>
            <c:numRef>
              <c:f>data!$H$8:$H$46</c:f>
              <c:numCache>
                <c:formatCode>General</c:formatCode>
                <c:ptCount val="39"/>
                <c:pt idx="0">
                  <c:v>0.10000009999999999</c:v>
                </c:pt>
                <c:pt idx="1">
                  <c:v>100.1001</c:v>
                </c:pt>
                <c:pt idx="2">
                  <c:v>200.00020000000001</c:v>
                </c:pt>
                <c:pt idx="3">
                  <c:v>300.05029999999999</c:v>
                </c:pt>
                <c:pt idx="4">
                  <c:v>399.80040000000002</c:v>
                </c:pt>
                <c:pt idx="5">
                  <c:v>499.95049999999998</c:v>
                </c:pt>
                <c:pt idx="6">
                  <c:v>1000.001</c:v>
                </c:pt>
                <c:pt idx="7">
                  <c:v>1500.1010000000001</c:v>
                </c:pt>
                <c:pt idx="8">
                  <c:v>1999.8520000000001</c:v>
                </c:pt>
                <c:pt idx="9">
                  <c:v>2200.1019999999999</c:v>
                </c:pt>
                <c:pt idx="10">
                  <c:v>2399.9520000000002</c:v>
                </c:pt>
                <c:pt idx="11">
                  <c:v>2599.9029999999998</c:v>
                </c:pt>
                <c:pt idx="12">
                  <c:v>2799.8029999999999</c:v>
                </c:pt>
                <c:pt idx="13">
                  <c:v>2999.9029999999998</c:v>
                </c:pt>
                <c:pt idx="14">
                  <c:v>3199.703</c:v>
                </c:pt>
                <c:pt idx="15">
                  <c:v>3399.654</c:v>
                </c:pt>
                <c:pt idx="16">
                  <c:v>3599.6039999999998</c:v>
                </c:pt>
                <c:pt idx="17">
                  <c:v>3799.5039999999999</c:v>
                </c:pt>
                <c:pt idx="18">
                  <c:v>3899.3539999999998</c:v>
                </c:pt>
                <c:pt idx="19">
                  <c:v>0</c:v>
                </c:pt>
                <c:pt idx="20">
                  <c:v>0</c:v>
                </c:pt>
                <c:pt idx="21">
                  <c:v>3799.404</c:v>
                </c:pt>
                <c:pt idx="22">
                  <c:v>3599.5529999999999</c:v>
                </c:pt>
                <c:pt idx="23">
                  <c:v>3399.6039999999998</c:v>
                </c:pt>
                <c:pt idx="24">
                  <c:v>3199.703</c:v>
                </c:pt>
                <c:pt idx="25">
                  <c:v>2999.703</c:v>
                </c:pt>
                <c:pt idx="26">
                  <c:v>2799.7530000000002</c:v>
                </c:pt>
                <c:pt idx="27">
                  <c:v>2599.953</c:v>
                </c:pt>
                <c:pt idx="28">
                  <c:v>2400.0520000000001</c:v>
                </c:pt>
                <c:pt idx="29">
                  <c:v>2200.0520000000001</c:v>
                </c:pt>
                <c:pt idx="30">
                  <c:v>1999.902</c:v>
                </c:pt>
                <c:pt idx="31">
                  <c:v>1500.1010000000001</c:v>
                </c:pt>
                <c:pt idx="32">
                  <c:v>999.95100000000002</c:v>
                </c:pt>
                <c:pt idx="33">
                  <c:v>499.90050000000002</c:v>
                </c:pt>
                <c:pt idx="34">
                  <c:v>399.9504</c:v>
                </c:pt>
                <c:pt idx="35">
                  <c:v>300.15030000000002</c:v>
                </c:pt>
                <c:pt idx="36">
                  <c:v>200.05019999999999</c:v>
                </c:pt>
                <c:pt idx="37">
                  <c:v>100.0001</c:v>
                </c:pt>
                <c:pt idx="38">
                  <c:v>0</c:v>
                </c:pt>
              </c:numCache>
            </c:numRef>
          </c:xVal>
          <c:yVal>
            <c:numRef>
              <c:f>data!$G$8:$G$46</c:f>
              <c:numCache>
                <c:formatCode>General</c:formatCode>
                <c:ptCount val="39"/>
                <c:pt idx="0">
                  <c:v>3.2100000000000002E-3</c:v>
                </c:pt>
                <c:pt idx="1">
                  <c:v>0.67820999999999998</c:v>
                </c:pt>
                <c:pt idx="2">
                  <c:v>1.3544099999999999</c:v>
                </c:pt>
                <c:pt idx="3">
                  <c:v>2.0312600000000001</c:v>
                </c:pt>
                <c:pt idx="4">
                  <c:v>2.7084999999999999</c:v>
                </c:pt>
                <c:pt idx="5">
                  <c:v>3.3861699999999999</c:v>
                </c:pt>
                <c:pt idx="6">
                  <c:v>6.7725</c:v>
                </c:pt>
                <c:pt idx="7">
                  <c:v>10.14057</c:v>
                </c:pt>
                <c:pt idx="8">
                  <c:v>13.486560000000001</c:v>
                </c:pt>
                <c:pt idx="9">
                  <c:v>14.81626</c:v>
                </c:pt>
                <c:pt idx="10">
                  <c:v>16.137540000000001</c:v>
                </c:pt>
                <c:pt idx="11">
                  <c:v>17.44614</c:v>
                </c:pt>
                <c:pt idx="12">
                  <c:v>18.740169999999999</c:v>
                </c:pt>
                <c:pt idx="13">
                  <c:v>20.015809999999998</c:v>
                </c:pt>
                <c:pt idx="14">
                  <c:v>21.26811</c:v>
                </c:pt>
                <c:pt idx="15">
                  <c:v>22.485029999999998</c:v>
                </c:pt>
                <c:pt idx="16">
                  <c:v>23.652750000000001</c:v>
                </c:pt>
                <c:pt idx="17">
                  <c:v>24.779920000000001</c:v>
                </c:pt>
                <c:pt idx="18">
                  <c:v>25.3324</c:v>
                </c:pt>
                <c:pt idx="19">
                  <c:v>0</c:v>
                </c:pt>
                <c:pt idx="20">
                  <c:v>0</c:v>
                </c:pt>
                <c:pt idx="21">
                  <c:v>24.783439999999999</c:v>
                </c:pt>
                <c:pt idx="22">
                  <c:v>23.660219999999999</c:v>
                </c:pt>
                <c:pt idx="23">
                  <c:v>22.49521</c:v>
                </c:pt>
                <c:pt idx="24">
                  <c:v>21.279779999999999</c:v>
                </c:pt>
                <c:pt idx="25">
                  <c:v>20.027999999999999</c:v>
                </c:pt>
                <c:pt idx="26">
                  <c:v>18.752549999999999</c:v>
                </c:pt>
                <c:pt idx="27">
                  <c:v>17.458880000000001</c:v>
                </c:pt>
                <c:pt idx="28">
                  <c:v>16.149529999999999</c:v>
                </c:pt>
                <c:pt idx="29">
                  <c:v>14.82734</c:v>
                </c:pt>
                <c:pt idx="30">
                  <c:v>13.496259999999999</c:v>
                </c:pt>
                <c:pt idx="31">
                  <c:v>10.14751</c:v>
                </c:pt>
                <c:pt idx="32">
                  <c:v>6.7778200000000002</c:v>
                </c:pt>
                <c:pt idx="33">
                  <c:v>3.3909600000000002</c:v>
                </c:pt>
                <c:pt idx="34">
                  <c:v>2.71319</c:v>
                </c:pt>
                <c:pt idx="35">
                  <c:v>2.0356100000000001</c:v>
                </c:pt>
                <c:pt idx="36">
                  <c:v>1.3580700000000001</c:v>
                </c:pt>
                <c:pt idx="37">
                  <c:v>0.68081999999999998</c:v>
                </c:pt>
                <c:pt idx="38">
                  <c:v>4.28E-3</c:v>
                </c:pt>
              </c:numCache>
            </c:numRef>
          </c:yVal>
          <c:smooth val="0"/>
        </c:ser>
        <c:ser>
          <c:idx val="1"/>
          <c:order val="1"/>
          <c:tx>
            <c:v>B (Neg) [kG]</c:v>
          </c:tx>
          <c:marker>
            <c:symbol val="none"/>
          </c:marker>
          <c:xVal>
            <c:numRef>
              <c:f>data!$D$8:$D$46</c:f>
              <c:numCache>
                <c:formatCode>0.000</c:formatCode>
                <c:ptCount val="39"/>
                <c:pt idx="0">
                  <c:v>-5.0000049999999997E-2</c:v>
                </c:pt>
                <c:pt idx="1">
                  <c:v>-99.950100000000006</c:v>
                </c:pt>
                <c:pt idx="2">
                  <c:v>-200.05019999999999</c:v>
                </c:pt>
                <c:pt idx="3">
                  <c:v>-299.95030000000003</c:v>
                </c:pt>
                <c:pt idx="4">
                  <c:v>-400.00040000000001</c:v>
                </c:pt>
                <c:pt idx="5">
                  <c:v>-500.0505</c:v>
                </c:pt>
                <c:pt idx="6">
                  <c:v>-1000.051</c:v>
                </c:pt>
                <c:pt idx="7">
                  <c:v>-1500.0519999999999</c:v>
                </c:pt>
                <c:pt idx="8">
                  <c:v>-1999.8520000000001</c:v>
                </c:pt>
                <c:pt idx="9">
                  <c:v>-2200.002</c:v>
                </c:pt>
                <c:pt idx="10">
                  <c:v>-2399.902</c:v>
                </c:pt>
                <c:pt idx="11">
                  <c:v>-2599.953</c:v>
                </c:pt>
                <c:pt idx="12">
                  <c:v>-2799.7530000000002</c:v>
                </c:pt>
                <c:pt idx="13">
                  <c:v>-2999.7530000000002</c:v>
                </c:pt>
                <c:pt idx="14">
                  <c:v>-3199.703</c:v>
                </c:pt>
                <c:pt idx="15">
                  <c:v>-3399.6039999999998</c:v>
                </c:pt>
                <c:pt idx="16">
                  <c:v>-3599.6039999999998</c:v>
                </c:pt>
                <c:pt idx="17">
                  <c:v>-3799.3539999999998</c:v>
                </c:pt>
                <c:pt idx="18">
                  <c:v>-3899.404</c:v>
                </c:pt>
                <c:pt idx="19">
                  <c:v>0</c:v>
                </c:pt>
                <c:pt idx="20">
                  <c:v>0</c:v>
                </c:pt>
                <c:pt idx="21">
                  <c:v>-3799.404</c:v>
                </c:pt>
                <c:pt idx="22">
                  <c:v>-3599.5529999999999</c:v>
                </c:pt>
                <c:pt idx="23">
                  <c:v>-3399.6039999999998</c:v>
                </c:pt>
                <c:pt idx="24">
                  <c:v>-3199.6529999999998</c:v>
                </c:pt>
                <c:pt idx="25">
                  <c:v>-2999.8029999999999</c:v>
                </c:pt>
                <c:pt idx="26">
                  <c:v>-2799.703</c:v>
                </c:pt>
                <c:pt idx="27">
                  <c:v>-2599.8530000000001</c:v>
                </c:pt>
                <c:pt idx="28">
                  <c:v>-2399.902</c:v>
                </c:pt>
                <c:pt idx="29">
                  <c:v>-2200.002</c:v>
                </c:pt>
                <c:pt idx="30">
                  <c:v>-1999.8520000000001</c:v>
                </c:pt>
                <c:pt idx="31">
                  <c:v>-1500.0519999999999</c:v>
                </c:pt>
                <c:pt idx="32">
                  <c:v>-999.95100000000002</c:v>
                </c:pt>
                <c:pt idx="33">
                  <c:v>-500.00049999999999</c:v>
                </c:pt>
                <c:pt idx="34">
                  <c:v>-399.90039999999999</c:v>
                </c:pt>
                <c:pt idx="35">
                  <c:v>-299.95030000000003</c:v>
                </c:pt>
                <c:pt idx="36">
                  <c:v>-200.1002</c:v>
                </c:pt>
                <c:pt idx="37">
                  <c:v>-100.0001</c:v>
                </c:pt>
                <c:pt idx="38">
                  <c:v>-0.10000009999999999</c:v>
                </c:pt>
              </c:numCache>
            </c:numRef>
          </c:xVal>
          <c:yVal>
            <c:numRef>
              <c:f>data!$C$8:$C$46</c:f>
              <c:numCache>
                <c:formatCode>0.000</c:formatCode>
                <c:ptCount val="39"/>
                <c:pt idx="0">
                  <c:v>-1.1100000000000001E-3</c:v>
                </c:pt>
                <c:pt idx="1">
                  <c:v>-0.67661000000000004</c:v>
                </c:pt>
                <c:pt idx="2">
                  <c:v>-1.35233</c:v>
                </c:pt>
                <c:pt idx="3">
                  <c:v>-2.02766</c:v>
                </c:pt>
                <c:pt idx="4">
                  <c:v>-2.7026699999999999</c:v>
                </c:pt>
                <c:pt idx="5">
                  <c:v>-3.3775599999999999</c:v>
                </c:pt>
                <c:pt idx="6">
                  <c:v>-6.7422599999999999</c:v>
                </c:pt>
                <c:pt idx="7">
                  <c:v>-10.08802</c:v>
                </c:pt>
                <c:pt idx="8">
                  <c:v>-13.41056</c:v>
                </c:pt>
                <c:pt idx="9">
                  <c:v>-14.73028</c:v>
                </c:pt>
                <c:pt idx="10">
                  <c:v>-16.04102</c:v>
                </c:pt>
                <c:pt idx="11">
                  <c:v>-17.339870000000001</c:v>
                </c:pt>
                <c:pt idx="12">
                  <c:v>-18.623349999999999</c:v>
                </c:pt>
                <c:pt idx="13">
                  <c:v>-19.88907</c:v>
                </c:pt>
                <c:pt idx="14">
                  <c:v>-21.13156</c:v>
                </c:pt>
                <c:pt idx="15">
                  <c:v>-22.33942</c:v>
                </c:pt>
                <c:pt idx="16">
                  <c:v>-23.498349999999999</c:v>
                </c:pt>
                <c:pt idx="17">
                  <c:v>-24.617149999999999</c:v>
                </c:pt>
                <c:pt idx="18">
                  <c:v>-25.165769999999998</c:v>
                </c:pt>
                <c:pt idx="19">
                  <c:v>0</c:v>
                </c:pt>
                <c:pt idx="20">
                  <c:v>0</c:v>
                </c:pt>
                <c:pt idx="21">
                  <c:v>-24.62154</c:v>
                </c:pt>
                <c:pt idx="22">
                  <c:v>-23.50778</c:v>
                </c:pt>
                <c:pt idx="23">
                  <c:v>-22.35266</c:v>
                </c:pt>
                <c:pt idx="24">
                  <c:v>-21.146049999999999</c:v>
                </c:pt>
                <c:pt idx="25">
                  <c:v>-19.904509999999998</c:v>
                </c:pt>
                <c:pt idx="26">
                  <c:v>-18.63888</c:v>
                </c:pt>
                <c:pt idx="27">
                  <c:v>-17.35529</c:v>
                </c:pt>
                <c:pt idx="28">
                  <c:v>-16.05667</c:v>
                </c:pt>
                <c:pt idx="29">
                  <c:v>-14.743679999999999</c:v>
                </c:pt>
                <c:pt idx="30">
                  <c:v>-13.422370000000001</c:v>
                </c:pt>
                <c:pt idx="31">
                  <c:v>-10.09831</c:v>
                </c:pt>
                <c:pt idx="32">
                  <c:v>-6.7509600000000001</c:v>
                </c:pt>
                <c:pt idx="33">
                  <c:v>-3.3844500000000002</c:v>
                </c:pt>
                <c:pt idx="34">
                  <c:v>-2.7093600000000002</c:v>
                </c:pt>
                <c:pt idx="35">
                  <c:v>-2.0341200000000002</c:v>
                </c:pt>
                <c:pt idx="36">
                  <c:v>-1.3585</c:v>
                </c:pt>
                <c:pt idx="37">
                  <c:v>-0.68232000000000004</c:v>
                </c:pt>
                <c:pt idx="38">
                  <c:v>-6.1700000000000001E-3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2768"/>
        <c:axId val="48675840"/>
      </c:scatterChart>
      <c:scatterChart>
        <c:scatterStyle val="lineMarker"/>
        <c:varyColors val="0"/>
        <c:ser>
          <c:idx val="2"/>
          <c:order val="2"/>
          <c:tx>
            <c:v>Relative difference (Neg) [%]</c:v>
          </c:tx>
          <c:marker>
            <c:symbol val="none"/>
          </c:marker>
          <c:xVal>
            <c:numRef>
              <c:f>data!$D$8:$D$26</c:f>
              <c:numCache>
                <c:formatCode>0.000</c:formatCode>
                <c:ptCount val="19"/>
                <c:pt idx="0">
                  <c:v>-5.0000049999999997E-2</c:v>
                </c:pt>
                <c:pt idx="1">
                  <c:v>-99.950100000000006</c:v>
                </c:pt>
                <c:pt idx="2">
                  <c:v>-200.05019999999999</c:v>
                </c:pt>
                <c:pt idx="3">
                  <c:v>-299.95030000000003</c:v>
                </c:pt>
                <c:pt idx="4">
                  <c:v>-400.00040000000001</c:v>
                </c:pt>
                <c:pt idx="5">
                  <c:v>-500.0505</c:v>
                </c:pt>
                <c:pt idx="6">
                  <c:v>-1000.051</c:v>
                </c:pt>
                <c:pt idx="7">
                  <c:v>-1500.0519999999999</c:v>
                </c:pt>
                <c:pt idx="8">
                  <c:v>-1999.8520000000001</c:v>
                </c:pt>
                <c:pt idx="9">
                  <c:v>-2200.002</c:v>
                </c:pt>
                <c:pt idx="10">
                  <c:v>-2399.902</c:v>
                </c:pt>
                <c:pt idx="11">
                  <c:v>-2599.953</c:v>
                </c:pt>
                <c:pt idx="12">
                  <c:v>-2799.7530000000002</c:v>
                </c:pt>
                <c:pt idx="13">
                  <c:v>-2999.7530000000002</c:v>
                </c:pt>
                <c:pt idx="14">
                  <c:v>-3199.703</c:v>
                </c:pt>
                <c:pt idx="15">
                  <c:v>-3399.6039999999998</c:v>
                </c:pt>
                <c:pt idx="16">
                  <c:v>-3599.6039999999998</c:v>
                </c:pt>
                <c:pt idx="17">
                  <c:v>-3799.3539999999998</c:v>
                </c:pt>
                <c:pt idx="18">
                  <c:v>-3899.404</c:v>
                </c:pt>
              </c:numCache>
            </c:numRef>
          </c:xVal>
          <c:yVal>
            <c:numRef>
              <c:f>data!$J$8:$J$26</c:f>
              <c:numCache>
                <c:formatCode>0.000</c:formatCode>
                <c:ptCount val="19"/>
                <c:pt idx="1">
                  <c:v>0.84391303705236287</c:v>
                </c:pt>
                <c:pt idx="2">
                  <c:v>0.45624958405123073</c:v>
                </c:pt>
                <c:pt idx="3">
                  <c:v>0.31859384709468708</c:v>
                </c:pt>
                <c:pt idx="4">
                  <c:v>0.24753299514925267</c:v>
                </c:pt>
                <c:pt idx="5">
                  <c:v>0.20399341536494645</c:v>
                </c:pt>
                <c:pt idx="6">
                  <c:v>0.1290368511448706</c:v>
                </c:pt>
                <c:pt idx="7">
                  <c:v>0.10200217683945378</c:v>
                </c:pt>
                <c:pt idx="8">
                  <c:v>8.8064927937390694E-2</c:v>
                </c:pt>
                <c:pt idx="9">
                  <c:v>9.0969078659733332E-2</c:v>
                </c:pt>
                <c:pt idx="10">
                  <c:v>9.7562374462477008E-2</c:v>
                </c:pt>
                <c:pt idx="11">
                  <c:v>8.8928002343725054E-2</c:v>
                </c:pt>
                <c:pt idx="12">
                  <c:v>8.3389937900548619E-2</c:v>
                </c:pt>
                <c:pt idx="13">
                  <c:v>7.7630578000872447E-2</c:v>
                </c:pt>
                <c:pt idx="14">
                  <c:v>6.8570422628516592E-2</c:v>
                </c:pt>
                <c:pt idx="15">
                  <c:v>5.9267429503539915E-2</c:v>
                </c:pt>
                <c:pt idx="16">
                  <c:v>4.0130477246282513E-2</c:v>
                </c:pt>
                <c:pt idx="17">
                  <c:v>1.7833096032647086E-2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Relative difference (Pos) [%]</c:v>
          </c:tx>
          <c:marker>
            <c:symbol val="none"/>
          </c:marker>
          <c:xVal>
            <c:numRef>
              <c:f>data!$H$8:$H$26</c:f>
              <c:numCache>
                <c:formatCode>General</c:formatCode>
                <c:ptCount val="19"/>
                <c:pt idx="0">
                  <c:v>0.10000009999999999</c:v>
                </c:pt>
                <c:pt idx="1">
                  <c:v>100.1001</c:v>
                </c:pt>
                <c:pt idx="2">
                  <c:v>200.00020000000001</c:v>
                </c:pt>
                <c:pt idx="3">
                  <c:v>300.05029999999999</c:v>
                </c:pt>
                <c:pt idx="4">
                  <c:v>399.80040000000002</c:v>
                </c:pt>
                <c:pt idx="5">
                  <c:v>499.95049999999998</c:v>
                </c:pt>
                <c:pt idx="6">
                  <c:v>1000.001</c:v>
                </c:pt>
                <c:pt idx="7">
                  <c:v>1500.1010000000001</c:v>
                </c:pt>
                <c:pt idx="8">
                  <c:v>1999.8520000000001</c:v>
                </c:pt>
                <c:pt idx="9">
                  <c:v>2200.1019999999999</c:v>
                </c:pt>
                <c:pt idx="10">
                  <c:v>2399.9520000000002</c:v>
                </c:pt>
                <c:pt idx="11">
                  <c:v>2599.9029999999998</c:v>
                </c:pt>
                <c:pt idx="12">
                  <c:v>2799.8029999999999</c:v>
                </c:pt>
                <c:pt idx="13">
                  <c:v>2999.9029999999998</c:v>
                </c:pt>
                <c:pt idx="14">
                  <c:v>3199.703</c:v>
                </c:pt>
                <c:pt idx="15">
                  <c:v>3399.654</c:v>
                </c:pt>
                <c:pt idx="16">
                  <c:v>3599.6039999999998</c:v>
                </c:pt>
                <c:pt idx="17">
                  <c:v>3799.5039999999999</c:v>
                </c:pt>
                <c:pt idx="18">
                  <c:v>3899.3539999999998</c:v>
                </c:pt>
              </c:numCache>
            </c:numRef>
          </c:xVal>
          <c:yVal>
            <c:numRef>
              <c:f>data!$L$8:$L$26</c:f>
              <c:numCache>
                <c:formatCode>General</c:formatCode>
                <c:ptCount val="19"/>
                <c:pt idx="1">
                  <c:v>0.38483655504932118</c:v>
                </c:pt>
                <c:pt idx="2">
                  <c:v>0.2702283651184072</c:v>
                </c:pt>
                <c:pt idx="3">
                  <c:v>0.21415279186318223</c:v>
                </c:pt>
                <c:pt idx="4">
                  <c:v>0.17315857485693495</c:v>
                </c:pt>
                <c:pt idx="5">
                  <c:v>0.14145775315475284</c:v>
                </c:pt>
                <c:pt idx="6">
                  <c:v>7.8552971576230535E-2</c:v>
                </c:pt>
                <c:pt idx="7">
                  <c:v>6.8437967490980967E-2</c:v>
                </c:pt>
                <c:pt idx="8">
                  <c:v>7.1923455647687096E-2</c:v>
                </c:pt>
                <c:pt idx="9">
                  <c:v>7.4782704947130768E-2</c:v>
                </c:pt>
                <c:pt idx="10">
                  <c:v>7.4298808864283403E-2</c:v>
                </c:pt>
                <c:pt idx="11">
                  <c:v>7.3024749314179876E-2</c:v>
                </c:pt>
                <c:pt idx="12">
                  <c:v>6.6061300404426856E-2</c:v>
                </c:pt>
                <c:pt idx="13">
                  <c:v>6.0901857081978532E-2</c:v>
                </c:pt>
                <c:pt idx="14">
                  <c:v>5.4870884154721494E-2</c:v>
                </c:pt>
                <c:pt idx="15">
                  <c:v>4.5274567123111932E-2</c:v>
                </c:pt>
                <c:pt idx="16">
                  <c:v>3.158195135871248E-2</c:v>
                </c:pt>
                <c:pt idx="17">
                  <c:v>1.4205049895230458E-2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1568"/>
        <c:axId val="83038976"/>
      </c:scatterChart>
      <c:valAx>
        <c:axId val="48672768"/>
        <c:scaling>
          <c:orientation val="minMax"/>
          <c:max val="4000"/>
          <c:min val="-4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Current (A)</a:t>
                </a:r>
              </a:p>
            </c:rich>
          </c:tx>
          <c:layout>
            <c:manualLayout>
              <c:xMode val="edge"/>
              <c:yMode val="edge"/>
              <c:x val="0.42660412103382256"/>
              <c:y val="0.91475305501619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48675840"/>
        <c:crosses val="autoZero"/>
        <c:crossBetween val="midCat"/>
      </c:valAx>
      <c:valAx>
        <c:axId val="4867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Magnetic</a:t>
                </a:r>
                <a:r>
                  <a:rPr lang="en-US" sz="1200" baseline="0"/>
                  <a:t> Field (kG)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1237299729448562E-2"/>
              <c:y val="0.384872813213593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48672768"/>
        <c:crosses val="autoZero"/>
        <c:crossBetween val="midCat"/>
      </c:valAx>
      <c:valAx>
        <c:axId val="83038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Magnetic</a:t>
                </a:r>
                <a:r>
                  <a:rPr lang="en-US" sz="1200" baseline="0"/>
                  <a:t> Difference (%)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94584497239399579"/>
              <c:y val="0.36002916910925009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8861568"/>
        <c:crosses val="max"/>
        <c:crossBetween val="midCat"/>
      </c:valAx>
      <c:valAx>
        <c:axId val="4886156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303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155458698738081"/>
          <c:y val="0.11901175134386596"/>
          <c:w val="0.22006041309758914"/>
          <c:h val="0.146453289169405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433174441345316E-2"/>
          <c:y val="2.0455045119172295E-2"/>
          <c:w val="0.82204586738829122"/>
          <c:h val="0.91859497234626231"/>
        </c:manualLayout>
      </c:layout>
      <c:scatterChart>
        <c:scatterStyle val="lineMarker"/>
        <c:varyColors val="0"/>
        <c:ser>
          <c:idx val="0"/>
          <c:order val="0"/>
          <c:tx>
            <c:v>B (Pos) [kG]</c:v>
          </c:tx>
          <c:marker>
            <c:symbol val="none"/>
          </c:marker>
          <c:xVal>
            <c:numRef>
              <c:f>data!$H$8:$H$46</c:f>
              <c:numCache>
                <c:formatCode>General</c:formatCode>
                <c:ptCount val="39"/>
                <c:pt idx="0">
                  <c:v>0.10000009999999999</c:v>
                </c:pt>
                <c:pt idx="1">
                  <c:v>100.1001</c:v>
                </c:pt>
                <c:pt idx="2">
                  <c:v>200.00020000000001</c:v>
                </c:pt>
                <c:pt idx="3">
                  <c:v>300.05029999999999</c:v>
                </c:pt>
                <c:pt idx="4">
                  <c:v>399.80040000000002</c:v>
                </c:pt>
                <c:pt idx="5">
                  <c:v>499.95049999999998</c:v>
                </c:pt>
                <c:pt idx="6">
                  <c:v>1000.001</c:v>
                </c:pt>
                <c:pt idx="7">
                  <c:v>1500.1010000000001</c:v>
                </c:pt>
                <c:pt idx="8">
                  <c:v>1999.8520000000001</c:v>
                </c:pt>
                <c:pt idx="9">
                  <c:v>2200.1019999999999</c:v>
                </c:pt>
                <c:pt idx="10">
                  <c:v>2399.9520000000002</c:v>
                </c:pt>
                <c:pt idx="11">
                  <c:v>2599.9029999999998</c:v>
                </c:pt>
                <c:pt idx="12">
                  <c:v>2799.8029999999999</c:v>
                </c:pt>
                <c:pt idx="13">
                  <c:v>2999.9029999999998</c:v>
                </c:pt>
                <c:pt idx="14">
                  <c:v>3199.703</c:v>
                </c:pt>
                <c:pt idx="15">
                  <c:v>3399.654</c:v>
                </c:pt>
                <c:pt idx="16">
                  <c:v>3599.6039999999998</c:v>
                </c:pt>
                <c:pt idx="17">
                  <c:v>3799.5039999999999</c:v>
                </c:pt>
                <c:pt idx="18">
                  <c:v>3899.3539999999998</c:v>
                </c:pt>
                <c:pt idx="19">
                  <c:v>0</c:v>
                </c:pt>
                <c:pt idx="20">
                  <c:v>0</c:v>
                </c:pt>
                <c:pt idx="21">
                  <c:v>3799.404</c:v>
                </c:pt>
                <c:pt idx="22">
                  <c:v>3599.5529999999999</c:v>
                </c:pt>
                <c:pt idx="23">
                  <c:v>3399.6039999999998</c:v>
                </c:pt>
                <c:pt idx="24">
                  <c:v>3199.703</c:v>
                </c:pt>
                <c:pt idx="25">
                  <c:v>2999.703</c:v>
                </c:pt>
                <c:pt idx="26">
                  <c:v>2799.7530000000002</c:v>
                </c:pt>
                <c:pt idx="27">
                  <c:v>2599.953</c:v>
                </c:pt>
                <c:pt idx="28">
                  <c:v>2400.0520000000001</c:v>
                </c:pt>
                <c:pt idx="29">
                  <c:v>2200.0520000000001</c:v>
                </c:pt>
                <c:pt idx="30">
                  <c:v>1999.902</c:v>
                </c:pt>
                <c:pt idx="31">
                  <c:v>1500.1010000000001</c:v>
                </c:pt>
                <c:pt idx="32">
                  <c:v>999.95100000000002</c:v>
                </c:pt>
                <c:pt idx="33">
                  <c:v>499.90050000000002</c:v>
                </c:pt>
                <c:pt idx="34">
                  <c:v>399.9504</c:v>
                </c:pt>
                <c:pt idx="35">
                  <c:v>300.15030000000002</c:v>
                </c:pt>
                <c:pt idx="36">
                  <c:v>200.05019999999999</c:v>
                </c:pt>
                <c:pt idx="37">
                  <c:v>100.0001</c:v>
                </c:pt>
                <c:pt idx="38">
                  <c:v>0</c:v>
                </c:pt>
              </c:numCache>
            </c:numRef>
          </c:xVal>
          <c:yVal>
            <c:numRef>
              <c:f>data!$G$8:$G$46</c:f>
              <c:numCache>
                <c:formatCode>General</c:formatCode>
                <c:ptCount val="39"/>
                <c:pt idx="0">
                  <c:v>3.2100000000000002E-3</c:v>
                </c:pt>
                <c:pt idx="1">
                  <c:v>0.67820999999999998</c:v>
                </c:pt>
                <c:pt idx="2">
                  <c:v>1.3544099999999999</c:v>
                </c:pt>
                <c:pt idx="3">
                  <c:v>2.0312600000000001</c:v>
                </c:pt>
                <c:pt idx="4">
                  <c:v>2.7084999999999999</c:v>
                </c:pt>
                <c:pt idx="5">
                  <c:v>3.3861699999999999</c:v>
                </c:pt>
                <c:pt idx="6">
                  <c:v>6.7725</c:v>
                </c:pt>
                <c:pt idx="7">
                  <c:v>10.14057</c:v>
                </c:pt>
                <c:pt idx="8">
                  <c:v>13.486560000000001</c:v>
                </c:pt>
                <c:pt idx="9">
                  <c:v>14.81626</c:v>
                </c:pt>
                <c:pt idx="10">
                  <c:v>16.137540000000001</c:v>
                </c:pt>
                <c:pt idx="11">
                  <c:v>17.44614</c:v>
                </c:pt>
                <c:pt idx="12">
                  <c:v>18.740169999999999</c:v>
                </c:pt>
                <c:pt idx="13">
                  <c:v>20.015809999999998</c:v>
                </c:pt>
                <c:pt idx="14">
                  <c:v>21.26811</c:v>
                </c:pt>
                <c:pt idx="15">
                  <c:v>22.485029999999998</c:v>
                </c:pt>
                <c:pt idx="16">
                  <c:v>23.652750000000001</c:v>
                </c:pt>
                <c:pt idx="17">
                  <c:v>24.779920000000001</c:v>
                </c:pt>
                <c:pt idx="18">
                  <c:v>25.3324</c:v>
                </c:pt>
                <c:pt idx="19">
                  <c:v>0</c:v>
                </c:pt>
                <c:pt idx="20">
                  <c:v>0</c:v>
                </c:pt>
                <c:pt idx="21">
                  <c:v>24.783439999999999</c:v>
                </c:pt>
                <c:pt idx="22">
                  <c:v>23.660219999999999</c:v>
                </c:pt>
                <c:pt idx="23">
                  <c:v>22.49521</c:v>
                </c:pt>
                <c:pt idx="24">
                  <c:v>21.279779999999999</c:v>
                </c:pt>
                <c:pt idx="25">
                  <c:v>20.027999999999999</c:v>
                </c:pt>
                <c:pt idx="26">
                  <c:v>18.752549999999999</c:v>
                </c:pt>
                <c:pt idx="27">
                  <c:v>17.458880000000001</c:v>
                </c:pt>
                <c:pt idx="28">
                  <c:v>16.149529999999999</c:v>
                </c:pt>
                <c:pt idx="29">
                  <c:v>14.82734</c:v>
                </c:pt>
                <c:pt idx="30">
                  <c:v>13.496259999999999</c:v>
                </c:pt>
                <c:pt idx="31">
                  <c:v>10.14751</c:v>
                </c:pt>
                <c:pt idx="32">
                  <c:v>6.7778200000000002</c:v>
                </c:pt>
                <c:pt idx="33">
                  <c:v>3.3909600000000002</c:v>
                </c:pt>
                <c:pt idx="34">
                  <c:v>2.71319</c:v>
                </c:pt>
                <c:pt idx="35">
                  <c:v>2.0356100000000001</c:v>
                </c:pt>
                <c:pt idx="36">
                  <c:v>1.3580700000000001</c:v>
                </c:pt>
                <c:pt idx="37">
                  <c:v>0.68081999999999998</c:v>
                </c:pt>
                <c:pt idx="38">
                  <c:v>4.28E-3</c:v>
                </c:pt>
              </c:numCache>
            </c:numRef>
          </c:yVal>
          <c:smooth val="0"/>
        </c:ser>
        <c:ser>
          <c:idx val="1"/>
          <c:order val="1"/>
          <c:tx>
            <c:v>B (Neg) [kG]</c:v>
          </c:tx>
          <c:marker>
            <c:symbol val="none"/>
          </c:marker>
          <c:xVal>
            <c:numRef>
              <c:f>data!$D$8:$D$46</c:f>
              <c:numCache>
                <c:formatCode>0.000</c:formatCode>
                <c:ptCount val="39"/>
                <c:pt idx="0">
                  <c:v>-5.0000049999999997E-2</c:v>
                </c:pt>
                <c:pt idx="1">
                  <c:v>-99.950100000000006</c:v>
                </c:pt>
                <c:pt idx="2">
                  <c:v>-200.05019999999999</c:v>
                </c:pt>
                <c:pt idx="3">
                  <c:v>-299.95030000000003</c:v>
                </c:pt>
                <c:pt idx="4">
                  <c:v>-400.00040000000001</c:v>
                </c:pt>
                <c:pt idx="5">
                  <c:v>-500.0505</c:v>
                </c:pt>
                <c:pt idx="6">
                  <c:v>-1000.051</c:v>
                </c:pt>
                <c:pt idx="7">
                  <c:v>-1500.0519999999999</c:v>
                </c:pt>
                <c:pt idx="8">
                  <c:v>-1999.8520000000001</c:v>
                </c:pt>
                <c:pt idx="9">
                  <c:v>-2200.002</c:v>
                </c:pt>
                <c:pt idx="10">
                  <c:v>-2399.902</c:v>
                </c:pt>
                <c:pt idx="11">
                  <c:v>-2599.953</c:v>
                </c:pt>
                <c:pt idx="12">
                  <c:v>-2799.7530000000002</c:v>
                </c:pt>
                <c:pt idx="13">
                  <c:v>-2999.7530000000002</c:v>
                </c:pt>
                <c:pt idx="14">
                  <c:v>-3199.703</c:v>
                </c:pt>
                <c:pt idx="15">
                  <c:v>-3399.6039999999998</c:v>
                </c:pt>
                <c:pt idx="16">
                  <c:v>-3599.6039999999998</c:v>
                </c:pt>
                <c:pt idx="17">
                  <c:v>-3799.3539999999998</c:v>
                </c:pt>
                <c:pt idx="18">
                  <c:v>-3899.404</c:v>
                </c:pt>
                <c:pt idx="19">
                  <c:v>0</c:v>
                </c:pt>
                <c:pt idx="20">
                  <c:v>0</c:v>
                </c:pt>
                <c:pt idx="21">
                  <c:v>-3799.404</c:v>
                </c:pt>
                <c:pt idx="22">
                  <c:v>-3599.5529999999999</c:v>
                </c:pt>
                <c:pt idx="23">
                  <c:v>-3399.6039999999998</c:v>
                </c:pt>
                <c:pt idx="24">
                  <c:v>-3199.6529999999998</c:v>
                </c:pt>
                <c:pt idx="25">
                  <c:v>-2999.8029999999999</c:v>
                </c:pt>
                <c:pt idx="26">
                  <c:v>-2799.703</c:v>
                </c:pt>
                <c:pt idx="27">
                  <c:v>-2599.8530000000001</c:v>
                </c:pt>
                <c:pt idx="28">
                  <c:v>-2399.902</c:v>
                </c:pt>
                <c:pt idx="29">
                  <c:v>-2200.002</c:v>
                </c:pt>
                <c:pt idx="30">
                  <c:v>-1999.8520000000001</c:v>
                </c:pt>
                <c:pt idx="31">
                  <c:v>-1500.0519999999999</c:v>
                </c:pt>
                <c:pt idx="32">
                  <c:v>-999.95100000000002</c:v>
                </c:pt>
                <c:pt idx="33">
                  <c:v>-500.00049999999999</c:v>
                </c:pt>
                <c:pt idx="34">
                  <c:v>-399.90039999999999</c:v>
                </c:pt>
                <c:pt idx="35">
                  <c:v>-299.95030000000003</c:v>
                </c:pt>
                <c:pt idx="36">
                  <c:v>-200.1002</c:v>
                </c:pt>
                <c:pt idx="37">
                  <c:v>-100.0001</c:v>
                </c:pt>
                <c:pt idx="38">
                  <c:v>-0.10000009999999999</c:v>
                </c:pt>
              </c:numCache>
            </c:numRef>
          </c:xVal>
          <c:yVal>
            <c:numRef>
              <c:f>data!$C$8:$C$46</c:f>
              <c:numCache>
                <c:formatCode>0.000</c:formatCode>
                <c:ptCount val="39"/>
                <c:pt idx="0">
                  <c:v>-1.1100000000000001E-3</c:v>
                </c:pt>
                <c:pt idx="1">
                  <c:v>-0.67661000000000004</c:v>
                </c:pt>
                <c:pt idx="2">
                  <c:v>-1.35233</c:v>
                </c:pt>
                <c:pt idx="3">
                  <c:v>-2.02766</c:v>
                </c:pt>
                <c:pt idx="4">
                  <c:v>-2.7026699999999999</c:v>
                </c:pt>
                <c:pt idx="5">
                  <c:v>-3.3775599999999999</c:v>
                </c:pt>
                <c:pt idx="6">
                  <c:v>-6.7422599999999999</c:v>
                </c:pt>
                <c:pt idx="7">
                  <c:v>-10.08802</c:v>
                </c:pt>
                <c:pt idx="8">
                  <c:v>-13.41056</c:v>
                </c:pt>
                <c:pt idx="9">
                  <c:v>-14.73028</c:v>
                </c:pt>
                <c:pt idx="10">
                  <c:v>-16.04102</c:v>
                </c:pt>
                <c:pt idx="11">
                  <c:v>-17.339870000000001</c:v>
                </c:pt>
                <c:pt idx="12">
                  <c:v>-18.623349999999999</c:v>
                </c:pt>
                <c:pt idx="13">
                  <c:v>-19.88907</c:v>
                </c:pt>
                <c:pt idx="14">
                  <c:v>-21.13156</c:v>
                </c:pt>
                <c:pt idx="15">
                  <c:v>-22.33942</c:v>
                </c:pt>
                <c:pt idx="16">
                  <c:v>-23.498349999999999</c:v>
                </c:pt>
                <c:pt idx="17">
                  <c:v>-24.617149999999999</c:v>
                </c:pt>
                <c:pt idx="18">
                  <c:v>-25.165769999999998</c:v>
                </c:pt>
                <c:pt idx="19">
                  <c:v>0</c:v>
                </c:pt>
                <c:pt idx="20">
                  <c:v>0</c:v>
                </c:pt>
                <c:pt idx="21">
                  <c:v>-24.62154</c:v>
                </c:pt>
                <c:pt idx="22">
                  <c:v>-23.50778</c:v>
                </c:pt>
                <c:pt idx="23">
                  <c:v>-22.35266</c:v>
                </c:pt>
                <c:pt idx="24">
                  <c:v>-21.146049999999999</c:v>
                </c:pt>
                <c:pt idx="25">
                  <c:v>-19.904509999999998</c:v>
                </c:pt>
                <c:pt idx="26">
                  <c:v>-18.63888</c:v>
                </c:pt>
                <c:pt idx="27">
                  <c:v>-17.35529</c:v>
                </c:pt>
                <c:pt idx="28">
                  <c:v>-16.05667</c:v>
                </c:pt>
                <c:pt idx="29">
                  <c:v>-14.743679999999999</c:v>
                </c:pt>
                <c:pt idx="30">
                  <c:v>-13.422370000000001</c:v>
                </c:pt>
                <c:pt idx="31">
                  <c:v>-10.09831</c:v>
                </c:pt>
                <c:pt idx="32">
                  <c:v>-6.7509600000000001</c:v>
                </c:pt>
                <c:pt idx="33">
                  <c:v>-3.3844500000000002</c:v>
                </c:pt>
                <c:pt idx="34">
                  <c:v>-2.7093600000000002</c:v>
                </c:pt>
                <c:pt idx="35">
                  <c:v>-2.0341200000000002</c:v>
                </c:pt>
                <c:pt idx="36">
                  <c:v>-1.3585</c:v>
                </c:pt>
                <c:pt idx="37">
                  <c:v>-0.68232000000000004</c:v>
                </c:pt>
                <c:pt idx="38">
                  <c:v>-6.1700000000000001E-3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632"/>
        <c:axId val="120871168"/>
      </c:scatterChart>
      <c:scatterChart>
        <c:scatterStyle val="lineMarker"/>
        <c:varyColors val="0"/>
        <c:ser>
          <c:idx val="2"/>
          <c:order val="2"/>
          <c:tx>
            <c:v>Absolute difference (Neg) [kG]</c:v>
          </c:tx>
          <c:marker>
            <c:symbol val="none"/>
          </c:marker>
          <c:xVal>
            <c:numRef>
              <c:f>data!$D$8:$D$26</c:f>
              <c:numCache>
                <c:formatCode>0.000</c:formatCode>
                <c:ptCount val="19"/>
                <c:pt idx="0">
                  <c:v>-5.0000049999999997E-2</c:v>
                </c:pt>
                <c:pt idx="1">
                  <c:v>-99.950100000000006</c:v>
                </c:pt>
                <c:pt idx="2">
                  <c:v>-200.05019999999999</c:v>
                </c:pt>
                <c:pt idx="3">
                  <c:v>-299.95030000000003</c:v>
                </c:pt>
                <c:pt idx="4">
                  <c:v>-400.00040000000001</c:v>
                </c:pt>
                <c:pt idx="5">
                  <c:v>-500.0505</c:v>
                </c:pt>
                <c:pt idx="6">
                  <c:v>-1000.051</c:v>
                </c:pt>
                <c:pt idx="7">
                  <c:v>-1500.0519999999999</c:v>
                </c:pt>
                <c:pt idx="8">
                  <c:v>-1999.8520000000001</c:v>
                </c:pt>
                <c:pt idx="9">
                  <c:v>-2200.002</c:v>
                </c:pt>
                <c:pt idx="10">
                  <c:v>-2399.902</c:v>
                </c:pt>
                <c:pt idx="11">
                  <c:v>-2599.953</c:v>
                </c:pt>
                <c:pt idx="12">
                  <c:v>-2799.7530000000002</c:v>
                </c:pt>
                <c:pt idx="13">
                  <c:v>-2999.7530000000002</c:v>
                </c:pt>
                <c:pt idx="14">
                  <c:v>-3199.703</c:v>
                </c:pt>
                <c:pt idx="15">
                  <c:v>-3399.6039999999998</c:v>
                </c:pt>
                <c:pt idx="16">
                  <c:v>-3599.6039999999998</c:v>
                </c:pt>
                <c:pt idx="17">
                  <c:v>-3799.3539999999998</c:v>
                </c:pt>
                <c:pt idx="18">
                  <c:v>-3899.404</c:v>
                </c:pt>
              </c:numCache>
            </c:numRef>
          </c:xVal>
          <c:yVal>
            <c:numRef>
              <c:f>data!$I$8:$I$26</c:f>
              <c:numCache>
                <c:formatCode>0.000</c:formatCode>
                <c:ptCount val="19"/>
                <c:pt idx="0">
                  <c:v>5.0600000000000003E-3</c:v>
                </c:pt>
                <c:pt idx="1">
                  <c:v>5.7099999999999929E-3</c:v>
                </c:pt>
                <c:pt idx="2">
                  <c:v>6.1700000000000088E-3</c:v>
                </c:pt>
                <c:pt idx="3">
                  <c:v>6.4600000000001323E-3</c:v>
                </c:pt>
                <c:pt idx="4">
                  <c:v>6.6900000000003068E-3</c:v>
                </c:pt>
                <c:pt idx="5">
                  <c:v>6.8900000000002848E-3</c:v>
                </c:pt>
                <c:pt idx="6">
                  <c:v>8.7000000000001521E-3</c:v>
                </c:pt>
                <c:pt idx="7">
                  <c:v>1.0289999999999466E-2</c:v>
                </c:pt>
                <c:pt idx="8">
                  <c:v>1.1810000000000542E-2</c:v>
                </c:pt>
                <c:pt idx="9">
                  <c:v>1.3399999999998968E-2</c:v>
                </c:pt>
                <c:pt idx="10">
                  <c:v>1.565000000000083E-2</c:v>
                </c:pt>
                <c:pt idx="11">
                  <c:v>1.5419999999998879E-2</c:v>
                </c:pt>
                <c:pt idx="12">
                  <c:v>1.553000000000182E-2</c:v>
                </c:pt>
                <c:pt idx="13">
                  <c:v>1.5439999999998122E-2</c:v>
                </c:pt>
                <c:pt idx="14">
                  <c:v>1.448999999999856E-2</c:v>
                </c:pt>
                <c:pt idx="15">
                  <c:v>1.3239999999999696E-2</c:v>
                </c:pt>
                <c:pt idx="16">
                  <c:v>9.4300000000018258E-3</c:v>
                </c:pt>
                <c:pt idx="17">
                  <c:v>4.3900000000007822E-3</c:v>
                </c:pt>
                <c:pt idx="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Absolute difference (Pos) [kG]</c:v>
          </c:tx>
          <c:marker>
            <c:symbol val="none"/>
          </c:marker>
          <c:xVal>
            <c:numRef>
              <c:f>data!$H$8:$H$26</c:f>
              <c:numCache>
                <c:formatCode>General</c:formatCode>
                <c:ptCount val="19"/>
                <c:pt idx="0">
                  <c:v>0.10000009999999999</c:v>
                </c:pt>
                <c:pt idx="1">
                  <c:v>100.1001</c:v>
                </c:pt>
                <c:pt idx="2">
                  <c:v>200.00020000000001</c:v>
                </c:pt>
                <c:pt idx="3">
                  <c:v>300.05029999999999</c:v>
                </c:pt>
                <c:pt idx="4">
                  <c:v>399.80040000000002</c:v>
                </c:pt>
                <c:pt idx="5">
                  <c:v>499.95049999999998</c:v>
                </c:pt>
                <c:pt idx="6">
                  <c:v>1000.001</c:v>
                </c:pt>
                <c:pt idx="7">
                  <c:v>1500.1010000000001</c:v>
                </c:pt>
                <c:pt idx="8">
                  <c:v>1999.8520000000001</c:v>
                </c:pt>
                <c:pt idx="9">
                  <c:v>2200.1019999999999</c:v>
                </c:pt>
                <c:pt idx="10">
                  <c:v>2399.9520000000002</c:v>
                </c:pt>
                <c:pt idx="11">
                  <c:v>2599.9029999999998</c:v>
                </c:pt>
                <c:pt idx="12">
                  <c:v>2799.8029999999999</c:v>
                </c:pt>
                <c:pt idx="13">
                  <c:v>2999.9029999999998</c:v>
                </c:pt>
                <c:pt idx="14">
                  <c:v>3199.703</c:v>
                </c:pt>
                <c:pt idx="15">
                  <c:v>3399.654</c:v>
                </c:pt>
                <c:pt idx="16">
                  <c:v>3599.6039999999998</c:v>
                </c:pt>
                <c:pt idx="17">
                  <c:v>3799.5039999999999</c:v>
                </c:pt>
                <c:pt idx="18">
                  <c:v>3899.3539999999998</c:v>
                </c:pt>
              </c:numCache>
            </c:numRef>
          </c:xVal>
          <c:yVal>
            <c:numRef>
              <c:f>data!$K$8:$K$26</c:f>
              <c:numCache>
                <c:formatCode>General</c:formatCode>
                <c:ptCount val="19"/>
                <c:pt idx="0">
                  <c:v>-1.0699999999999998E-3</c:v>
                </c:pt>
                <c:pt idx="1">
                  <c:v>-2.6100000000000012E-3</c:v>
                </c:pt>
                <c:pt idx="2">
                  <c:v>-3.6600000000002186E-3</c:v>
                </c:pt>
                <c:pt idx="3">
                  <c:v>-4.350000000000076E-3</c:v>
                </c:pt>
                <c:pt idx="4">
                  <c:v>-4.690000000000083E-3</c:v>
                </c:pt>
                <c:pt idx="5">
                  <c:v>-4.790000000000294E-3</c:v>
                </c:pt>
                <c:pt idx="6">
                  <c:v>-5.3200000000002134E-3</c:v>
                </c:pt>
                <c:pt idx="7">
                  <c:v>-6.9400000000001683E-3</c:v>
                </c:pt>
                <c:pt idx="8">
                  <c:v>-9.6999999999987097E-3</c:v>
                </c:pt>
                <c:pt idx="9">
                  <c:v>-1.1079999999999757E-2</c:v>
                </c:pt>
                <c:pt idx="10">
                  <c:v>-1.1989999999997281E-2</c:v>
                </c:pt>
                <c:pt idx="11">
                  <c:v>-1.2740000000000862E-2</c:v>
                </c:pt>
                <c:pt idx="12">
                  <c:v>-1.238000000000028E-2</c:v>
                </c:pt>
                <c:pt idx="13">
                  <c:v>-1.2190000000000367E-2</c:v>
                </c:pt>
                <c:pt idx="14">
                  <c:v>-1.1669999999998737E-2</c:v>
                </c:pt>
                <c:pt idx="15">
                  <c:v>-1.0180000000001854E-2</c:v>
                </c:pt>
                <c:pt idx="16">
                  <c:v>-7.4699999999978672E-3</c:v>
                </c:pt>
                <c:pt idx="17">
                  <c:v>-3.5199999999981912E-3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1840"/>
        <c:axId val="47649536"/>
      </c:scatterChart>
      <c:valAx>
        <c:axId val="120869632"/>
        <c:scaling>
          <c:orientation val="minMax"/>
          <c:max val="4000"/>
          <c:min val="-4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Current (A) </a:t>
                </a:r>
              </a:p>
            </c:rich>
          </c:tx>
          <c:layout>
            <c:manualLayout>
              <c:xMode val="edge"/>
              <c:yMode val="edge"/>
              <c:x val="0.43361478251550761"/>
              <c:y val="0.955247992431591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20871168"/>
        <c:crosses val="autoZero"/>
        <c:crossBetween val="midCat"/>
      </c:valAx>
      <c:valAx>
        <c:axId val="12087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Magnetic</a:t>
                </a:r>
                <a:r>
                  <a:rPr lang="en-US" sz="1200" baseline="0"/>
                  <a:t> Field (kG)</a:t>
                </a:r>
              </a:p>
            </c:rich>
          </c:tx>
          <c:layout>
            <c:manualLayout>
              <c:xMode val="edge"/>
              <c:yMode val="edge"/>
              <c:x val="1.9086460277792969E-2"/>
              <c:y val="0.412186648500276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20869632"/>
        <c:crosses val="autoZero"/>
        <c:crossBetween val="midCat"/>
      </c:valAx>
      <c:valAx>
        <c:axId val="476495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Absolute Field Difference (kG)</a:t>
                </a:r>
              </a:p>
            </c:rich>
          </c:tx>
          <c:layout>
            <c:manualLayout>
              <c:xMode val="edge"/>
              <c:yMode val="edge"/>
              <c:x val="0.95102028170505559"/>
              <c:y val="0.3230016505672718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7651840"/>
        <c:crosses val="max"/>
        <c:crossBetween val="midCat"/>
      </c:valAx>
      <c:valAx>
        <c:axId val="4765184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47649536"/>
        <c:crossBetween val="midCat"/>
      </c:valAx>
    </c:plotArea>
    <c:legend>
      <c:legendPos val="r"/>
      <c:layout>
        <c:manualLayout>
          <c:xMode val="edge"/>
          <c:yMode val="edge"/>
          <c:x val="0.50909531681154152"/>
          <c:y val="5.6244598350006669E-2"/>
          <c:w val="0.22552230832644807"/>
          <c:h val="0.146453289169405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 (Pos)</c:v>
          </c:tx>
          <c:marker>
            <c:symbol val="none"/>
          </c:marker>
          <c:xVal>
            <c:numRef>
              <c:f>data!$H$8:$H$46</c:f>
              <c:numCache>
                <c:formatCode>General</c:formatCode>
                <c:ptCount val="39"/>
                <c:pt idx="0">
                  <c:v>0.10000009999999999</c:v>
                </c:pt>
                <c:pt idx="1">
                  <c:v>100.1001</c:v>
                </c:pt>
                <c:pt idx="2">
                  <c:v>200.00020000000001</c:v>
                </c:pt>
                <c:pt idx="3">
                  <c:v>300.05029999999999</c:v>
                </c:pt>
                <c:pt idx="4">
                  <c:v>399.80040000000002</c:v>
                </c:pt>
                <c:pt idx="5">
                  <c:v>499.95049999999998</c:v>
                </c:pt>
                <c:pt idx="6">
                  <c:v>1000.001</c:v>
                </c:pt>
                <c:pt idx="7">
                  <c:v>1500.1010000000001</c:v>
                </c:pt>
                <c:pt idx="8">
                  <c:v>1999.8520000000001</c:v>
                </c:pt>
                <c:pt idx="9">
                  <c:v>2200.1019999999999</c:v>
                </c:pt>
                <c:pt idx="10">
                  <c:v>2399.9520000000002</c:v>
                </c:pt>
                <c:pt idx="11">
                  <c:v>2599.9029999999998</c:v>
                </c:pt>
                <c:pt idx="12">
                  <c:v>2799.8029999999999</c:v>
                </c:pt>
                <c:pt idx="13">
                  <c:v>2999.9029999999998</c:v>
                </c:pt>
                <c:pt idx="14">
                  <c:v>3199.703</c:v>
                </c:pt>
                <c:pt idx="15">
                  <c:v>3399.654</c:v>
                </c:pt>
                <c:pt idx="16">
                  <c:v>3599.6039999999998</c:v>
                </c:pt>
                <c:pt idx="17">
                  <c:v>3799.5039999999999</c:v>
                </c:pt>
                <c:pt idx="18">
                  <c:v>3899.3539999999998</c:v>
                </c:pt>
                <c:pt idx="19">
                  <c:v>0</c:v>
                </c:pt>
                <c:pt idx="20">
                  <c:v>0</c:v>
                </c:pt>
                <c:pt idx="21">
                  <c:v>3799.404</c:v>
                </c:pt>
                <c:pt idx="22">
                  <c:v>3599.5529999999999</c:v>
                </c:pt>
                <c:pt idx="23">
                  <c:v>3399.6039999999998</c:v>
                </c:pt>
                <c:pt idx="24">
                  <c:v>3199.703</c:v>
                </c:pt>
                <c:pt idx="25">
                  <c:v>2999.703</c:v>
                </c:pt>
                <c:pt idx="26">
                  <c:v>2799.7530000000002</c:v>
                </c:pt>
                <c:pt idx="27">
                  <c:v>2599.953</c:v>
                </c:pt>
                <c:pt idx="28">
                  <c:v>2400.0520000000001</c:v>
                </c:pt>
                <c:pt idx="29">
                  <c:v>2200.0520000000001</c:v>
                </c:pt>
                <c:pt idx="30">
                  <c:v>1999.902</c:v>
                </c:pt>
                <c:pt idx="31">
                  <c:v>1500.1010000000001</c:v>
                </c:pt>
                <c:pt idx="32">
                  <c:v>999.95100000000002</c:v>
                </c:pt>
                <c:pt idx="33">
                  <c:v>499.90050000000002</c:v>
                </c:pt>
                <c:pt idx="34">
                  <c:v>399.9504</c:v>
                </c:pt>
                <c:pt idx="35">
                  <c:v>300.15030000000002</c:v>
                </c:pt>
                <c:pt idx="36">
                  <c:v>200.05019999999999</c:v>
                </c:pt>
                <c:pt idx="37">
                  <c:v>100.0001</c:v>
                </c:pt>
                <c:pt idx="38">
                  <c:v>0</c:v>
                </c:pt>
              </c:numCache>
            </c:numRef>
          </c:xVal>
          <c:yVal>
            <c:numRef>
              <c:f>data!$G$8:$G$46</c:f>
              <c:numCache>
                <c:formatCode>General</c:formatCode>
                <c:ptCount val="39"/>
                <c:pt idx="0">
                  <c:v>3.2100000000000002E-3</c:v>
                </c:pt>
                <c:pt idx="1">
                  <c:v>0.67820999999999998</c:v>
                </c:pt>
                <c:pt idx="2">
                  <c:v>1.3544099999999999</c:v>
                </c:pt>
                <c:pt idx="3">
                  <c:v>2.0312600000000001</c:v>
                </c:pt>
                <c:pt idx="4">
                  <c:v>2.7084999999999999</c:v>
                </c:pt>
                <c:pt idx="5">
                  <c:v>3.3861699999999999</c:v>
                </c:pt>
                <c:pt idx="6">
                  <c:v>6.7725</c:v>
                </c:pt>
                <c:pt idx="7">
                  <c:v>10.14057</c:v>
                </c:pt>
                <c:pt idx="8">
                  <c:v>13.486560000000001</c:v>
                </c:pt>
                <c:pt idx="9">
                  <c:v>14.81626</c:v>
                </c:pt>
                <c:pt idx="10">
                  <c:v>16.137540000000001</c:v>
                </c:pt>
                <c:pt idx="11">
                  <c:v>17.44614</c:v>
                </c:pt>
                <c:pt idx="12">
                  <c:v>18.740169999999999</c:v>
                </c:pt>
                <c:pt idx="13">
                  <c:v>20.015809999999998</c:v>
                </c:pt>
                <c:pt idx="14">
                  <c:v>21.26811</c:v>
                </c:pt>
                <c:pt idx="15">
                  <c:v>22.485029999999998</c:v>
                </c:pt>
                <c:pt idx="16">
                  <c:v>23.652750000000001</c:v>
                </c:pt>
                <c:pt idx="17">
                  <c:v>24.779920000000001</c:v>
                </c:pt>
                <c:pt idx="18">
                  <c:v>25.3324</c:v>
                </c:pt>
                <c:pt idx="19">
                  <c:v>0</c:v>
                </c:pt>
                <c:pt idx="20">
                  <c:v>0</c:v>
                </c:pt>
                <c:pt idx="21">
                  <c:v>24.783439999999999</c:v>
                </c:pt>
                <c:pt idx="22">
                  <c:v>23.660219999999999</c:v>
                </c:pt>
                <c:pt idx="23">
                  <c:v>22.49521</c:v>
                </c:pt>
                <c:pt idx="24">
                  <c:v>21.279779999999999</c:v>
                </c:pt>
                <c:pt idx="25">
                  <c:v>20.027999999999999</c:v>
                </c:pt>
                <c:pt idx="26">
                  <c:v>18.752549999999999</c:v>
                </c:pt>
                <c:pt idx="27">
                  <c:v>17.458880000000001</c:v>
                </c:pt>
                <c:pt idx="28">
                  <c:v>16.149529999999999</c:v>
                </c:pt>
                <c:pt idx="29">
                  <c:v>14.82734</c:v>
                </c:pt>
                <c:pt idx="30">
                  <c:v>13.496259999999999</c:v>
                </c:pt>
                <c:pt idx="31">
                  <c:v>10.14751</c:v>
                </c:pt>
                <c:pt idx="32">
                  <c:v>6.7778200000000002</c:v>
                </c:pt>
                <c:pt idx="33">
                  <c:v>3.3909600000000002</c:v>
                </c:pt>
                <c:pt idx="34">
                  <c:v>2.71319</c:v>
                </c:pt>
                <c:pt idx="35">
                  <c:v>2.0356100000000001</c:v>
                </c:pt>
                <c:pt idx="36">
                  <c:v>1.3580700000000001</c:v>
                </c:pt>
                <c:pt idx="37">
                  <c:v>0.68081999999999998</c:v>
                </c:pt>
                <c:pt idx="38">
                  <c:v>4.28E-3</c:v>
                </c:pt>
              </c:numCache>
            </c:numRef>
          </c:yVal>
          <c:smooth val="0"/>
        </c:ser>
        <c:ser>
          <c:idx val="1"/>
          <c:order val="1"/>
          <c:tx>
            <c:v>B (Neg)</c:v>
          </c:tx>
          <c:marker>
            <c:symbol val="none"/>
          </c:marker>
          <c:xVal>
            <c:numRef>
              <c:f>data!$D$8:$D$46</c:f>
              <c:numCache>
                <c:formatCode>0.000</c:formatCode>
                <c:ptCount val="39"/>
                <c:pt idx="0">
                  <c:v>-5.0000049999999997E-2</c:v>
                </c:pt>
                <c:pt idx="1">
                  <c:v>-99.950100000000006</c:v>
                </c:pt>
                <c:pt idx="2">
                  <c:v>-200.05019999999999</c:v>
                </c:pt>
                <c:pt idx="3">
                  <c:v>-299.95030000000003</c:v>
                </c:pt>
                <c:pt idx="4">
                  <c:v>-400.00040000000001</c:v>
                </c:pt>
                <c:pt idx="5">
                  <c:v>-500.0505</c:v>
                </c:pt>
                <c:pt idx="6">
                  <c:v>-1000.051</c:v>
                </c:pt>
                <c:pt idx="7">
                  <c:v>-1500.0519999999999</c:v>
                </c:pt>
                <c:pt idx="8">
                  <c:v>-1999.8520000000001</c:v>
                </c:pt>
                <c:pt idx="9">
                  <c:v>-2200.002</c:v>
                </c:pt>
                <c:pt idx="10">
                  <c:v>-2399.902</c:v>
                </c:pt>
                <c:pt idx="11">
                  <c:v>-2599.953</c:v>
                </c:pt>
                <c:pt idx="12">
                  <c:v>-2799.7530000000002</c:v>
                </c:pt>
                <c:pt idx="13">
                  <c:v>-2999.7530000000002</c:v>
                </c:pt>
                <c:pt idx="14">
                  <c:v>-3199.703</c:v>
                </c:pt>
                <c:pt idx="15">
                  <c:v>-3399.6039999999998</c:v>
                </c:pt>
                <c:pt idx="16">
                  <c:v>-3599.6039999999998</c:v>
                </c:pt>
                <c:pt idx="17">
                  <c:v>-3799.3539999999998</c:v>
                </c:pt>
                <c:pt idx="18">
                  <c:v>-3899.404</c:v>
                </c:pt>
                <c:pt idx="19">
                  <c:v>0</c:v>
                </c:pt>
                <c:pt idx="20">
                  <c:v>0</c:v>
                </c:pt>
                <c:pt idx="21">
                  <c:v>-3799.404</c:v>
                </c:pt>
                <c:pt idx="22">
                  <c:v>-3599.5529999999999</c:v>
                </c:pt>
                <c:pt idx="23">
                  <c:v>-3399.6039999999998</c:v>
                </c:pt>
                <c:pt idx="24">
                  <c:v>-3199.6529999999998</c:v>
                </c:pt>
                <c:pt idx="25">
                  <c:v>-2999.8029999999999</c:v>
                </c:pt>
                <c:pt idx="26">
                  <c:v>-2799.703</c:v>
                </c:pt>
                <c:pt idx="27">
                  <c:v>-2599.8530000000001</c:v>
                </c:pt>
                <c:pt idx="28">
                  <c:v>-2399.902</c:v>
                </c:pt>
                <c:pt idx="29">
                  <c:v>-2200.002</c:v>
                </c:pt>
                <c:pt idx="30">
                  <c:v>-1999.8520000000001</c:v>
                </c:pt>
                <c:pt idx="31">
                  <c:v>-1500.0519999999999</c:v>
                </c:pt>
                <c:pt idx="32">
                  <c:v>-999.95100000000002</c:v>
                </c:pt>
                <c:pt idx="33">
                  <c:v>-500.00049999999999</c:v>
                </c:pt>
                <c:pt idx="34">
                  <c:v>-399.90039999999999</c:v>
                </c:pt>
                <c:pt idx="35">
                  <c:v>-299.95030000000003</c:v>
                </c:pt>
                <c:pt idx="36">
                  <c:v>-200.1002</c:v>
                </c:pt>
                <c:pt idx="37">
                  <c:v>-100.0001</c:v>
                </c:pt>
                <c:pt idx="38">
                  <c:v>-0.10000009999999999</c:v>
                </c:pt>
              </c:numCache>
            </c:numRef>
          </c:xVal>
          <c:yVal>
            <c:numRef>
              <c:f>data!$C$8:$C$46</c:f>
              <c:numCache>
                <c:formatCode>0.000</c:formatCode>
                <c:ptCount val="39"/>
                <c:pt idx="0">
                  <c:v>-1.1100000000000001E-3</c:v>
                </c:pt>
                <c:pt idx="1">
                  <c:v>-0.67661000000000004</c:v>
                </c:pt>
                <c:pt idx="2">
                  <c:v>-1.35233</c:v>
                </c:pt>
                <c:pt idx="3">
                  <c:v>-2.02766</c:v>
                </c:pt>
                <c:pt idx="4">
                  <c:v>-2.7026699999999999</c:v>
                </c:pt>
                <c:pt idx="5">
                  <c:v>-3.3775599999999999</c:v>
                </c:pt>
                <c:pt idx="6">
                  <c:v>-6.7422599999999999</c:v>
                </c:pt>
                <c:pt idx="7">
                  <c:v>-10.08802</c:v>
                </c:pt>
                <c:pt idx="8">
                  <c:v>-13.41056</c:v>
                </c:pt>
                <c:pt idx="9">
                  <c:v>-14.73028</c:v>
                </c:pt>
                <c:pt idx="10">
                  <c:v>-16.04102</c:v>
                </c:pt>
                <c:pt idx="11">
                  <c:v>-17.339870000000001</c:v>
                </c:pt>
                <c:pt idx="12">
                  <c:v>-18.623349999999999</c:v>
                </c:pt>
                <c:pt idx="13">
                  <c:v>-19.88907</c:v>
                </c:pt>
                <c:pt idx="14">
                  <c:v>-21.13156</c:v>
                </c:pt>
                <c:pt idx="15">
                  <c:v>-22.33942</c:v>
                </c:pt>
                <c:pt idx="16">
                  <c:v>-23.498349999999999</c:v>
                </c:pt>
                <c:pt idx="17">
                  <c:v>-24.617149999999999</c:v>
                </c:pt>
                <c:pt idx="18">
                  <c:v>-25.165769999999998</c:v>
                </c:pt>
                <c:pt idx="19">
                  <c:v>0</c:v>
                </c:pt>
                <c:pt idx="20">
                  <c:v>0</c:v>
                </c:pt>
                <c:pt idx="21">
                  <c:v>-24.62154</c:v>
                </c:pt>
                <c:pt idx="22">
                  <c:v>-23.50778</c:v>
                </c:pt>
                <c:pt idx="23">
                  <c:v>-22.35266</c:v>
                </c:pt>
                <c:pt idx="24">
                  <c:v>-21.146049999999999</c:v>
                </c:pt>
                <c:pt idx="25">
                  <c:v>-19.904509999999998</c:v>
                </c:pt>
                <c:pt idx="26">
                  <c:v>-18.63888</c:v>
                </c:pt>
                <c:pt idx="27">
                  <c:v>-17.35529</c:v>
                </c:pt>
                <c:pt idx="28">
                  <c:v>-16.05667</c:v>
                </c:pt>
                <c:pt idx="29">
                  <c:v>-14.743679999999999</c:v>
                </c:pt>
                <c:pt idx="30">
                  <c:v>-13.422370000000001</c:v>
                </c:pt>
                <c:pt idx="31">
                  <c:v>-10.09831</c:v>
                </c:pt>
                <c:pt idx="32">
                  <c:v>-6.7509600000000001</c:v>
                </c:pt>
                <c:pt idx="33">
                  <c:v>-3.3844500000000002</c:v>
                </c:pt>
                <c:pt idx="34">
                  <c:v>-2.7093600000000002</c:v>
                </c:pt>
                <c:pt idx="35">
                  <c:v>-2.0341200000000002</c:v>
                </c:pt>
                <c:pt idx="36">
                  <c:v>-1.3585</c:v>
                </c:pt>
                <c:pt idx="37">
                  <c:v>-0.68232000000000004</c:v>
                </c:pt>
                <c:pt idx="38">
                  <c:v>-6.1700000000000001E-3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1168"/>
        <c:axId val="110637056"/>
      </c:scatterChart>
      <c:valAx>
        <c:axId val="110631168"/>
        <c:scaling>
          <c:orientation val="minMax"/>
          <c:max val="4000"/>
          <c:min val="-4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637056"/>
        <c:crosses val="autoZero"/>
        <c:crossBetween val="midCat"/>
      </c:valAx>
      <c:valAx>
        <c:axId val="1106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3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115824640862989E-2"/>
          <c:y val="7.9172704371492264E-2"/>
          <c:w val="0.82715516598573124"/>
          <c:h val="0.84772883186932446"/>
        </c:manualLayout>
      </c:layout>
      <c:scatterChart>
        <c:scatterStyle val="lineMarker"/>
        <c:varyColors val="0"/>
        <c:ser>
          <c:idx val="0"/>
          <c:order val="0"/>
          <c:tx>
            <c:v>B (Neg before trip at 3139 A)</c:v>
          </c:tx>
          <c:marker>
            <c:symbol val="none"/>
          </c:marker>
          <c:xVal>
            <c:numRef>
              <c:f>data!$F$8:$F$21</c:f>
              <c:numCache>
                <c:formatCode>0.000</c:formatCode>
                <c:ptCount val="14"/>
                <c:pt idx="0">
                  <c:v>-5.0000049999999997E-2</c:v>
                </c:pt>
                <c:pt idx="1">
                  <c:v>-100.15009999999999</c:v>
                </c:pt>
                <c:pt idx="2">
                  <c:v>-200.15020000000001</c:v>
                </c:pt>
                <c:pt idx="3">
                  <c:v>-299.95030000000003</c:v>
                </c:pt>
                <c:pt idx="4">
                  <c:v>-399.85039999999998</c:v>
                </c:pt>
                <c:pt idx="5">
                  <c:v>-499.95049999999998</c:v>
                </c:pt>
                <c:pt idx="6">
                  <c:v>-1000.051</c:v>
                </c:pt>
                <c:pt idx="7">
                  <c:v>-1500.1010000000001</c:v>
                </c:pt>
                <c:pt idx="8">
                  <c:v>-1999.902</c:v>
                </c:pt>
                <c:pt idx="9">
                  <c:v>-2199.9520000000002</c:v>
                </c:pt>
                <c:pt idx="10">
                  <c:v>-2399.902</c:v>
                </c:pt>
                <c:pt idx="11">
                  <c:v>-2599.953</c:v>
                </c:pt>
                <c:pt idx="12">
                  <c:v>-2799.8029999999999</c:v>
                </c:pt>
                <c:pt idx="13">
                  <c:v>-2999.6529999999998</c:v>
                </c:pt>
              </c:numCache>
            </c:numRef>
          </c:xVal>
          <c:yVal>
            <c:numRef>
              <c:f>data!$E$8:$E$21</c:f>
              <c:numCache>
                <c:formatCode>General</c:formatCode>
                <c:ptCount val="14"/>
                <c:pt idx="0">
                  <c:v>3.9399999999999999E-3</c:v>
                </c:pt>
                <c:pt idx="1">
                  <c:v>-0.67208000000000001</c:v>
                </c:pt>
                <c:pt idx="2">
                  <c:v>-1.34815</c:v>
                </c:pt>
                <c:pt idx="3">
                  <c:v>-2.0238499999999999</c:v>
                </c:pt>
                <c:pt idx="4">
                  <c:v>-2.6987999999999999</c:v>
                </c:pt>
                <c:pt idx="5">
                  <c:v>-3.37378</c:v>
                </c:pt>
                <c:pt idx="6">
                  <c:v>-6.7394999999999996</c:v>
                </c:pt>
                <c:pt idx="7">
                  <c:v>-10.08649</c:v>
                </c:pt>
                <c:pt idx="8">
                  <c:v>-13.409459999999999</c:v>
                </c:pt>
                <c:pt idx="9">
                  <c:v>-14.729279999999999</c:v>
                </c:pt>
                <c:pt idx="10">
                  <c:v>-16.040330000000001</c:v>
                </c:pt>
                <c:pt idx="11">
                  <c:v>-17.33942</c:v>
                </c:pt>
                <c:pt idx="12">
                  <c:v>-18.623270000000002</c:v>
                </c:pt>
                <c:pt idx="13">
                  <c:v>-19.889500000000002</c:v>
                </c:pt>
              </c:numCache>
            </c:numRef>
          </c:yVal>
          <c:smooth val="0"/>
        </c:ser>
        <c:ser>
          <c:idx val="1"/>
          <c:order val="1"/>
          <c:tx>
            <c:v>B (Neg after trip at 3139 A)</c:v>
          </c:tx>
          <c:marker>
            <c:symbol val="none"/>
          </c:marker>
          <c:xVal>
            <c:numRef>
              <c:f>data!$D$8:$D$21</c:f>
              <c:numCache>
                <c:formatCode>0.000</c:formatCode>
                <c:ptCount val="14"/>
                <c:pt idx="0">
                  <c:v>-5.0000049999999997E-2</c:v>
                </c:pt>
                <c:pt idx="1">
                  <c:v>-99.950100000000006</c:v>
                </c:pt>
                <c:pt idx="2">
                  <c:v>-200.05019999999999</c:v>
                </c:pt>
                <c:pt idx="3">
                  <c:v>-299.95030000000003</c:v>
                </c:pt>
                <c:pt idx="4">
                  <c:v>-400.00040000000001</c:v>
                </c:pt>
                <c:pt idx="5">
                  <c:v>-500.0505</c:v>
                </c:pt>
                <c:pt idx="6">
                  <c:v>-1000.051</c:v>
                </c:pt>
                <c:pt idx="7">
                  <c:v>-1500.0519999999999</c:v>
                </c:pt>
                <c:pt idx="8">
                  <c:v>-1999.8520000000001</c:v>
                </c:pt>
                <c:pt idx="9">
                  <c:v>-2200.002</c:v>
                </c:pt>
                <c:pt idx="10">
                  <c:v>-2399.902</c:v>
                </c:pt>
                <c:pt idx="11">
                  <c:v>-2599.953</c:v>
                </c:pt>
                <c:pt idx="12">
                  <c:v>-2799.7530000000002</c:v>
                </c:pt>
                <c:pt idx="13">
                  <c:v>-2999.7530000000002</c:v>
                </c:pt>
              </c:numCache>
            </c:numRef>
          </c:xVal>
          <c:yVal>
            <c:numRef>
              <c:f>data!$C$8:$C$21</c:f>
              <c:numCache>
                <c:formatCode>0.000</c:formatCode>
                <c:ptCount val="14"/>
                <c:pt idx="0">
                  <c:v>-1.1100000000000001E-3</c:v>
                </c:pt>
                <c:pt idx="1">
                  <c:v>-0.67661000000000004</c:v>
                </c:pt>
                <c:pt idx="2">
                  <c:v>-1.35233</c:v>
                </c:pt>
                <c:pt idx="3">
                  <c:v>-2.02766</c:v>
                </c:pt>
                <c:pt idx="4">
                  <c:v>-2.7026699999999999</c:v>
                </c:pt>
                <c:pt idx="5">
                  <c:v>-3.3775599999999999</c:v>
                </c:pt>
                <c:pt idx="6">
                  <c:v>-6.7422599999999999</c:v>
                </c:pt>
                <c:pt idx="7">
                  <c:v>-10.08802</c:v>
                </c:pt>
                <c:pt idx="8">
                  <c:v>-13.41056</c:v>
                </c:pt>
                <c:pt idx="9">
                  <c:v>-14.73028</c:v>
                </c:pt>
                <c:pt idx="10">
                  <c:v>-16.04102</c:v>
                </c:pt>
                <c:pt idx="11">
                  <c:v>-17.339870000000001</c:v>
                </c:pt>
                <c:pt idx="12">
                  <c:v>-18.623349999999999</c:v>
                </c:pt>
                <c:pt idx="13">
                  <c:v>-19.88907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9600"/>
        <c:axId val="110971136"/>
      </c:scatterChart>
      <c:scatterChart>
        <c:scatterStyle val="lineMarker"/>
        <c:varyColors val="0"/>
        <c:ser>
          <c:idx val="2"/>
          <c:order val="2"/>
          <c:tx>
            <c:v>Difference between two rampings</c:v>
          </c:tx>
          <c:marker>
            <c:symbol val="none"/>
          </c:marker>
          <c:xVal>
            <c:numRef>
              <c:f>data!$D$8:$D$21</c:f>
              <c:numCache>
                <c:formatCode>0.000</c:formatCode>
                <c:ptCount val="14"/>
                <c:pt idx="0">
                  <c:v>-5.0000049999999997E-2</c:v>
                </c:pt>
                <c:pt idx="1">
                  <c:v>-99.950100000000006</c:v>
                </c:pt>
                <c:pt idx="2">
                  <c:v>-200.05019999999999</c:v>
                </c:pt>
                <c:pt idx="3">
                  <c:v>-299.95030000000003</c:v>
                </c:pt>
                <c:pt idx="4">
                  <c:v>-400.00040000000001</c:v>
                </c:pt>
                <c:pt idx="5">
                  <c:v>-500.0505</c:v>
                </c:pt>
                <c:pt idx="6">
                  <c:v>-1000.051</c:v>
                </c:pt>
                <c:pt idx="7">
                  <c:v>-1500.0519999999999</c:v>
                </c:pt>
                <c:pt idx="8">
                  <c:v>-1999.8520000000001</c:v>
                </c:pt>
                <c:pt idx="9">
                  <c:v>-2200.002</c:v>
                </c:pt>
                <c:pt idx="10">
                  <c:v>-2399.902</c:v>
                </c:pt>
                <c:pt idx="11">
                  <c:v>-2599.953</c:v>
                </c:pt>
                <c:pt idx="12">
                  <c:v>-2799.7530000000002</c:v>
                </c:pt>
                <c:pt idx="13">
                  <c:v>-2999.7530000000002</c:v>
                </c:pt>
              </c:numCache>
            </c:numRef>
          </c:xVal>
          <c:yVal>
            <c:numRef>
              <c:f>data!$P$8:$P$21</c:f>
              <c:numCache>
                <c:formatCode>General</c:formatCode>
                <c:ptCount val="14"/>
                <c:pt idx="1">
                  <c:v>0.66951419577009408</c:v>
                </c:pt>
                <c:pt idx="2">
                  <c:v>0.30909615256631684</c:v>
                </c:pt>
                <c:pt idx="3">
                  <c:v>0.18790132467968451</c:v>
                </c:pt>
                <c:pt idx="4">
                  <c:v>0.14319173261996618</c:v>
                </c:pt>
                <c:pt idx="5">
                  <c:v>0.1119151103163199</c:v>
                </c:pt>
                <c:pt idx="6">
                  <c:v>4.0935828639066391E-2</c:v>
                </c:pt>
                <c:pt idx="7">
                  <c:v>1.5166504428031441E-2</c:v>
                </c:pt>
                <c:pt idx="8">
                  <c:v>8.2024911711441502E-3</c:v>
                </c:pt>
                <c:pt idx="9">
                  <c:v>6.7887372134217546E-3</c:v>
                </c:pt>
                <c:pt idx="10">
                  <c:v>4.3014721008935042E-3</c:v>
                </c:pt>
                <c:pt idx="11">
                  <c:v>2.5951751656772947E-3</c:v>
                </c:pt>
                <c:pt idx="12">
                  <c:v>4.2956825703738255E-4</c:v>
                </c:pt>
                <c:pt idx="13">
                  <c:v>2.1619914857833209E-3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4304"/>
        <c:axId val="117329280"/>
      </c:scatterChart>
      <c:valAx>
        <c:axId val="110969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Current (A)</a:t>
                </a:r>
              </a:p>
            </c:rich>
          </c:tx>
          <c:layout>
            <c:manualLayout>
              <c:xMode val="edge"/>
              <c:yMode val="edge"/>
              <c:x val="0.42690504202778445"/>
              <c:y val="0.9572727393023615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0971136"/>
        <c:crosses val="autoZero"/>
        <c:crossBetween val="midCat"/>
      </c:valAx>
      <c:valAx>
        <c:axId val="110971136"/>
        <c:scaling>
          <c:orientation val="minMax"/>
          <c:max val="0"/>
          <c:min val="-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Magnetic Field (kG)</a:t>
                </a:r>
              </a:p>
            </c:rich>
          </c:tx>
          <c:layout>
            <c:manualLayout>
              <c:xMode val="edge"/>
              <c:yMode val="edge"/>
              <c:x val="1.8300921225172722E-2"/>
              <c:y val="0.415223768806430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969600"/>
        <c:crosses val="autoZero"/>
        <c:crossBetween val="midCat"/>
      </c:valAx>
      <c:valAx>
        <c:axId val="11732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 Difference (%)</a:t>
                </a:r>
              </a:p>
            </c:rich>
          </c:tx>
          <c:layout>
            <c:manualLayout>
              <c:xMode val="edge"/>
              <c:yMode val="edge"/>
              <c:x val="0.93449575386951678"/>
              <c:y val="0.426845815844648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834304"/>
        <c:crosses val="max"/>
        <c:crossBetween val="midCat"/>
      </c:valAx>
      <c:valAx>
        <c:axId val="9883430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17329280"/>
        <c:crossBetween val="midCat"/>
      </c:valAx>
    </c:plotArea>
    <c:legend>
      <c:legendPos val="r"/>
      <c:layout>
        <c:manualLayout>
          <c:xMode val="edge"/>
          <c:yMode val="edge"/>
          <c:x val="0.2077420740612462"/>
          <c:y val="0.26082805132143427"/>
          <c:w val="0.24755971339558533"/>
          <c:h val="0.1098399668770543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activeCell="P17" sqref="P17"/>
    </sheetView>
  </sheetViews>
  <sheetFormatPr defaultColWidth="9.109375" defaultRowHeight="14.4" x14ac:dyDescent="0.3"/>
  <cols>
    <col min="1" max="2" width="9.109375" style="1"/>
    <col min="3" max="4" width="9.109375" style="2"/>
    <col min="5" max="5" width="9.109375" style="4"/>
    <col min="6" max="6" width="9.109375" style="5"/>
    <col min="7" max="8" width="9.109375" style="1"/>
    <col min="9" max="9" width="10.5546875" style="1" customWidth="1"/>
    <col min="10" max="10" width="13.109375" style="1" customWidth="1"/>
    <col min="11" max="11" width="10.6640625" style="1" customWidth="1"/>
    <col min="12" max="12" width="12.21875" style="1" customWidth="1"/>
    <col min="13" max="13" width="15.88671875" style="1" customWidth="1"/>
    <col min="14" max="14" width="9.109375" style="1"/>
    <col min="15" max="15" width="20.6640625" style="1" customWidth="1"/>
    <col min="16" max="16" width="17.77734375" style="1" customWidth="1"/>
    <col min="17" max="16384" width="9.109375" style="1"/>
  </cols>
  <sheetData>
    <row r="1" spans="1:16" x14ac:dyDescent="0.3">
      <c r="A1" s="1" t="s">
        <v>0</v>
      </c>
    </row>
    <row r="2" spans="1:16" x14ac:dyDescent="0.3">
      <c r="C2" s="2" t="s">
        <v>10</v>
      </c>
      <c r="E2" s="4" t="s">
        <v>8</v>
      </c>
      <c r="G2" s="1" t="s">
        <v>9</v>
      </c>
    </row>
    <row r="3" spans="1:16" x14ac:dyDescent="0.3">
      <c r="E3" s="4" t="s">
        <v>7</v>
      </c>
    </row>
    <row r="4" spans="1:16" x14ac:dyDescent="0.3">
      <c r="C4" s="3" t="s">
        <v>1</v>
      </c>
      <c r="D4" s="3"/>
      <c r="E4" s="4" t="s">
        <v>1</v>
      </c>
      <c r="G4" s="1" t="s">
        <v>1</v>
      </c>
    </row>
    <row r="5" spans="1:16" x14ac:dyDescent="0.3">
      <c r="C5" s="2">
        <v>27</v>
      </c>
      <c r="E5" s="4">
        <v>27</v>
      </c>
      <c r="G5" s="1">
        <v>27</v>
      </c>
    </row>
    <row r="6" spans="1:16" s="7" customFormat="1" ht="52.2" customHeight="1" x14ac:dyDescent="0.3">
      <c r="B6" s="7" t="s">
        <v>4</v>
      </c>
      <c r="C6" s="8" t="s">
        <v>2</v>
      </c>
      <c r="D6" s="8" t="s">
        <v>3</v>
      </c>
      <c r="E6" s="9" t="s">
        <v>2</v>
      </c>
      <c r="F6" s="10" t="s">
        <v>3</v>
      </c>
      <c r="G6" s="7" t="s">
        <v>2</v>
      </c>
      <c r="H6" s="7" t="s">
        <v>3</v>
      </c>
      <c r="I6" s="7" t="s">
        <v>17</v>
      </c>
      <c r="J6" s="7" t="s">
        <v>14</v>
      </c>
      <c r="K6" s="7" t="s">
        <v>18</v>
      </c>
      <c r="L6" s="7" t="s">
        <v>15</v>
      </c>
      <c r="M6" s="7" t="s">
        <v>19</v>
      </c>
      <c r="N6" s="7" t="s">
        <v>20</v>
      </c>
      <c r="O6" s="7" t="s">
        <v>21</v>
      </c>
      <c r="P6" s="7" t="s">
        <v>22</v>
      </c>
    </row>
    <row r="7" spans="1:16" x14ac:dyDescent="0.3">
      <c r="B7" s="1" t="s">
        <v>6</v>
      </c>
      <c r="C7" s="3" t="s">
        <v>12</v>
      </c>
      <c r="D7" s="3" t="s">
        <v>5</v>
      </c>
      <c r="E7" s="4" t="s">
        <v>13</v>
      </c>
      <c r="F7" s="5" t="s">
        <v>5</v>
      </c>
      <c r="G7" s="1" t="s">
        <v>11</v>
      </c>
      <c r="H7" s="1" t="s">
        <v>5</v>
      </c>
      <c r="L7" s="1" t="s">
        <v>16</v>
      </c>
    </row>
    <row r="8" spans="1:16" x14ac:dyDescent="0.3">
      <c r="B8" s="1">
        <v>1</v>
      </c>
      <c r="C8" s="2">
        <v>-1.1100000000000001E-3</v>
      </c>
      <c r="D8" s="2">
        <v>-5.0000049999999997E-2</v>
      </c>
      <c r="E8" s="4">
        <v>3.9399999999999999E-3</v>
      </c>
      <c r="F8" s="5">
        <v>-5.0000049999999997E-2</v>
      </c>
      <c r="G8" s="1">
        <v>3.2100000000000002E-3</v>
      </c>
      <c r="H8" s="1">
        <v>0.10000009999999999</v>
      </c>
      <c r="I8" s="6">
        <f>C8-C46</f>
        <v>5.0600000000000003E-3</v>
      </c>
      <c r="J8" s="6"/>
      <c r="K8" s="1">
        <f>G8-G46</f>
        <v>-1.0699999999999998E-3</v>
      </c>
      <c r="M8" s="11">
        <f>G8-ABS(C8)</f>
        <v>2.1000000000000003E-3</v>
      </c>
      <c r="O8" s="6">
        <f>C8-E8</f>
        <v>-5.0499999999999998E-3</v>
      </c>
    </row>
    <row r="9" spans="1:16" x14ac:dyDescent="0.3">
      <c r="B9" s="1">
        <v>2</v>
      </c>
      <c r="C9" s="2">
        <v>-0.67661000000000004</v>
      </c>
      <c r="D9" s="2">
        <v>-99.950100000000006</v>
      </c>
      <c r="E9" s="4">
        <v>-0.67208000000000001</v>
      </c>
      <c r="F9" s="5">
        <v>-100.15009999999999</v>
      </c>
      <c r="G9" s="1">
        <v>0.67820999999999998</v>
      </c>
      <c r="H9" s="1">
        <v>100.1001</v>
      </c>
      <c r="I9" s="6">
        <f>C9-C45</f>
        <v>5.7099999999999929E-3</v>
      </c>
      <c r="J9" s="6">
        <f>100*I9/ABS(C9)</f>
        <v>0.84391303705236287</v>
      </c>
      <c r="K9" s="1">
        <f>G9-G45</f>
        <v>-2.6100000000000012E-3</v>
      </c>
      <c r="L9" s="1">
        <f>100*ABS(K9/G9)</f>
        <v>0.38483655504932118</v>
      </c>
      <c r="M9" s="11">
        <f t="shared" ref="M9:M26" si="0">G9-ABS(C9)</f>
        <v>1.5999999999999348E-3</v>
      </c>
      <c r="N9" s="1">
        <f>100*ABS(M9/G9)</f>
        <v>0.23591512953214122</v>
      </c>
      <c r="O9" s="6">
        <f t="shared" ref="O9:O21" si="1">C9-E9</f>
        <v>-4.530000000000034E-3</v>
      </c>
      <c r="P9" s="1">
        <f>100*ABS(O9/C9)</f>
        <v>0.66951419577009408</v>
      </c>
    </row>
    <row r="10" spans="1:16" x14ac:dyDescent="0.3">
      <c r="B10" s="1">
        <v>3</v>
      </c>
      <c r="C10" s="2">
        <v>-1.35233</v>
      </c>
      <c r="D10" s="2">
        <v>-200.05019999999999</v>
      </c>
      <c r="E10" s="4">
        <v>-1.34815</v>
      </c>
      <c r="F10" s="5">
        <v>-200.15020000000001</v>
      </c>
      <c r="G10" s="1">
        <v>1.3544099999999999</v>
      </c>
      <c r="H10" s="1">
        <v>200.00020000000001</v>
      </c>
      <c r="I10" s="6">
        <f>C10-C44</f>
        <v>6.1700000000000088E-3</v>
      </c>
      <c r="J10" s="6">
        <f t="shared" ref="J10:J26" si="2">100*I10/ABS(C10)</f>
        <v>0.45624958405123073</v>
      </c>
      <c r="K10" s="1">
        <f>G10-G44</f>
        <v>-3.6600000000002186E-3</v>
      </c>
      <c r="L10" s="1">
        <f t="shared" ref="L10:L26" si="3">100*ABS(K10/G10)</f>
        <v>0.2702283651184072</v>
      </c>
      <c r="M10" s="11">
        <f t="shared" si="0"/>
        <v>2.0799999999998597E-3</v>
      </c>
      <c r="N10" s="1">
        <f t="shared" ref="N10:N26" si="4">100*ABS(M10/G10)</f>
        <v>0.15357240422027746</v>
      </c>
      <c r="O10" s="6">
        <f t="shared" si="1"/>
        <v>-4.1800000000000725E-3</v>
      </c>
      <c r="P10" s="1">
        <f t="shared" ref="P10:P21" si="5">100*ABS(O10/C10)</f>
        <v>0.30909615256631684</v>
      </c>
    </row>
    <row r="11" spans="1:16" x14ac:dyDescent="0.3">
      <c r="B11" s="1">
        <v>4</v>
      </c>
      <c r="C11" s="2">
        <v>-2.02766</v>
      </c>
      <c r="D11" s="2">
        <v>-299.95030000000003</v>
      </c>
      <c r="E11" s="4">
        <v>-2.0238499999999999</v>
      </c>
      <c r="F11" s="5">
        <v>-299.95030000000003</v>
      </c>
      <c r="G11" s="1">
        <v>2.0312600000000001</v>
      </c>
      <c r="H11" s="1">
        <v>300.05029999999999</v>
      </c>
      <c r="I11" s="6">
        <f>C11-C43</f>
        <v>6.4600000000001323E-3</v>
      </c>
      <c r="J11" s="6">
        <f t="shared" si="2"/>
        <v>0.31859384709468708</v>
      </c>
      <c r="K11" s="1">
        <f>G11-G43</f>
        <v>-4.350000000000076E-3</v>
      </c>
      <c r="L11" s="1">
        <f t="shared" si="3"/>
        <v>0.21415279186318223</v>
      </c>
      <c r="M11" s="11">
        <f t="shared" si="0"/>
        <v>3.6000000000000476E-3</v>
      </c>
      <c r="N11" s="1">
        <f t="shared" si="4"/>
        <v>0.17722989671435696</v>
      </c>
      <c r="O11" s="6">
        <f t="shared" si="1"/>
        <v>-3.8100000000000911E-3</v>
      </c>
      <c r="P11" s="1">
        <f t="shared" si="5"/>
        <v>0.18790132467968451</v>
      </c>
    </row>
    <row r="12" spans="1:16" x14ac:dyDescent="0.3">
      <c r="B12" s="1">
        <v>5</v>
      </c>
      <c r="C12" s="2">
        <v>-2.7026699999999999</v>
      </c>
      <c r="D12" s="2">
        <v>-400.00040000000001</v>
      </c>
      <c r="E12" s="4">
        <v>-2.6987999999999999</v>
      </c>
      <c r="F12" s="5">
        <v>-399.85039999999998</v>
      </c>
      <c r="G12" s="1">
        <v>2.7084999999999999</v>
      </c>
      <c r="H12" s="1">
        <v>399.80040000000002</v>
      </c>
      <c r="I12" s="6">
        <f>C12-C42</f>
        <v>6.6900000000003068E-3</v>
      </c>
      <c r="J12" s="6">
        <f t="shared" si="2"/>
        <v>0.24753299514925267</v>
      </c>
      <c r="K12" s="1">
        <f>G12-G42</f>
        <v>-4.690000000000083E-3</v>
      </c>
      <c r="L12" s="1">
        <f t="shared" si="3"/>
        <v>0.17315857485693495</v>
      </c>
      <c r="M12" s="11">
        <f t="shared" si="0"/>
        <v>5.8300000000000018E-3</v>
      </c>
      <c r="N12" s="1">
        <f t="shared" si="4"/>
        <v>0.21524829241277468</v>
      </c>
      <c r="O12" s="6">
        <f t="shared" si="1"/>
        <v>-3.8700000000000401E-3</v>
      </c>
      <c r="P12" s="1">
        <f t="shared" si="5"/>
        <v>0.14319173261996618</v>
      </c>
    </row>
    <row r="13" spans="1:16" x14ac:dyDescent="0.3">
      <c r="B13" s="1">
        <v>6</v>
      </c>
      <c r="C13" s="2">
        <v>-3.3775599999999999</v>
      </c>
      <c r="D13" s="2">
        <v>-500.0505</v>
      </c>
      <c r="E13" s="4">
        <v>-3.37378</v>
      </c>
      <c r="F13" s="5">
        <v>-499.95049999999998</v>
      </c>
      <c r="G13" s="1">
        <v>3.3861699999999999</v>
      </c>
      <c r="H13" s="1">
        <v>499.95049999999998</v>
      </c>
      <c r="I13" s="6">
        <f>C13-C41</f>
        <v>6.8900000000002848E-3</v>
      </c>
      <c r="J13" s="6">
        <f t="shared" si="2"/>
        <v>0.20399341536494645</v>
      </c>
      <c r="K13" s="1">
        <f>G13-G41</f>
        <v>-4.790000000000294E-3</v>
      </c>
      <c r="L13" s="1">
        <f t="shared" si="3"/>
        <v>0.14145775315475284</v>
      </c>
      <c r="M13" s="11">
        <f t="shared" si="0"/>
        <v>8.6100000000000065E-3</v>
      </c>
      <c r="N13" s="1">
        <f t="shared" si="4"/>
        <v>0.25426957299840253</v>
      </c>
      <c r="O13" s="6">
        <f t="shared" si="1"/>
        <v>-3.7799999999998946E-3</v>
      </c>
      <c r="P13" s="1">
        <f t="shared" si="5"/>
        <v>0.1119151103163199</v>
      </c>
    </row>
    <row r="14" spans="1:16" x14ac:dyDescent="0.3">
      <c r="B14" s="1">
        <v>7</v>
      </c>
      <c r="C14" s="2">
        <v>-6.7422599999999999</v>
      </c>
      <c r="D14" s="2">
        <v>-1000.051</v>
      </c>
      <c r="E14" s="4">
        <v>-6.7394999999999996</v>
      </c>
      <c r="F14" s="5">
        <v>-1000.051</v>
      </c>
      <c r="G14" s="1">
        <v>6.7725</v>
      </c>
      <c r="H14" s="1">
        <v>1000.001</v>
      </c>
      <c r="I14" s="6">
        <f>C14-C40</f>
        <v>8.7000000000001521E-3</v>
      </c>
      <c r="J14" s="6">
        <f t="shared" si="2"/>
        <v>0.1290368511448706</v>
      </c>
      <c r="K14" s="1">
        <f>G14-G40</f>
        <v>-5.3200000000002134E-3</v>
      </c>
      <c r="L14" s="1">
        <f t="shared" si="3"/>
        <v>7.8552971576230535E-2</v>
      </c>
      <c r="M14" s="11">
        <f t="shared" si="0"/>
        <v>3.0240000000000045E-2</v>
      </c>
      <c r="N14" s="1">
        <f t="shared" si="4"/>
        <v>0.4465116279069774</v>
      </c>
      <c r="O14" s="6">
        <f t="shared" si="1"/>
        <v>-2.7600000000003178E-3</v>
      </c>
      <c r="P14" s="1">
        <f t="shared" si="5"/>
        <v>4.0935828639066391E-2</v>
      </c>
    </row>
    <row r="15" spans="1:16" x14ac:dyDescent="0.3">
      <c r="B15" s="1">
        <v>8</v>
      </c>
      <c r="C15" s="2">
        <v>-10.08802</v>
      </c>
      <c r="D15" s="2">
        <v>-1500.0519999999999</v>
      </c>
      <c r="E15" s="4">
        <v>-10.08649</v>
      </c>
      <c r="F15" s="5">
        <v>-1500.1010000000001</v>
      </c>
      <c r="G15" s="1">
        <v>10.14057</v>
      </c>
      <c r="H15" s="1">
        <v>1500.1010000000001</v>
      </c>
      <c r="I15" s="6">
        <f>C15-C39</f>
        <v>1.0289999999999466E-2</v>
      </c>
      <c r="J15" s="6">
        <f t="shared" si="2"/>
        <v>0.10200217683945378</v>
      </c>
      <c r="K15" s="1">
        <f>G15-G39</f>
        <v>-6.9400000000001683E-3</v>
      </c>
      <c r="L15" s="1">
        <f t="shared" si="3"/>
        <v>6.8437967490980967E-2</v>
      </c>
      <c r="M15" s="11">
        <f t="shared" si="0"/>
        <v>5.2550000000000097E-2</v>
      </c>
      <c r="N15" s="1">
        <f t="shared" si="4"/>
        <v>0.51821544548284848</v>
      </c>
      <c r="O15" s="6">
        <f t="shared" si="1"/>
        <v>-1.5300000000006975E-3</v>
      </c>
      <c r="P15" s="1">
        <f t="shared" si="5"/>
        <v>1.5166504428031441E-2</v>
      </c>
    </row>
    <row r="16" spans="1:16" x14ac:dyDescent="0.3">
      <c r="B16" s="1">
        <v>9</v>
      </c>
      <c r="C16" s="2">
        <v>-13.41056</v>
      </c>
      <c r="D16" s="2">
        <v>-1999.8520000000001</v>
      </c>
      <c r="E16" s="4">
        <v>-13.409459999999999</v>
      </c>
      <c r="F16" s="5">
        <v>-1999.902</v>
      </c>
      <c r="G16" s="1">
        <v>13.486560000000001</v>
      </c>
      <c r="H16" s="1">
        <v>1999.8520000000001</v>
      </c>
      <c r="I16" s="6">
        <f>C16-C38</f>
        <v>1.1810000000000542E-2</v>
      </c>
      <c r="J16" s="6">
        <f t="shared" si="2"/>
        <v>8.8064927937390694E-2</v>
      </c>
      <c r="K16" s="1">
        <f>G16-G38</f>
        <v>-9.6999999999987097E-3</v>
      </c>
      <c r="L16" s="1">
        <f t="shared" si="3"/>
        <v>7.1923455647687096E-2</v>
      </c>
      <c r="M16" s="11">
        <f t="shared" si="0"/>
        <v>7.6000000000000512E-2</v>
      </c>
      <c r="N16" s="1">
        <f t="shared" si="4"/>
        <v>0.56352398239432822</v>
      </c>
      <c r="O16" s="6">
        <f t="shared" si="1"/>
        <v>-1.1000000000009891E-3</v>
      </c>
      <c r="P16" s="1">
        <f t="shared" si="5"/>
        <v>8.2024911711441502E-3</v>
      </c>
    </row>
    <row r="17" spans="2:16" x14ac:dyDescent="0.3">
      <c r="B17" s="1">
        <v>10</v>
      </c>
      <c r="C17" s="2">
        <v>-14.73028</v>
      </c>
      <c r="D17" s="2">
        <v>-2200.002</v>
      </c>
      <c r="E17" s="4">
        <v>-14.729279999999999</v>
      </c>
      <c r="F17" s="5">
        <v>-2199.9520000000002</v>
      </c>
      <c r="G17" s="1">
        <v>14.81626</v>
      </c>
      <c r="H17" s="1">
        <v>2200.1019999999999</v>
      </c>
      <c r="I17" s="6">
        <f>C17-C37</f>
        <v>1.3399999999998968E-2</v>
      </c>
      <c r="J17" s="6">
        <f t="shared" si="2"/>
        <v>9.0969078659733332E-2</v>
      </c>
      <c r="K17" s="1">
        <f>G17-G37</f>
        <v>-1.1079999999999757E-2</v>
      </c>
      <c r="L17" s="1">
        <f t="shared" si="3"/>
        <v>7.4782704947130768E-2</v>
      </c>
      <c r="M17" s="11">
        <f t="shared" si="0"/>
        <v>8.5979999999999279E-2</v>
      </c>
      <c r="N17" s="1">
        <f t="shared" si="4"/>
        <v>0.58030839091646125</v>
      </c>
      <c r="O17" s="6">
        <f t="shared" si="1"/>
        <v>-1.0000000000012221E-3</v>
      </c>
      <c r="P17" s="1">
        <f t="shared" si="5"/>
        <v>6.7887372134217546E-3</v>
      </c>
    </row>
    <row r="18" spans="2:16" x14ac:dyDescent="0.3">
      <c r="B18" s="1">
        <v>11</v>
      </c>
      <c r="C18" s="2">
        <v>-16.04102</v>
      </c>
      <c r="D18" s="2">
        <v>-2399.902</v>
      </c>
      <c r="E18" s="4">
        <v>-16.040330000000001</v>
      </c>
      <c r="F18" s="5">
        <v>-2399.902</v>
      </c>
      <c r="G18" s="1">
        <v>16.137540000000001</v>
      </c>
      <c r="H18" s="1">
        <v>2399.9520000000002</v>
      </c>
      <c r="I18" s="6">
        <f>C18-C36</f>
        <v>1.565000000000083E-2</v>
      </c>
      <c r="J18" s="6">
        <f t="shared" si="2"/>
        <v>9.7562374462477008E-2</v>
      </c>
      <c r="K18" s="1">
        <f>G18-G36</f>
        <v>-1.1989999999997281E-2</v>
      </c>
      <c r="L18" s="1">
        <f t="shared" si="3"/>
        <v>7.4298808864283403E-2</v>
      </c>
      <c r="M18" s="11">
        <f t="shared" si="0"/>
        <v>9.6520000000001716E-2</v>
      </c>
      <c r="N18" s="1">
        <f t="shared" si="4"/>
        <v>0.59810850972330176</v>
      </c>
      <c r="O18" s="6">
        <f t="shared" si="1"/>
        <v>-6.8999999999874717E-4</v>
      </c>
      <c r="P18" s="1">
        <f t="shared" si="5"/>
        <v>4.3014721008935042E-3</v>
      </c>
    </row>
    <row r="19" spans="2:16" x14ac:dyDescent="0.3">
      <c r="B19" s="1">
        <v>12</v>
      </c>
      <c r="C19" s="2">
        <v>-17.339870000000001</v>
      </c>
      <c r="D19" s="2">
        <v>-2599.953</v>
      </c>
      <c r="E19" s="4">
        <v>-17.33942</v>
      </c>
      <c r="F19" s="5">
        <v>-2599.953</v>
      </c>
      <c r="G19" s="1">
        <v>17.44614</v>
      </c>
      <c r="H19" s="1">
        <v>2599.9029999999998</v>
      </c>
      <c r="I19" s="6">
        <f>C19-C35</f>
        <v>1.5419999999998879E-2</v>
      </c>
      <c r="J19" s="6">
        <f t="shared" si="2"/>
        <v>8.8928002343725054E-2</v>
      </c>
      <c r="K19" s="1">
        <f>G19-G35</f>
        <v>-1.2740000000000862E-2</v>
      </c>
      <c r="L19" s="1">
        <f t="shared" si="3"/>
        <v>7.3024749314179876E-2</v>
      </c>
      <c r="M19" s="11">
        <f t="shared" si="0"/>
        <v>0.10626999999999853</v>
      </c>
      <c r="N19" s="1">
        <f t="shared" si="4"/>
        <v>0.60913187673604896</v>
      </c>
      <c r="O19" s="6">
        <f t="shared" si="1"/>
        <v>-4.500000000007276E-4</v>
      </c>
      <c r="P19" s="1">
        <f t="shared" si="5"/>
        <v>2.5951751656772947E-3</v>
      </c>
    </row>
    <row r="20" spans="2:16" x14ac:dyDescent="0.3">
      <c r="B20" s="1">
        <v>13</v>
      </c>
      <c r="C20" s="2">
        <v>-18.623349999999999</v>
      </c>
      <c r="D20" s="2">
        <v>-2799.7530000000002</v>
      </c>
      <c r="E20" s="4">
        <v>-18.623270000000002</v>
      </c>
      <c r="F20" s="5">
        <v>-2799.8029999999999</v>
      </c>
      <c r="G20" s="1">
        <v>18.740169999999999</v>
      </c>
      <c r="H20" s="1">
        <v>2799.8029999999999</v>
      </c>
      <c r="I20" s="6">
        <f>C20-C34</f>
        <v>1.553000000000182E-2</v>
      </c>
      <c r="J20" s="6">
        <f t="shared" si="2"/>
        <v>8.3389937900548619E-2</v>
      </c>
      <c r="K20" s="1">
        <f>G20-G34</f>
        <v>-1.238000000000028E-2</v>
      </c>
      <c r="L20" s="1">
        <f t="shared" si="3"/>
        <v>6.6061300404426856E-2</v>
      </c>
      <c r="M20" s="11">
        <f t="shared" si="0"/>
        <v>0.11682000000000059</v>
      </c>
      <c r="N20" s="1">
        <f t="shared" si="4"/>
        <v>0.62336681043982312</v>
      </c>
      <c r="O20" s="6">
        <f t="shared" si="1"/>
        <v>-7.9999999996971383E-5</v>
      </c>
      <c r="P20" s="1">
        <f t="shared" si="5"/>
        <v>4.2956825703738255E-4</v>
      </c>
    </row>
    <row r="21" spans="2:16" x14ac:dyDescent="0.3">
      <c r="B21" s="1">
        <v>14</v>
      </c>
      <c r="C21" s="2">
        <v>-19.88907</v>
      </c>
      <c r="D21" s="2">
        <v>-2999.7530000000002</v>
      </c>
      <c r="E21" s="4">
        <v>-19.889500000000002</v>
      </c>
      <c r="F21" s="5">
        <v>-2999.6529999999998</v>
      </c>
      <c r="G21" s="1">
        <v>20.015809999999998</v>
      </c>
      <c r="H21" s="1">
        <v>2999.9029999999998</v>
      </c>
      <c r="I21" s="6">
        <f>C21-C33</f>
        <v>1.5439999999998122E-2</v>
      </c>
      <c r="J21" s="6">
        <f t="shared" si="2"/>
        <v>7.7630578000872447E-2</v>
      </c>
      <c r="K21" s="1">
        <f>G21-G33</f>
        <v>-1.2190000000000367E-2</v>
      </c>
      <c r="L21" s="1">
        <f t="shared" si="3"/>
        <v>6.0901857081978532E-2</v>
      </c>
      <c r="M21" s="11">
        <f t="shared" si="0"/>
        <v>0.12673999999999808</v>
      </c>
      <c r="N21" s="1">
        <f t="shared" si="4"/>
        <v>0.63319945583015669</v>
      </c>
      <c r="O21" s="6">
        <f t="shared" si="1"/>
        <v>4.3000000000148475E-4</v>
      </c>
      <c r="P21" s="1">
        <f t="shared" si="5"/>
        <v>2.1619914857833209E-3</v>
      </c>
    </row>
    <row r="22" spans="2:16" x14ac:dyDescent="0.3">
      <c r="B22" s="1">
        <v>15</v>
      </c>
      <c r="C22" s="2">
        <v>-21.13156</v>
      </c>
      <c r="D22" s="2">
        <v>-3199.703</v>
      </c>
      <c r="E22" s="4">
        <v>0</v>
      </c>
      <c r="F22" s="5">
        <v>0</v>
      </c>
      <c r="G22" s="1">
        <v>21.26811</v>
      </c>
      <c r="H22" s="1">
        <v>3199.703</v>
      </c>
      <c r="I22" s="6">
        <f>C22-C32</f>
        <v>1.448999999999856E-2</v>
      </c>
      <c r="J22" s="6">
        <f t="shared" si="2"/>
        <v>6.8570422628516592E-2</v>
      </c>
      <c r="K22" s="1">
        <f>G22-G32</f>
        <v>-1.1669999999998737E-2</v>
      </c>
      <c r="L22" s="1">
        <f t="shared" si="3"/>
        <v>5.4870884154721494E-2</v>
      </c>
      <c r="M22" s="11">
        <f t="shared" si="0"/>
        <v>0.13654999999999973</v>
      </c>
      <c r="N22" s="1">
        <f t="shared" si="4"/>
        <v>0.6420410652380476</v>
      </c>
    </row>
    <row r="23" spans="2:16" x14ac:dyDescent="0.3">
      <c r="B23" s="1">
        <v>16</v>
      </c>
      <c r="C23" s="2">
        <v>-22.33942</v>
      </c>
      <c r="D23" s="2">
        <v>-3399.6039999999998</v>
      </c>
      <c r="E23" s="4">
        <v>0</v>
      </c>
      <c r="F23" s="5">
        <v>0</v>
      </c>
      <c r="G23" s="1">
        <v>22.485029999999998</v>
      </c>
      <c r="H23" s="1">
        <v>3399.654</v>
      </c>
      <c r="I23" s="6">
        <f>C23-C31</f>
        <v>1.3239999999999696E-2</v>
      </c>
      <c r="J23" s="6">
        <f t="shared" si="2"/>
        <v>5.9267429503539915E-2</v>
      </c>
      <c r="K23" s="1">
        <f>G23-G31</f>
        <v>-1.0180000000001854E-2</v>
      </c>
      <c r="L23" s="1">
        <f t="shared" si="3"/>
        <v>4.5274567123111932E-2</v>
      </c>
      <c r="M23" s="11">
        <f t="shared" si="0"/>
        <v>0.1456099999999978</v>
      </c>
      <c r="N23" s="1">
        <f t="shared" si="4"/>
        <v>0.64758641638458037</v>
      </c>
    </row>
    <row r="24" spans="2:16" x14ac:dyDescent="0.3">
      <c r="B24" s="1">
        <v>17</v>
      </c>
      <c r="C24" s="2">
        <v>-23.498349999999999</v>
      </c>
      <c r="D24" s="2">
        <v>-3599.6039999999998</v>
      </c>
      <c r="E24" s="4">
        <v>0</v>
      </c>
      <c r="F24" s="5">
        <v>0</v>
      </c>
      <c r="G24" s="1">
        <v>23.652750000000001</v>
      </c>
      <c r="H24" s="1">
        <v>3599.6039999999998</v>
      </c>
      <c r="I24" s="6">
        <f>C24-C30</f>
        <v>9.4300000000018258E-3</v>
      </c>
      <c r="J24" s="6">
        <f t="shared" si="2"/>
        <v>4.0130477246282513E-2</v>
      </c>
      <c r="K24" s="1">
        <f>G24-G30</f>
        <v>-7.4699999999978672E-3</v>
      </c>
      <c r="L24" s="1">
        <f t="shared" si="3"/>
        <v>3.158195135871248E-2</v>
      </c>
      <c r="M24" s="11">
        <f t="shared" si="0"/>
        <v>0.15440000000000254</v>
      </c>
      <c r="N24" s="1">
        <f t="shared" si="4"/>
        <v>0.65277821817760107</v>
      </c>
    </row>
    <row r="25" spans="2:16" x14ac:dyDescent="0.3">
      <c r="B25" s="1">
        <v>18</v>
      </c>
      <c r="C25" s="2">
        <v>-24.617149999999999</v>
      </c>
      <c r="D25" s="2">
        <v>-3799.3539999999998</v>
      </c>
      <c r="E25" s="4">
        <v>0</v>
      </c>
      <c r="F25" s="5">
        <v>0</v>
      </c>
      <c r="G25" s="1">
        <v>24.779920000000001</v>
      </c>
      <c r="H25" s="1">
        <v>3799.5039999999999</v>
      </c>
      <c r="I25" s="6">
        <f>C25-C29</f>
        <v>4.3900000000007822E-3</v>
      </c>
      <c r="J25" s="6">
        <f t="shared" si="2"/>
        <v>1.7833096032647086E-2</v>
      </c>
      <c r="K25" s="1">
        <f>G25-G29</f>
        <v>-3.5199999999981912E-3</v>
      </c>
      <c r="L25" s="1">
        <f t="shared" si="3"/>
        <v>1.4205049895230458E-2</v>
      </c>
      <c r="M25" s="11">
        <f t="shared" si="0"/>
        <v>0.16277000000000186</v>
      </c>
      <c r="N25" s="1">
        <f t="shared" si="4"/>
        <v>0.65686249188860124</v>
      </c>
    </row>
    <row r="26" spans="2:16" x14ac:dyDescent="0.3">
      <c r="B26" s="1">
        <v>19</v>
      </c>
      <c r="C26" s="2">
        <v>-25.165769999999998</v>
      </c>
      <c r="D26" s="2">
        <v>-3899.404</v>
      </c>
      <c r="E26" s="4">
        <v>0</v>
      </c>
      <c r="F26" s="5">
        <v>0</v>
      </c>
      <c r="G26" s="1">
        <v>25.3324</v>
      </c>
      <c r="H26" s="1">
        <v>3899.3539999999998</v>
      </c>
      <c r="I26" s="6">
        <v>0</v>
      </c>
      <c r="J26" s="6">
        <f t="shared" si="2"/>
        <v>0</v>
      </c>
      <c r="K26" s="1">
        <v>0</v>
      </c>
      <c r="L26" s="1">
        <f t="shared" si="3"/>
        <v>0</v>
      </c>
      <c r="M26" s="11">
        <f t="shared" si="0"/>
        <v>0.16663000000000139</v>
      </c>
      <c r="N26" s="1">
        <f t="shared" si="4"/>
        <v>0.65777423378756605</v>
      </c>
    </row>
    <row r="27" spans="2:16" x14ac:dyDescent="0.3">
      <c r="B27" s="1">
        <v>20</v>
      </c>
      <c r="C27" s="2">
        <v>0</v>
      </c>
      <c r="D27" s="2">
        <v>0</v>
      </c>
      <c r="E27" s="4">
        <v>-1.29E-2</v>
      </c>
      <c r="F27" s="5">
        <v>5.0000049999999997E-2</v>
      </c>
      <c r="G27" s="1">
        <v>0</v>
      </c>
      <c r="H27" s="1">
        <v>0</v>
      </c>
      <c r="I27" s="6"/>
      <c r="J27" s="6"/>
    </row>
    <row r="28" spans="2:16" x14ac:dyDescent="0.3">
      <c r="B28" s="1">
        <v>21</v>
      </c>
      <c r="C28" s="2">
        <v>0</v>
      </c>
      <c r="D28" s="2">
        <v>0</v>
      </c>
      <c r="E28" s="4">
        <v>0</v>
      </c>
      <c r="F28" s="5">
        <v>0</v>
      </c>
      <c r="G28" s="1">
        <v>0</v>
      </c>
      <c r="H28" s="1">
        <v>0</v>
      </c>
      <c r="I28" s="6"/>
      <c r="J28" s="6"/>
    </row>
    <row r="29" spans="2:16" x14ac:dyDescent="0.3">
      <c r="B29" s="1">
        <v>22</v>
      </c>
      <c r="C29" s="2">
        <v>-24.62154</v>
      </c>
      <c r="D29" s="2">
        <v>-3799.404</v>
      </c>
      <c r="E29" s="4">
        <v>0</v>
      </c>
      <c r="F29" s="5">
        <v>0</v>
      </c>
      <c r="G29" s="1">
        <v>24.783439999999999</v>
      </c>
      <c r="H29" s="1">
        <v>3799.404</v>
      </c>
      <c r="I29" s="6"/>
      <c r="J29" s="6"/>
    </row>
    <row r="30" spans="2:16" x14ac:dyDescent="0.3">
      <c r="B30" s="1">
        <v>23</v>
      </c>
      <c r="C30" s="2">
        <v>-23.50778</v>
      </c>
      <c r="D30" s="2">
        <v>-3599.5529999999999</v>
      </c>
      <c r="E30" s="4">
        <v>0</v>
      </c>
      <c r="F30" s="5">
        <v>0</v>
      </c>
      <c r="G30" s="1">
        <v>23.660219999999999</v>
      </c>
      <c r="H30" s="1">
        <v>3599.5529999999999</v>
      </c>
      <c r="I30" s="6"/>
      <c r="J30" s="6"/>
    </row>
    <row r="31" spans="2:16" x14ac:dyDescent="0.3">
      <c r="B31" s="1">
        <v>24</v>
      </c>
      <c r="C31" s="2">
        <v>-22.35266</v>
      </c>
      <c r="D31" s="2">
        <v>-3399.6039999999998</v>
      </c>
      <c r="E31" s="4">
        <v>0</v>
      </c>
      <c r="F31" s="5">
        <v>0</v>
      </c>
      <c r="G31" s="1">
        <v>22.49521</v>
      </c>
      <c r="H31" s="1">
        <v>3399.6039999999998</v>
      </c>
      <c r="I31" s="6"/>
      <c r="J31" s="6"/>
    </row>
    <row r="32" spans="2:16" x14ac:dyDescent="0.3">
      <c r="B32" s="1">
        <v>25</v>
      </c>
      <c r="C32" s="2">
        <v>-21.146049999999999</v>
      </c>
      <c r="D32" s="2">
        <v>-3199.6529999999998</v>
      </c>
      <c r="E32" s="4">
        <v>0</v>
      </c>
      <c r="F32" s="5">
        <v>0</v>
      </c>
      <c r="G32" s="1">
        <v>21.279779999999999</v>
      </c>
      <c r="H32" s="1">
        <v>3199.703</v>
      </c>
      <c r="I32" s="6"/>
      <c r="J32" s="6"/>
    </row>
    <row r="33" spans="2:10" x14ac:dyDescent="0.3">
      <c r="B33" s="1">
        <v>26</v>
      </c>
      <c r="C33" s="2">
        <v>-19.904509999999998</v>
      </c>
      <c r="D33" s="2">
        <v>-2999.8029999999999</v>
      </c>
      <c r="E33" s="4">
        <v>0</v>
      </c>
      <c r="F33" s="5">
        <v>0</v>
      </c>
      <c r="G33" s="1">
        <v>20.027999999999999</v>
      </c>
      <c r="H33" s="1">
        <v>2999.703</v>
      </c>
      <c r="I33" s="6"/>
      <c r="J33" s="6"/>
    </row>
    <row r="34" spans="2:10" x14ac:dyDescent="0.3">
      <c r="B34" s="1">
        <v>27</v>
      </c>
      <c r="C34" s="2">
        <v>-18.63888</v>
      </c>
      <c r="D34" s="2">
        <v>-2799.703</v>
      </c>
      <c r="E34" s="4">
        <v>0</v>
      </c>
      <c r="F34" s="5">
        <v>0</v>
      </c>
      <c r="G34" s="1">
        <v>18.752549999999999</v>
      </c>
      <c r="H34" s="1">
        <v>2799.7530000000002</v>
      </c>
      <c r="I34" s="6"/>
      <c r="J34" s="6"/>
    </row>
    <row r="35" spans="2:10" x14ac:dyDescent="0.3">
      <c r="B35" s="1">
        <v>28</v>
      </c>
      <c r="C35" s="2">
        <v>-17.35529</v>
      </c>
      <c r="D35" s="2">
        <v>-2599.8530000000001</v>
      </c>
      <c r="E35" s="4">
        <v>0</v>
      </c>
      <c r="F35" s="5">
        <v>0</v>
      </c>
      <c r="G35" s="1">
        <v>17.458880000000001</v>
      </c>
      <c r="H35" s="1">
        <v>2599.953</v>
      </c>
      <c r="I35" s="6"/>
      <c r="J35" s="6"/>
    </row>
    <row r="36" spans="2:10" x14ac:dyDescent="0.3">
      <c r="B36" s="1">
        <v>29</v>
      </c>
      <c r="C36" s="2">
        <v>-16.05667</v>
      </c>
      <c r="D36" s="2">
        <v>-2399.902</v>
      </c>
      <c r="E36" s="4">
        <v>0</v>
      </c>
      <c r="F36" s="5">
        <v>0</v>
      </c>
      <c r="G36" s="1">
        <v>16.149529999999999</v>
      </c>
      <c r="H36" s="1">
        <v>2400.0520000000001</v>
      </c>
      <c r="I36" s="6"/>
      <c r="J36" s="6"/>
    </row>
    <row r="37" spans="2:10" x14ac:dyDescent="0.3">
      <c r="B37" s="1">
        <v>30</v>
      </c>
      <c r="C37" s="2">
        <v>-14.743679999999999</v>
      </c>
      <c r="D37" s="2">
        <v>-2200.002</v>
      </c>
      <c r="E37" s="4">
        <v>0</v>
      </c>
      <c r="F37" s="5">
        <v>0</v>
      </c>
      <c r="G37" s="1">
        <v>14.82734</v>
      </c>
      <c r="H37" s="1">
        <v>2200.0520000000001</v>
      </c>
      <c r="I37" s="6"/>
      <c r="J37" s="6"/>
    </row>
    <row r="38" spans="2:10" x14ac:dyDescent="0.3">
      <c r="B38" s="1">
        <v>31</v>
      </c>
      <c r="C38" s="2">
        <v>-13.422370000000001</v>
      </c>
      <c r="D38" s="2">
        <v>-1999.8520000000001</v>
      </c>
      <c r="E38" s="4">
        <v>0</v>
      </c>
      <c r="F38" s="5">
        <v>0</v>
      </c>
      <c r="G38" s="1">
        <v>13.496259999999999</v>
      </c>
      <c r="H38" s="1">
        <v>1999.902</v>
      </c>
      <c r="I38" s="6"/>
      <c r="J38" s="6"/>
    </row>
    <row r="39" spans="2:10" x14ac:dyDescent="0.3">
      <c r="B39" s="1">
        <v>32</v>
      </c>
      <c r="C39" s="2">
        <v>-10.09831</v>
      </c>
      <c r="D39" s="2">
        <v>-1500.0519999999999</v>
      </c>
      <c r="E39" s="4">
        <v>0</v>
      </c>
      <c r="F39" s="5">
        <v>0</v>
      </c>
      <c r="G39" s="1">
        <v>10.14751</v>
      </c>
      <c r="H39" s="1">
        <v>1500.1010000000001</v>
      </c>
      <c r="I39" s="6"/>
      <c r="J39" s="6"/>
    </row>
    <row r="40" spans="2:10" x14ac:dyDescent="0.3">
      <c r="B40" s="1">
        <v>33</v>
      </c>
      <c r="C40" s="2">
        <v>-6.7509600000000001</v>
      </c>
      <c r="D40" s="2">
        <v>-999.95100000000002</v>
      </c>
      <c r="E40" s="4">
        <v>0</v>
      </c>
      <c r="F40" s="5">
        <v>0</v>
      </c>
      <c r="G40" s="1">
        <v>6.7778200000000002</v>
      </c>
      <c r="H40" s="1">
        <v>999.95100000000002</v>
      </c>
      <c r="I40" s="6"/>
      <c r="J40" s="6"/>
    </row>
    <row r="41" spans="2:10" x14ac:dyDescent="0.3">
      <c r="B41" s="1">
        <v>34</v>
      </c>
      <c r="C41" s="2">
        <v>-3.3844500000000002</v>
      </c>
      <c r="D41" s="2">
        <v>-500.00049999999999</v>
      </c>
      <c r="E41" s="4">
        <v>0</v>
      </c>
      <c r="F41" s="5">
        <v>0</v>
      </c>
      <c r="G41" s="1">
        <v>3.3909600000000002</v>
      </c>
      <c r="H41" s="1">
        <v>499.90050000000002</v>
      </c>
      <c r="I41" s="6"/>
      <c r="J41" s="6"/>
    </row>
    <row r="42" spans="2:10" x14ac:dyDescent="0.3">
      <c r="B42" s="1">
        <v>35</v>
      </c>
      <c r="C42" s="2">
        <v>-2.7093600000000002</v>
      </c>
      <c r="D42" s="2">
        <v>-399.90039999999999</v>
      </c>
      <c r="E42" s="4">
        <v>0</v>
      </c>
      <c r="F42" s="5">
        <v>0</v>
      </c>
      <c r="G42" s="1">
        <v>2.71319</v>
      </c>
      <c r="H42" s="1">
        <v>399.9504</v>
      </c>
      <c r="I42" s="6"/>
      <c r="J42" s="6"/>
    </row>
    <row r="43" spans="2:10" x14ac:dyDescent="0.3">
      <c r="B43" s="1">
        <v>36</v>
      </c>
      <c r="C43" s="2">
        <v>-2.0341200000000002</v>
      </c>
      <c r="D43" s="2">
        <v>-299.95030000000003</v>
      </c>
      <c r="E43" s="4">
        <v>0</v>
      </c>
      <c r="F43" s="5">
        <v>0</v>
      </c>
      <c r="G43" s="1">
        <v>2.0356100000000001</v>
      </c>
      <c r="H43" s="1">
        <v>300.15030000000002</v>
      </c>
      <c r="I43" s="6"/>
      <c r="J43" s="6"/>
    </row>
    <row r="44" spans="2:10" x14ac:dyDescent="0.3">
      <c r="B44" s="1">
        <v>37</v>
      </c>
      <c r="C44" s="2">
        <v>-1.3585</v>
      </c>
      <c r="D44" s="2">
        <v>-200.1002</v>
      </c>
      <c r="E44" s="4">
        <v>0</v>
      </c>
      <c r="F44" s="5">
        <v>0</v>
      </c>
      <c r="G44" s="1">
        <v>1.3580700000000001</v>
      </c>
      <c r="H44" s="1">
        <v>200.05019999999999</v>
      </c>
      <c r="I44" s="6"/>
      <c r="J44" s="6"/>
    </row>
    <row r="45" spans="2:10" x14ac:dyDescent="0.3">
      <c r="B45" s="1">
        <v>38</v>
      </c>
      <c r="C45" s="2">
        <v>-0.68232000000000004</v>
      </c>
      <c r="D45" s="2">
        <v>-100.0001</v>
      </c>
      <c r="E45" s="4">
        <v>0</v>
      </c>
      <c r="F45" s="5">
        <v>0</v>
      </c>
      <c r="G45" s="1">
        <v>0.68081999999999998</v>
      </c>
      <c r="H45" s="1">
        <v>100.0001</v>
      </c>
      <c r="I45" s="6"/>
      <c r="J45" s="6"/>
    </row>
    <row r="46" spans="2:10" x14ac:dyDescent="0.3">
      <c r="B46" s="1">
        <v>39</v>
      </c>
      <c r="C46" s="2">
        <v>-6.1700000000000001E-3</v>
      </c>
      <c r="D46" s="2">
        <v>-0.10000009999999999</v>
      </c>
      <c r="E46" s="4">
        <v>0</v>
      </c>
      <c r="F46" s="5">
        <v>0</v>
      </c>
      <c r="G46" s="1">
        <v>4.28E-3</v>
      </c>
      <c r="H46" s="1">
        <v>0</v>
      </c>
      <c r="I46" s="6"/>
      <c r="J46" s="6"/>
    </row>
    <row r="47" spans="2:10" x14ac:dyDescent="0.3">
      <c r="B47" s="1">
        <v>40</v>
      </c>
      <c r="C47" s="2">
        <v>0</v>
      </c>
      <c r="D47" s="2">
        <v>0</v>
      </c>
      <c r="E47" s="4">
        <v>0</v>
      </c>
      <c r="F47" s="5">
        <v>0</v>
      </c>
      <c r="G47" s="1">
        <v>0</v>
      </c>
      <c r="H47" s="1">
        <v>0</v>
      </c>
    </row>
    <row r="48" spans="2:10" x14ac:dyDescent="0.3">
      <c r="B48" s="1">
        <v>41</v>
      </c>
      <c r="C48" s="2">
        <v>0</v>
      </c>
      <c r="D48" s="2">
        <v>0</v>
      </c>
      <c r="E48" s="4">
        <v>0</v>
      </c>
      <c r="F48" s="5">
        <v>0</v>
      </c>
      <c r="G48" s="1">
        <v>0</v>
      </c>
      <c r="H48" s="1">
        <v>0</v>
      </c>
    </row>
    <row r="49" spans="2:8" x14ac:dyDescent="0.3">
      <c r="B49" s="1">
        <v>42</v>
      </c>
      <c r="C49" s="2">
        <v>0</v>
      </c>
      <c r="D49" s="2">
        <v>0</v>
      </c>
      <c r="E49" s="4">
        <v>0</v>
      </c>
      <c r="F49" s="5">
        <v>0</v>
      </c>
      <c r="G49" s="1">
        <v>0</v>
      </c>
      <c r="H49" s="1">
        <v>0</v>
      </c>
    </row>
    <row r="50" spans="2:8" x14ac:dyDescent="0.3">
      <c r="B50" s="1">
        <v>43</v>
      </c>
      <c r="C50" s="2">
        <v>0</v>
      </c>
      <c r="D50" s="2">
        <v>0</v>
      </c>
      <c r="E50" s="4">
        <v>0</v>
      </c>
      <c r="F50" s="5">
        <v>0</v>
      </c>
      <c r="G50" s="1">
        <v>0</v>
      </c>
      <c r="H50" s="1">
        <v>0</v>
      </c>
    </row>
    <row r="51" spans="2:8" x14ac:dyDescent="0.3">
      <c r="B51" s="1">
        <v>44</v>
      </c>
      <c r="C51" s="2">
        <v>0</v>
      </c>
      <c r="D51" s="2">
        <v>0</v>
      </c>
      <c r="E51" s="4">
        <v>0</v>
      </c>
      <c r="F51" s="5">
        <v>0</v>
      </c>
      <c r="G51" s="1">
        <v>0</v>
      </c>
      <c r="H51" s="1">
        <v>0</v>
      </c>
    </row>
    <row r="52" spans="2:8" x14ac:dyDescent="0.3">
      <c r="B52" s="1">
        <v>45</v>
      </c>
      <c r="C52" s="2">
        <v>0</v>
      </c>
      <c r="D52" s="2">
        <v>0</v>
      </c>
      <c r="E52" s="4">
        <v>0</v>
      </c>
      <c r="F52" s="5">
        <v>0</v>
      </c>
      <c r="G52" s="1">
        <v>0</v>
      </c>
      <c r="H52" s="1">
        <v>0</v>
      </c>
    </row>
    <row r="53" spans="2:8" x14ac:dyDescent="0.3">
      <c r="B53" s="1">
        <v>46</v>
      </c>
      <c r="C53" s="2">
        <v>0</v>
      </c>
      <c r="D53" s="2">
        <v>0</v>
      </c>
      <c r="E53" s="4">
        <v>0</v>
      </c>
      <c r="F53" s="5">
        <v>0</v>
      </c>
      <c r="G53" s="1">
        <v>0</v>
      </c>
      <c r="H53" s="1">
        <v>0</v>
      </c>
    </row>
    <row r="54" spans="2:8" x14ac:dyDescent="0.3">
      <c r="B54" s="1">
        <v>47</v>
      </c>
      <c r="C54" s="2">
        <v>0</v>
      </c>
      <c r="D54" s="2">
        <v>0</v>
      </c>
      <c r="E54" s="4">
        <v>0</v>
      </c>
      <c r="F54" s="5">
        <v>0</v>
      </c>
      <c r="G54" s="1">
        <v>0</v>
      </c>
      <c r="H54" s="1">
        <v>0</v>
      </c>
    </row>
    <row r="55" spans="2:8" x14ac:dyDescent="0.3">
      <c r="B55" s="1">
        <v>48</v>
      </c>
      <c r="C55" s="2">
        <v>0</v>
      </c>
      <c r="D55" s="2">
        <v>0</v>
      </c>
      <c r="E55" s="4">
        <v>0</v>
      </c>
      <c r="F55" s="5">
        <v>0</v>
      </c>
      <c r="G55" s="1">
        <v>0</v>
      </c>
      <c r="H55" s="1">
        <v>0</v>
      </c>
    </row>
    <row r="56" spans="2:8" x14ac:dyDescent="0.3">
      <c r="B56" s="1">
        <v>49</v>
      </c>
      <c r="C56" s="2">
        <v>0</v>
      </c>
      <c r="D56" s="2">
        <v>0</v>
      </c>
      <c r="E56" s="4">
        <v>0</v>
      </c>
      <c r="F56" s="5">
        <v>0</v>
      </c>
      <c r="G56" s="1">
        <v>0</v>
      </c>
      <c r="H56" s="1">
        <v>0</v>
      </c>
    </row>
    <row r="57" spans="2:8" x14ac:dyDescent="0.3">
      <c r="B57" s="1">
        <v>50</v>
      </c>
      <c r="C57" s="2">
        <v>0</v>
      </c>
      <c r="D57" s="2">
        <v>0</v>
      </c>
      <c r="E57" s="4">
        <v>0</v>
      </c>
      <c r="F57" s="5">
        <v>0</v>
      </c>
      <c r="G57" s="1">
        <v>0</v>
      </c>
      <c r="H57" s="1">
        <v>0</v>
      </c>
    </row>
    <row r="58" spans="2:8" x14ac:dyDescent="0.3">
      <c r="B58" s="1">
        <v>51</v>
      </c>
      <c r="C58" s="2">
        <v>0</v>
      </c>
      <c r="D58" s="2">
        <v>0</v>
      </c>
      <c r="E58" s="4">
        <v>0</v>
      </c>
      <c r="F58" s="5">
        <v>0</v>
      </c>
      <c r="G58" s="1">
        <v>0</v>
      </c>
      <c r="H58" s="1">
        <v>0</v>
      </c>
    </row>
    <row r="59" spans="2:8" x14ac:dyDescent="0.3">
      <c r="B59" s="1">
        <v>52</v>
      </c>
      <c r="C59" s="2">
        <v>0</v>
      </c>
      <c r="D59" s="2">
        <v>0</v>
      </c>
      <c r="E59" s="4">
        <v>0</v>
      </c>
      <c r="F59" s="5">
        <v>0</v>
      </c>
      <c r="G59" s="1">
        <v>0</v>
      </c>
      <c r="H59" s="1">
        <v>0</v>
      </c>
    </row>
    <row r="60" spans="2:8" x14ac:dyDescent="0.3">
      <c r="B60" s="1">
        <v>53</v>
      </c>
      <c r="C60" s="2">
        <v>0</v>
      </c>
      <c r="D60" s="2">
        <v>0</v>
      </c>
      <c r="E60" s="4">
        <v>0</v>
      </c>
      <c r="F60" s="5">
        <v>0</v>
      </c>
      <c r="G60" s="1">
        <v>0</v>
      </c>
      <c r="H60" s="1">
        <v>0</v>
      </c>
    </row>
    <row r="61" spans="2:8" x14ac:dyDescent="0.3">
      <c r="B61" s="1">
        <v>54</v>
      </c>
      <c r="C61" s="2">
        <v>0</v>
      </c>
      <c r="D61" s="2">
        <v>0</v>
      </c>
      <c r="E61" s="4">
        <v>0</v>
      </c>
      <c r="F61" s="5">
        <v>0</v>
      </c>
      <c r="G61" s="1">
        <v>0</v>
      </c>
      <c r="H61" s="1">
        <v>0</v>
      </c>
    </row>
    <row r="62" spans="2:8" x14ac:dyDescent="0.3">
      <c r="B62" s="1">
        <v>55</v>
      </c>
      <c r="C62" s="2">
        <v>0</v>
      </c>
      <c r="D62" s="2">
        <v>0</v>
      </c>
      <c r="E62" s="4">
        <v>0</v>
      </c>
      <c r="F62" s="5">
        <v>0</v>
      </c>
      <c r="G62" s="1">
        <v>0</v>
      </c>
      <c r="H62" s="1">
        <v>0</v>
      </c>
    </row>
    <row r="63" spans="2:8" x14ac:dyDescent="0.3">
      <c r="B63" s="1">
        <v>56</v>
      </c>
      <c r="C63" s="2">
        <v>0</v>
      </c>
      <c r="D63" s="2">
        <v>0</v>
      </c>
      <c r="E63" s="4">
        <v>0</v>
      </c>
      <c r="F63" s="5">
        <v>0</v>
      </c>
      <c r="G63" s="1">
        <v>0</v>
      </c>
      <c r="H63" s="1">
        <v>0</v>
      </c>
    </row>
    <row r="64" spans="2:8" x14ac:dyDescent="0.3">
      <c r="B64" s="1">
        <v>57</v>
      </c>
      <c r="C64" s="2">
        <v>0</v>
      </c>
      <c r="D64" s="2">
        <v>0</v>
      </c>
      <c r="E64" s="4">
        <v>0</v>
      </c>
      <c r="F64" s="5">
        <v>0</v>
      </c>
      <c r="G64" s="1">
        <v>0</v>
      </c>
      <c r="H64" s="1">
        <v>0</v>
      </c>
    </row>
    <row r="65" spans="2:8" x14ac:dyDescent="0.3">
      <c r="B65" s="1">
        <v>58</v>
      </c>
      <c r="C65" s="2">
        <v>0</v>
      </c>
      <c r="D65" s="2">
        <v>0</v>
      </c>
      <c r="E65" s="4">
        <v>0</v>
      </c>
      <c r="F65" s="5">
        <v>0</v>
      </c>
      <c r="G65" s="1">
        <v>0</v>
      </c>
      <c r="H65" s="1">
        <v>0</v>
      </c>
    </row>
    <row r="66" spans="2:8" x14ac:dyDescent="0.3">
      <c r="B66" s="1">
        <v>59</v>
      </c>
      <c r="C66" s="2">
        <v>0</v>
      </c>
      <c r="D66" s="2">
        <v>0</v>
      </c>
      <c r="E66" s="4">
        <v>0</v>
      </c>
      <c r="F66" s="5">
        <v>0</v>
      </c>
      <c r="G66" s="1">
        <v>0</v>
      </c>
      <c r="H66" s="1">
        <v>0</v>
      </c>
    </row>
    <row r="67" spans="2:8" x14ac:dyDescent="0.3">
      <c r="B67" s="1">
        <v>60</v>
      </c>
      <c r="C67" s="2">
        <v>0</v>
      </c>
      <c r="D67" s="2">
        <v>0</v>
      </c>
      <c r="E67" s="4">
        <v>0</v>
      </c>
      <c r="F67" s="5">
        <v>0</v>
      </c>
      <c r="G67" s="1">
        <v>0</v>
      </c>
      <c r="H67" s="1">
        <v>0</v>
      </c>
    </row>
    <row r="68" spans="2:8" x14ac:dyDescent="0.3">
      <c r="B68" s="1">
        <v>61</v>
      </c>
      <c r="C68" s="2">
        <v>0</v>
      </c>
      <c r="D68" s="2">
        <v>0</v>
      </c>
      <c r="E68" s="4">
        <v>0</v>
      </c>
      <c r="F68" s="5">
        <v>0</v>
      </c>
      <c r="G68" s="1">
        <v>0</v>
      </c>
      <c r="H68" s="1">
        <v>0</v>
      </c>
    </row>
    <row r="69" spans="2:8" x14ac:dyDescent="0.3">
      <c r="B69" s="1">
        <v>62</v>
      </c>
      <c r="C69" s="2">
        <v>0</v>
      </c>
      <c r="D69" s="2">
        <v>0</v>
      </c>
      <c r="E69" s="4">
        <v>0</v>
      </c>
      <c r="F69" s="5">
        <v>0</v>
      </c>
      <c r="G69" s="1">
        <v>0</v>
      </c>
      <c r="H69" s="1">
        <v>0</v>
      </c>
    </row>
    <row r="70" spans="2:8" x14ac:dyDescent="0.3">
      <c r="B70" s="1">
        <v>63</v>
      </c>
      <c r="C70" s="2">
        <v>0</v>
      </c>
      <c r="D70" s="2">
        <v>0</v>
      </c>
      <c r="E70" s="4">
        <v>0</v>
      </c>
      <c r="F70" s="5">
        <v>0</v>
      </c>
      <c r="G70" s="1">
        <v>0</v>
      </c>
      <c r="H70" s="1">
        <v>0</v>
      </c>
    </row>
    <row r="71" spans="2:8" x14ac:dyDescent="0.3">
      <c r="B71" s="1">
        <v>64</v>
      </c>
      <c r="C71" s="2">
        <v>0</v>
      </c>
      <c r="D71" s="2">
        <v>0</v>
      </c>
      <c r="E71" s="4">
        <v>0</v>
      </c>
      <c r="F71" s="5">
        <v>0</v>
      </c>
      <c r="G71" s="1">
        <v>0</v>
      </c>
      <c r="H71" s="1">
        <v>0</v>
      </c>
    </row>
  </sheetData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data</vt:lpstr>
      <vt:lpstr>Sheet2</vt:lpstr>
      <vt:lpstr>Sheet3</vt:lpstr>
      <vt:lpstr>Upward difference (Pos - Neg)</vt:lpstr>
      <vt:lpstr>B-H (rel  diff)</vt:lpstr>
      <vt:lpstr>B-H (abs diff)</vt:lpstr>
      <vt:lpstr>B-H</vt:lpstr>
      <vt:lpstr>comparison between ramps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Fowler</dc:creator>
  <cp:lastModifiedBy>qsun</cp:lastModifiedBy>
  <dcterms:created xsi:type="dcterms:W3CDTF">2016-02-26T16:37:14Z</dcterms:created>
  <dcterms:modified xsi:type="dcterms:W3CDTF">2016-02-29T14:43:14Z</dcterms:modified>
</cp:coreProperties>
</file>