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345" yWindow="60" windowWidth="13365" windowHeight="13845" activeTab="3"/>
  </bookViews>
  <sheets>
    <sheet name="Map data" sheetId="1" r:id="rId1"/>
    <sheet name="Tosc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definedNames>
    <definedName name="Post_201510191040215481___Copy.lp" localSheetId="1">'Tosca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F7" i="7" s="1"/>
  <c r="G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50" i="3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E50" i="9" s="1"/>
  <c r="B4" i="9"/>
  <c r="C4" i="9"/>
  <c r="D4" i="9"/>
  <c r="F4" i="9" s="1"/>
  <c r="G4" i="9" s="1"/>
  <c r="E4" i="9"/>
  <c r="B5" i="9"/>
  <c r="C5" i="9"/>
  <c r="D5" i="9"/>
  <c r="E5" i="9"/>
  <c r="B6" i="9"/>
  <c r="C6" i="9"/>
  <c r="D6" i="9"/>
  <c r="F6" i="9" s="1"/>
  <c r="G6" i="9" s="1"/>
  <c r="E6" i="9"/>
  <c r="B7" i="9"/>
  <c r="C7" i="9"/>
  <c r="D7" i="9"/>
  <c r="E7" i="9"/>
  <c r="B8" i="9"/>
  <c r="C8" i="9"/>
  <c r="D8" i="9"/>
  <c r="F8" i="9" s="1"/>
  <c r="G8" i="9" s="1"/>
  <c r="E8" i="9"/>
  <c r="B9" i="9"/>
  <c r="C9" i="9"/>
  <c r="D9" i="9"/>
  <c r="E9" i="9"/>
  <c r="B10" i="9"/>
  <c r="C10" i="9"/>
  <c r="D10" i="9"/>
  <c r="F10" i="9" s="1"/>
  <c r="G10" i="9" s="1"/>
  <c r="E10" i="9"/>
  <c r="B11" i="9"/>
  <c r="C11" i="9"/>
  <c r="D11" i="9"/>
  <c r="E11" i="9"/>
  <c r="B12" i="9"/>
  <c r="C12" i="9"/>
  <c r="D12" i="9"/>
  <c r="F12" i="9" s="1"/>
  <c r="G12" i="9" s="1"/>
  <c r="E12" i="9"/>
  <c r="B13" i="9"/>
  <c r="C13" i="9"/>
  <c r="D13" i="9"/>
  <c r="E13" i="9"/>
  <c r="B14" i="9"/>
  <c r="C14" i="9"/>
  <c r="D14" i="9"/>
  <c r="F14" i="9" s="1"/>
  <c r="G14" i="9" s="1"/>
  <c r="E14" i="9"/>
  <c r="B15" i="9"/>
  <c r="C15" i="9"/>
  <c r="D15" i="9"/>
  <c r="E15" i="9"/>
  <c r="B16" i="9"/>
  <c r="C16" i="9"/>
  <c r="D16" i="9"/>
  <c r="F16" i="9" s="1"/>
  <c r="G16" i="9" s="1"/>
  <c r="E16" i="9"/>
  <c r="B17" i="9"/>
  <c r="C17" i="9"/>
  <c r="D17" i="9"/>
  <c r="E17" i="9"/>
  <c r="B18" i="9"/>
  <c r="C18" i="9"/>
  <c r="D18" i="9"/>
  <c r="F18" i="9" s="1"/>
  <c r="G18" i="9" s="1"/>
  <c r="E18" i="9"/>
  <c r="B19" i="9"/>
  <c r="C19" i="9"/>
  <c r="D19" i="9"/>
  <c r="E19" i="9"/>
  <c r="B20" i="9"/>
  <c r="C20" i="9"/>
  <c r="D20" i="9"/>
  <c r="F20" i="9" s="1"/>
  <c r="G20" i="9" s="1"/>
  <c r="E20" i="9"/>
  <c r="B21" i="9"/>
  <c r="C21" i="9"/>
  <c r="D21" i="9"/>
  <c r="E21" i="9"/>
  <c r="B22" i="9"/>
  <c r="C22" i="9"/>
  <c r="D22" i="9"/>
  <c r="F22" i="9" s="1"/>
  <c r="G22" i="9" s="1"/>
  <c r="E22" i="9"/>
  <c r="B23" i="9"/>
  <c r="C23" i="9"/>
  <c r="D23" i="9"/>
  <c r="E23" i="9"/>
  <c r="B24" i="9"/>
  <c r="C24" i="9"/>
  <c r="D24" i="9"/>
  <c r="F24" i="9" s="1"/>
  <c r="G24" i="9" s="1"/>
  <c r="E24" i="9"/>
  <c r="B25" i="9"/>
  <c r="C25" i="9"/>
  <c r="D25" i="9"/>
  <c r="E25" i="9"/>
  <c r="B26" i="9"/>
  <c r="C26" i="9"/>
  <c r="D26" i="9"/>
  <c r="F26" i="9" s="1"/>
  <c r="G26" i="9" s="1"/>
  <c r="E26" i="9"/>
  <c r="B27" i="9"/>
  <c r="C27" i="9"/>
  <c r="D27" i="9"/>
  <c r="E27" i="9"/>
  <c r="B28" i="9"/>
  <c r="C28" i="9"/>
  <c r="D28" i="9"/>
  <c r="F28" i="9" s="1"/>
  <c r="G28" i="9" s="1"/>
  <c r="E28" i="9"/>
  <c r="B29" i="9"/>
  <c r="C29" i="9"/>
  <c r="D29" i="9"/>
  <c r="E29" i="9"/>
  <c r="B30" i="9"/>
  <c r="C30" i="9"/>
  <c r="D30" i="9"/>
  <c r="F30" i="9" s="1"/>
  <c r="G30" i="9" s="1"/>
  <c r="E30" i="9"/>
  <c r="B31" i="9"/>
  <c r="C31" i="9"/>
  <c r="D31" i="9"/>
  <c r="E31" i="9"/>
  <c r="B32" i="9"/>
  <c r="C32" i="9"/>
  <c r="D32" i="9"/>
  <c r="F32" i="9" s="1"/>
  <c r="G32" i="9" s="1"/>
  <c r="E32" i="9"/>
  <c r="B33" i="9"/>
  <c r="C33" i="9"/>
  <c r="D33" i="9"/>
  <c r="E33" i="9"/>
  <c r="B34" i="9"/>
  <c r="C34" i="9"/>
  <c r="D34" i="9"/>
  <c r="F34" i="9" s="1"/>
  <c r="G34" i="9" s="1"/>
  <c r="E34" i="9"/>
  <c r="B35" i="9"/>
  <c r="C35" i="9"/>
  <c r="D35" i="9"/>
  <c r="E35" i="9"/>
  <c r="B36" i="9"/>
  <c r="C36" i="9"/>
  <c r="D36" i="9"/>
  <c r="F36" i="9" s="1"/>
  <c r="G36" i="9" s="1"/>
  <c r="E36" i="9"/>
  <c r="B37" i="9"/>
  <c r="C37" i="9"/>
  <c r="D37" i="9"/>
  <c r="E37" i="9"/>
  <c r="B38" i="9"/>
  <c r="C38" i="9"/>
  <c r="D38" i="9"/>
  <c r="F38" i="9" s="1"/>
  <c r="G38" i="9" s="1"/>
  <c r="E38" i="9"/>
  <c r="B39" i="9"/>
  <c r="C39" i="9"/>
  <c r="D39" i="9"/>
  <c r="E39" i="9"/>
  <c r="B40" i="9"/>
  <c r="C40" i="9"/>
  <c r="D40" i="9"/>
  <c r="F40" i="9" s="1"/>
  <c r="G40" i="9" s="1"/>
  <c r="E40" i="9"/>
  <c r="B41" i="9"/>
  <c r="C41" i="9"/>
  <c r="D41" i="9"/>
  <c r="E41" i="9"/>
  <c r="B42" i="9"/>
  <c r="C42" i="9"/>
  <c r="D42" i="9"/>
  <c r="F42" i="9" s="1"/>
  <c r="G42" i="9" s="1"/>
  <c r="E42" i="9"/>
  <c r="B43" i="9"/>
  <c r="C43" i="9"/>
  <c r="D43" i="9"/>
  <c r="E43" i="9"/>
  <c r="B44" i="9"/>
  <c r="C44" i="9"/>
  <c r="D44" i="9"/>
  <c r="F44" i="9" s="1"/>
  <c r="G44" i="9" s="1"/>
  <c r="E44" i="9"/>
  <c r="B45" i="9"/>
  <c r="C45" i="9"/>
  <c r="D45" i="9"/>
  <c r="E45" i="9"/>
  <c r="B46" i="9"/>
  <c r="C46" i="9"/>
  <c r="D46" i="9"/>
  <c r="F46" i="9" s="1"/>
  <c r="G46" i="9" s="1"/>
  <c r="E46" i="9"/>
  <c r="B47" i="9"/>
  <c r="C47" i="9"/>
  <c r="D47" i="9"/>
  <c r="F47" i="9" s="1"/>
  <c r="G47" i="9" s="1"/>
  <c r="E47" i="9"/>
  <c r="B48" i="9"/>
  <c r="C48" i="9"/>
  <c r="D48" i="9"/>
  <c r="F48" i="9" s="1"/>
  <c r="G48" i="9" s="1"/>
  <c r="E48" i="9"/>
  <c r="B49" i="9"/>
  <c r="C49" i="9"/>
  <c r="D49" i="9"/>
  <c r="F49" i="9" s="1"/>
  <c r="G49" i="9" s="1"/>
  <c r="E49" i="9"/>
  <c r="C3" i="8"/>
  <c r="D3" i="8"/>
  <c r="E3" i="8"/>
  <c r="B4" i="8"/>
  <c r="C4" i="8"/>
  <c r="D4" i="8"/>
  <c r="E4" i="8"/>
  <c r="E50" i="8" s="1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F37" i="8" s="1"/>
  <c r="G37" i="8" s="1"/>
  <c r="E37" i="8"/>
  <c r="B38" i="8"/>
  <c r="C38" i="8"/>
  <c r="D38" i="8"/>
  <c r="E38" i="8"/>
  <c r="B39" i="8"/>
  <c r="C39" i="8"/>
  <c r="D39" i="8"/>
  <c r="F39" i="8" s="1"/>
  <c r="G39" i="8" s="1"/>
  <c r="E39" i="8"/>
  <c r="B40" i="8"/>
  <c r="C40" i="8"/>
  <c r="D40" i="8"/>
  <c r="E40" i="8"/>
  <c r="B41" i="8"/>
  <c r="C41" i="8"/>
  <c r="D41" i="8"/>
  <c r="F41" i="8" s="1"/>
  <c r="G41" i="8" s="1"/>
  <c r="E41" i="8"/>
  <c r="B42" i="8"/>
  <c r="C42" i="8"/>
  <c r="D42" i="8"/>
  <c r="E42" i="8"/>
  <c r="B43" i="8"/>
  <c r="C43" i="8"/>
  <c r="D43" i="8"/>
  <c r="F43" i="8" s="1"/>
  <c r="G43" i="8" s="1"/>
  <c r="E43" i="8"/>
  <c r="B44" i="8"/>
  <c r="C44" i="8"/>
  <c r="D44" i="8"/>
  <c r="F44" i="8" s="1"/>
  <c r="G44" i="8" s="1"/>
  <c r="E44" i="8"/>
  <c r="B45" i="8"/>
  <c r="C45" i="8"/>
  <c r="D45" i="8"/>
  <c r="F45" i="8" s="1"/>
  <c r="G45" i="8" s="1"/>
  <c r="E45" i="8"/>
  <c r="B46" i="8"/>
  <c r="C46" i="8"/>
  <c r="D46" i="8"/>
  <c r="F46" i="8" s="1"/>
  <c r="G46" i="8" s="1"/>
  <c r="E46" i="8"/>
  <c r="B47" i="8"/>
  <c r="C47" i="8"/>
  <c r="D47" i="8"/>
  <c r="F47" i="8" s="1"/>
  <c r="G47" i="8" s="1"/>
  <c r="E47" i="8"/>
  <c r="B48" i="8"/>
  <c r="C48" i="8"/>
  <c r="D48" i="8"/>
  <c r="F48" i="8" s="1"/>
  <c r="G48" i="8" s="1"/>
  <c r="E48" i="8"/>
  <c r="B49" i="8"/>
  <c r="C49" i="8"/>
  <c r="D49" i="8"/>
  <c r="F49" i="8" s="1"/>
  <c r="G49" i="8" s="1"/>
  <c r="E49" i="8"/>
  <c r="C3" i="7"/>
  <c r="D3" i="7"/>
  <c r="E3" i="7"/>
  <c r="E50" i="7" s="1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F9" i="7" s="1"/>
  <c r="G9" i="7" s="1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F3" i="3" s="1"/>
  <c r="E3" i="3"/>
  <c r="B4" i="3"/>
  <c r="C4" i="3"/>
  <c r="D4" i="3"/>
  <c r="E4" i="3"/>
  <c r="B5" i="3"/>
  <c r="C5" i="3"/>
  <c r="D5" i="3"/>
  <c r="F5" i="3" s="1"/>
  <c r="G5" i="3" s="1"/>
  <c r="E5" i="3"/>
  <c r="B6" i="3"/>
  <c r="C6" i="3"/>
  <c r="D6" i="3"/>
  <c r="E6" i="3"/>
  <c r="B7" i="3"/>
  <c r="C7" i="3"/>
  <c r="D7" i="3"/>
  <c r="F7" i="3" s="1"/>
  <c r="G7" i="3" s="1"/>
  <c r="E7" i="3"/>
  <c r="B8" i="3"/>
  <c r="C8" i="3"/>
  <c r="D8" i="3"/>
  <c r="E8" i="3"/>
  <c r="B9" i="3"/>
  <c r="C9" i="3"/>
  <c r="D9" i="3"/>
  <c r="F9" i="3" s="1"/>
  <c r="G9" i="3" s="1"/>
  <c r="E9" i="3"/>
  <c r="B10" i="3"/>
  <c r="C10" i="3"/>
  <c r="D10" i="3"/>
  <c r="E10" i="3"/>
  <c r="B11" i="3"/>
  <c r="C11" i="3"/>
  <c r="D11" i="3"/>
  <c r="F11" i="3" s="1"/>
  <c r="G11" i="3" s="1"/>
  <c r="E11" i="3"/>
  <c r="B12" i="3"/>
  <c r="C12" i="3"/>
  <c r="D12" i="3"/>
  <c r="E12" i="3"/>
  <c r="B13" i="3"/>
  <c r="C13" i="3"/>
  <c r="D13" i="3"/>
  <c r="F13" i="3" s="1"/>
  <c r="G13" i="3" s="1"/>
  <c r="E13" i="3"/>
  <c r="B14" i="3"/>
  <c r="C14" i="3"/>
  <c r="D14" i="3"/>
  <c r="E14" i="3"/>
  <c r="B15" i="3"/>
  <c r="C15" i="3"/>
  <c r="D15" i="3"/>
  <c r="F15" i="3" s="1"/>
  <c r="G15" i="3" s="1"/>
  <c r="E15" i="3"/>
  <c r="B16" i="3"/>
  <c r="C16" i="3"/>
  <c r="D16" i="3"/>
  <c r="E16" i="3"/>
  <c r="B17" i="3"/>
  <c r="C17" i="3"/>
  <c r="D17" i="3"/>
  <c r="F17" i="3" s="1"/>
  <c r="G17" i="3" s="1"/>
  <c r="E17" i="3"/>
  <c r="B18" i="3"/>
  <c r="C18" i="3"/>
  <c r="D18" i="3"/>
  <c r="E18" i="3"/>
  <c r="B19" i="3"/>
  <c r="C19" i="3"/>
  <c r="D19" i="3"/>
  <c r="F19" i="3" s="1"/>
  <c r="G19" i="3" s="1"/>
  <c r="E19" i="3"/>
  <c r="B20" i="3"/>
  <c r="C20" i="3"/>
  <c r="D20" i="3"/>
  <c r="E20" i="3"/>
  <c r="B21" i="3"/>
  <c r="C21" i="3"/>
  <c r="D21" i="3"/>
  <c r="F21" i="3" s="1"/>
  <c r="G21" i="3" s="1"/>
  <c r="E21" i="3"/>
  <c r="B22" i="3"/>
  <c r="C22" i="3"/>
  <c r="D22" i="3"/>
  <c r="E22" i="3"/>
  <c r="B23" i="3"/>
  <c r="C23" i="3"/>
  <c r="D23" i="3"/>
  <c r="F23" i="3" s="1"/>
  <c r="G23" i="3" s="1"/>
  <c r="E23" i="3"/>
  <c r="B24" i="3"/>
  <c r="C24" i="3"/>
  <c r="D24" i="3"/>
  <c r="E24" i="3"/>
  <c r="B25" i="3"/>
  <c r="C25" i="3"/>
  <c r="D25" i="3"/>
  <c r="F25" i="3" s="1"/>
  <c r="G25" i="3" s="1"/>
  <c r="E25" i="3"/>
  <c r="B26" i="3"/>
  <c r="C26" i="3"/>
  <c r="D26" i="3"/>
  <c r="E26" i="3"/>
  <c r="B27" i="3"/>
  <c r="C27" i="3"/>
  <c r="D27" i="3"/>
  <c r="F27" i="3" s="1"/>
  <c r="G27" i="3" s="1"/>
  <c r="E27" i="3"/>
  <c r="B28" i="3"/>
  <c r="C28" i="3"/>
  <c r="D28" i="3"/>
  <c r="E28" i="3"/>
  <c r="B29" i="3"/>
  <c r="C29" i="3"/>
  <c r="D29" i="3"/>
  <c r="F29" i="3" s="1"/>
  <c r="G29" i="3" s="1"/>
  <c r="E29" i="3"/>
  <c r="B30" i="3"/>
  <c r="C30" i="3"/>
  <c r="D30" i="3"/>
  <c r="E30" i="3"/>
  <c r="B31" i="3"/>
  <c r="C31" i="3"/>
  <c r="D31" i="3"/>
  <c r="F31" i="3" s="1"/>
  <c r="G31" i="3" s="1"/>
  <c r="E31" i="3"/>
  <c r="B32" i="3"/>
  <c r="C32" i="3"/>
  <c r="D32" i="3"/>
  <c r="E32" i="3"/>
  <c r="B33" i="3"/>
  <c r="C33" i="3"/>
  <c r="D33" i="3"/>
  <c r="F33" i="3" s="1"/>
  <c r="G33" i="3" s="1"/>
  <c r="E33" i="3"/>
  <c r="B34" i="3"/>
  <c r="C34" i="3"/>
  <c r="D34" i="3"/>
  <c r="E34" i="3"/>
  <c r="B35" i="3"/>
  <c r="C35" i="3"/>
  <c r="D35" i="3"/>
  <c r="F35" i="3" s="1"/>
  <c r="G35" i="3" s="1"/>
  <c r="E35" i="3"/>
  <c r="B36" i="3"/>
  <c r="C36" i="3"/>
  <c r="D36" i="3"/>
  <c r="E36" i="3"/>
  <c r="B37" i="3"/>
  <c r="C37" i="3"/>
  <c r="D37" i="3"/>
  <c r="F37" i="3" s="1"/>
  <c r="G37" i="3" s="1"/>
  <c r="E37" i="3"/>
  <c r="B38" i="3"/>
  <c r="C38" i="3"/>
  <c r="D38" i="3"/>
  <c r="E38" i="3"/>
  <c r="B39" i="3"/>
  <c r="C39" i="3"/>
  <c r="D39" i="3"/>
  <c r="F39" i="3" s="1"/>
  <c r="G39" i="3" s="1"/>
  <c r="E39" i="3"/>
  <c r="B40" i="3"/>
  <c r="C40" i="3"/>
  <c r="D40" i="3"/>
  <c r="E40" i="3"/>
  <c r="B41" i="3"/>
  <c r="C41" i="3"/>
  <c r="D41" i="3"/>
  <c r="F41" i="3" s="1"/>
  <c r="G41" i="3" s="1"/>
  <c r="E41" i="3"/>
  <c r="B42" i="3"/>
  <c r="C42" i="3"/>
  <c r="D42" i="3"/>
  <c r="E42" i="3"/>
  <c r="B43" i="3"/>
  <c r="C43" i="3"/>
  <c r="D43" i="3"/>
  <c r="F43" i="3" s="1"/>
  <c r="G43" i="3" s="1"/>
  <c r="E43" i="3"/>
  <c r="B44" i="3"/>
  <c r="C44" i="3"/>
  <c r="D44" i="3"/>
  <c r="E44" i="3"/>
  <c r="B45" i="3"/>
  <c r="C45" i="3"/>
  <c r="D45" i="3"/>
  <c r="F45" i="3" s="1"/>
  <c r="G45" i="3" s="1"/>
  <c r="E45" i="3"/>
  <c r="B46" i="3"/>
  <c r="C46" i="3"/>
  <c r="D46" i="3"/>
  <c r="F46" i="3" s="1"/>
  <c r="G46" i="3" s="1"/>
  <c r="E46" i="3"/>
  <c r="B47" i="3"/>
  <c r="C47" i="3"/>
  <c r="D47" i="3"/>
  <c r="F47" i="3" s="1"/>
  <c r="G47" i="3" s="1"/>
  <c r="E47" i="3"/>
  <c r="B48" i="3"/>
  <c r="C48" i="3"/>
  <c r="D48" i="3"/>
  <c r="F48" i="3" s="1"/>
  <c r="G48" i="3" s="1"/>
  <c r="E48" i="3"/>
  <c r="B49" i="3"/>
  <c r="C49" i="3"/>
  <c r="D49" i="3"/>
  <c r="F49" i="3" s="1"/>
  <c r="G49" i="3" s="1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B6" i="6" l="1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G50" i="9" s="1"/>
  <c r="D50" i="8"/>
  <c r="G50" i="8" s="1"/>
  <c r="D50" i="3"/>
  <c r="G50" i="3" s="1"/>
  <c r="C6" i="4"/>
  <c r="D6" i="4"/>
  <c r="F6" i="4" s="1"/>
  <c r="G6" i="4" s="1"/>
  <c r="B7" i="4"/>
  <c r="D5" i="4"/>
  <c r="F5" i="4" s="1"/>
  <c r="G5" i="4" s="1"/>
  <c r="G3" i="3"/>
  <c r="F4" i="4"/>
  <c r="G4" i="4" s="1"/>
  <c r="F3" i="4"/>
  <c r="G3" i="4" s="1"/>
  <c r="F50" i="9" l="1"/>
  <c r="K3" i="9" s="1"/>
  <c r="C6" i="6"/>
  <c r="D6" i="6"/>
  <c r="B7" i="6"/>
  <c r="G3" i="9"/>
  <c r="I2" i="9" s="1"/>
  <c r="F50" i="8"/>
  <c r="K3" i="8" s="1"/>
  <c r="B12" i="7"/>
  <c r="D11" i="7"/>
  <c r="F50" i="3"/>
  <c r="K3" i="3" s="1"/>
  <c r="I3" i="8"/>
  <c r="I2" i="8"/>
  <c r="B8" i="4"/>
  <c r="C7" i="4"/>
  <c r="D7" i="4"/>
  <c r="I2" i="3"/>
  <c r="I3" i="3"/>
  <c r="I3" i="9" l="1"/>
  <c r="I4" i="9" s="1"/>
  <c r="C7" i="6"/>
  <c r="D7" i="6"/>
  <c r="F7" i="6" s="1"/>
  <c r="G7" i="6" s="1"/>
  <c r="B8" i="6"/>
  <c r="F6" i="6"/>
  <c r="F11" i="7"/>
  <c r="D12" i="7"/>
  <c r="F12" i="7" s="1"/>
  <c r="G12" i="7" s="1"/>
  <c r="B13" i="7"/>
  <c r="I4" i="8"/>
  <c r="I4" i="3"/>
  <c r="F7" i="4"/>
  <c r="C8" i="4"/>
  <c r="D8" i="4"/>
  <c r="F8" i="4" s="1"/>
  <c r="G8" i="4" s="1"/>
  <c r="B9" i="4"/>
  <c r="G6" i="6" l="1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F28" i="6" s="1"/>
  <c r="G28" i="6" s="1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<sst xmlns="http://schemas.openxmlformats.org/spreadsheetml/2006/main" count="4533" uniqueCount="1058">
  <si>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</si>
  <si>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</si>
  <si>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</si>
  <si>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</si>
  <si>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</si>
  <si>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</si>
  <si>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</si>
  <si>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</si>
  <si>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</si>
  <si>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</si>
  <si>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</si>
  <si>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</si>
  <si>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</si>
  <si>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</si>
  <si>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</si>
  <si>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</si>
  <si>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</si>
  <si>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</si>
  <si>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</si>
  <si>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</si>
  <si>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</si>
  <si>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</si>
  <si>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</si>
  <si>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</si>
  <si>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</si>
  <si>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</si>
  <si>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</si>
  <si>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</si>
  <si>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</si>
  <si>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</si>
  <si>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</si>
  <si>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</si>
  <si>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</si>
  <si>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</si>
  <si>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</si>
  <si>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</si>
  <si>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</si>
  <si>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</si>
  <si>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</si>
  <si>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</si>
  <si>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</si>
  <si>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</si>
  <si>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</si>
  <si>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</si>
  <si>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</si>
  <si>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</si>
  <si>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</si>
  <si>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</si>
  <si>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</si>
  <si>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</si>
  <si>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</si>
  <si>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</si>
  <si>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</si>
  <si>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</si>
  <si>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</si>
  <si>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</si>
  <si>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</si>
  <si>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</si>
  <si>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</si>
  <si>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</si>
  <si>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</si>
  <si>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</si>
  <si>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</si>
  <si>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</si>
  <si>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</si>
  <si>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</si>
  <si>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</si>
  <si>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</si>
  <si>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</si>
  <si>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</si>
  <si>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</si>
  <si>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</si>
  <si>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</si>
  <si>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</si>
  <si>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</si>
  <si>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</si>
  <si>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</si>
  <si>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</si>
  <si>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</si>
  <si>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</si>
  <si>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</si>
  <si>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</si>
  <si>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</si>
  <si>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</si>
  <si>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</si>
  <si>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</si>
  <si>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</si>
  <si>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</si>
  <si>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</si>
  <si>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</si>
  <si>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</si>
  <si>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</si>
  <si>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</si>
  <si>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</si>
  <si>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</si>
  <si>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</si>
  <si>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</si>
  <si>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</si>
  <si>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</si>
  <si>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</si>
  <si>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</si>
  <si>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</si>
  <si>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</si>
  <si>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</si>
  <si>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</si>
  <si>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</si>
  <si>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</si>
  <si>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</si>
  <si>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</si>
  <si>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</si>
  <si>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</si>
  <si>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</si>
  <si>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</si>
  <si>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</si>
  <si>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</si>
  <si>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</si>
  <si>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</si>
  <si>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</si>
  <si>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</si>
  <si>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</si>
  <si>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</si>
  <si>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</si>
  <si>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</si>
  <si>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</si>
  <si>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</si>
  <si>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</si>
  <si>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</si>
  <si>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</si>
  <si>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</si>
  <si>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</si>
  <si>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</si>
  <si>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</si>
  <si>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</si>
  <si>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</si>
  <si>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</si>
  <si>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</si>
  <si>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</si>
  <si>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</si>
  <si>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</si>
  <si>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</si>
  <si>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</si>
  <si>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</si>
  <si>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</si>
  <si>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</si>
  <si>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</si>
  <si>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</si>
  <si>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</si>
  <si>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</si>
  <si>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</si>
  <si>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</si>
  <si>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</si>
  <si>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</si>
  <si>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</si>
  <si>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</si>
  <si>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</si>
  <si>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</si>
  <si>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</si>
  <si>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</si>
  <si>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</si>
  <si>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</si>
  <si>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</si>
  <si>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</si>
  <si>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</si>
  <si>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</si>
  <si>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</si>
  <si>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</si>
  <si>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</si>
  <si>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</si>
  <si>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</si>
  <si>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</si>
  <si>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</si>
  <si>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</si>
  <si>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</si>
  <si>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</si>
  <si>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</si>
  <si>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</si>
  <si>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</si>
  <si>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</si>
  <si>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</si>
  <si>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</si>
  <si>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</si>
  <si>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</si>
  <si>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</si>
  <si>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</si>
  <si>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</si>
  <si>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</si>
  <si>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</si>
  <si>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</si>
  <si>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</si>
  <si>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</si>
  <si>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</si>
  <si>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</si>
  <si>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</si>
  <si>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</si>
  <si>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</si>
  <si>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</si>
  <si>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</si>
  <si>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</si>
  <si>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</si>
  <si>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</si>
  <si>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</si>
  <si>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</si>
  <si>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</si>
  <si>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</si>
  <si>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</si>
  <si>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</si>
  <si>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</si>
  <si>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</si>
  <si>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</si>
  <si>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</si>
  <si>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</si>
  <si>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</si>
  <si>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</si>
  <si>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</si>
  <si>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</si>
  <si>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</si>
  <si>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</si>
  <si>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</si>
  <si>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</si>
  <si>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</si>
  <si>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</si>
  <si>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</si>
  <si>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</si>
  <si>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</si>
  <si>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</si>
  <si>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</si>
  <si>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</si>
  <si>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</si>
  <si>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</si>
  <si>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</si>
  <si>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</si>
  <si>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</si>
  <si>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</si>
  <si>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</si>
  <si>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</si>
  <si>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</si>
  <si>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</si>
  <si>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</si>
  <si>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</si>
  <si>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</si>
  <si>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</si>
  <si>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</si>
  <si>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</si>
  <si>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</si>
  <si>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</si>
  <si>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</si>
  <si>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</si>
  <si>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</si>
  <si>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</si>
  <si>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</si>
  <si>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</si>
  <si>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</si>
  <si>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</si>
  <si>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</si>
  <si>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</si>
  <si>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</si>
  <si>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</si>
  <si>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</si>
  <si>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</si>
  <si>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</si>
  <si>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</si>
  <si>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</si>
  <si>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</si>
  <si>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</si>
  <si>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</si>
  <si>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</si>
  <si>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</si>
  <si>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</si>
  <si>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</si>
  <si>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</si>
  <si>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</si>
  <si>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</si>
  <si>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</si>
  <si>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</si>
  <si>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</si>
  <si>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</si>
  <si>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</si>
  <si>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</si>
  <si>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</si>
  <si>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</si>
  <si>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</si>
  <si>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</si>
  <si>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</si>
  <si>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</si>
  <si>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</si>
  <si>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</si>
  <si>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</si>
  <si>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</si>
  <si>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</si>
  <si>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</si>
  <si>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</si>
  <si>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</si>
  <si>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</si>
  <si>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</si>
  <si>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</si>
  <si>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</si>
  <si>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</si>
  <si>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</si>
  <si>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</si>
  <si>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</si>
  <si>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</si>
  <si>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</si>
  <si>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</si>
  <si>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</si>
  <si>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</si>
  <si>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</si>
  <si>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</si>
  <si>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</si>
  <si>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</si>
  <si>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</si>
  <si>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</si>
  <si>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</si>
  <si>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</si>
  <si>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</si>
  <si>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</si>
  <si>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</si>
  <si>
    <t>XP=10.029</t>
  </si>
  <si>
    <t>YP=-0.302</t>
  </si>
  <si>
    <t>ZP=57.532</t>
  </si>
  <si>
    <t>COMPONENT=by</t>
  </si>
  <si>
    <t>=</t>
  </si>
  <si>
    <t>XP=10.338</t>
  </si>
  <si>
    <t>YP=-0.295</t>
  </si>
  <si>
    <t>ZP=55.010</t>
  </si>
  <si>
    <t>XP=10.648</t>
  </si>
  <si>
    <t>YP=-0.288</t>
  </si>
  <si>
    <t>ZP=52.489</t>
  </si>
  <si>
    <t>XP=10.957</t>
  </si>
  <si>
    <t>YP=-0.282</t>
  </si>
  <si>
    <t>ZP=49.968</t>
  </si>
  <si>
    <t>XP=11.267</t>
  </si>
  <si>
    <t>YP=-0.275</t>
  </si>
  <si>
    <t>ZP=47.447</t>
  </si>
  <si>
    <t>XP=11.576</t>
  </si>
  <si>
    <t>YP=-0.268</t>
  </si>
  <si>
    <t>ZP=44.926</t>
  </si>
  <si>
    <t>XP=11.886</t>
  </si>
  <si>
    <t>YP=-0.261</t>
  </si>
  <si>
    <t>ZP=42.405</t>
  </si>
  <si>
    <t>XP=12.196</t>
  </si>
  <si>
    <t>YP=-0.255</t>
  </si>
  <si>
    <t>ZP=39.884</t>
  </si>
  <si>
    <t>XP=12.505</t>
  </si>
  <si>
    <t>YP=-0.248</t>
  </si>
  <si>
    <t>ZP=37.363</t>
  </si>
  <si>
    <t>XP=12.815</t>
  </si>
  <si>
    <t>YP=-0.241</t>
  </si>
  <si>
    <t>ZP=34.842</t>
  </si>
  <si>
    <t>XP=13.124</t>
  </si>
  <si>
    <t>YP=-0.234</t>
  </si>
  <si>
    <t>ZP=32.321</t>
  </si>
  <si>
    <t>XP=13.434</t>
  </si>
  <si>
    <t>YP=-0.228</t>
  </si>
  <si>
    <t>ZP=29.800</t>
  </si>
  <si>
    <t>XP=13.743</t>
  </si>
  <si>
    <t>YP=-0.221</t>
  </si>
  <si>
    <t>ZP=27.279</t>
  </si>
  <si>
    <t>XP=14.053</t>
  </si>
  <si>
    <t>YP=-0.214</t>
  </si>
  <si>
    <t>ZP=24.758</t>
  </si>
  <si>
    <t>XP=14.362</t>
  </si>
  <si>
    <t>YP=-0.208</t>
  </si>
  <si>
    <t>ZP=22.237</t>
  </si>
  <si>
    <t>XP=14.672</t>
  </si>
  <si>
    <t>YP=-0.201</t>
  </si>
  <si>
    <t>ZP=19.716</t>
  </si>
  <si>
    <t>XP=14.981</t>
  </si>
  <si>
    <t>YP=-0.194</t>
  </si>
  <si>
    <t>ZP=17.195</t>
  </si>
  <si>
    <t>XP=15.291</t>
  </si>
  <si>
    <t>YP=-0.187</t>
  </si>
  <si>
    <t>ZP=14.674</t>
  </si>
  <si>
    <t>XP=15.600</t>
  </si>
  <si>
    <t>YP=-0.181</t>
  </si>
  <si>
    <t>ZP=12.152</t>
  </si>
  <si>
    <t>XP=17.148</t>
  </si>
  <si>
    <t>YP=-0.147</t>
  </si>
  <si>
    <t>ZP=-0.453</t>
  </si>
  <si>
    <t>XP=17.458</t>
  </si>
  <si>
    <t>YP=-0.140</t>
  </si>
  <si>
    <t>ZP=-2.974</t>
  </si>
  <si>
    <t>XP=17.767</t>
  </si>
  <si>
    <t>YP=-0.133</t>
  </si>
  <si>
    <t>ZP=-5.495</t>
  </si>
  <si>
    <t>XP=18.077</t>
  </si>
  <si>
    <t>YP=-0.127</t>
  </si>
  <si>
    <t>ZP=-8.016</t>
  </si>
  <si>
    <t>XP=18.386</t>
  </si>
  <si>
    <t>YP=-0.120</t>
  </si>
  <si>
    <t>ZP=-10.537</t>
  </si>
  <si>
    <t>XP=18.696</t>
  </si>
  <si>
    <t>YP=-0.113</t>
  </si>
  <si>
    <t>ZP=-13.058</t>
  </si>
  <si>
    <t>XP=19.005</t>
  </si>
  <si>
    <t>YP=-0.107</t>
  </si>
  <si>
    <t>ZP=-15.579</t>
  </si>
  <si>
    <t>XP=19.315</t>
  </si>
  <si>
    <t>YP=-0.100</t>
  </si>
  <si>
    <t>ZP=-18.100</t>
  </si>
  <si>
    <t>XP=19.624</t>
  </si>
  <si>
    <t>YP=-0.093</t>
  </si>
  <si>
    <t>ZP=-20.621</t>
  </si>
  <si>
    <t>XP=19.934</t>
  </si>
  <si>
    <t>YP=-0.086</t>
  </si>
  <si>
    <t>ZP=-23.142</t>
  </si>
  <si>
    <t>XP=20.243</t>
  </si>
  <si>
    <t>YP=-0.080</t>
  </si>
  <si>
    <t>ZP=-25.663</t>
  </si>
  <si>
    <t>XP=20.553</t>
  </si>
  <si>
    <t>YP=-0.073</t>
  </si>
  <si>
    <t>ZP=-28.184</t>
  </si>
  <si>
    <t>XP=20.863</t>
  </si>
  <si>
    <t>YP=-0.066</t>
  </si>
  <si>
    <t>ZP=-30.706</t>
  </si>
  <si>
    <t>XP=21.172</t>
  </si>
  <si>
    <t>YP=-0.059</t>
  </si>
  <si>
    <t>ZP=-33.227</t>
  </si>
  <si>
    <t>XP=21.482</t>
  </si>
  <si>
    <t>YP=-0.053</t>
  </si>
  <si>
    <t>ZP=-35.748</t>
  </si>
  <si>
    <t>XP=21.791</t>
  </si>
  <si>
    <t>YP=-0.046</t>
  </si>
  <si>
    <t>ZP=-38.269</t>
  </si>
  <si>
    <t>XP=22.101</t>
  </si>
  <si>
    <t>YP=-0.039</t>
  </si>
  <si>
    <t>ZP=-40.790</t>
  </si>
  <si>
    <t>XP=22.410</t>
  </si>
  <si>
    <t>YP=-0.032</t>
  </si>
  <si>
    <t>ZP=-43.311</t>
  </si>
  <si>
    <t>XP=22.720</t>
  </si>
  <si>
    <t>YP=-0.026</t>
  </si>
  <si>
    <t>ZP=-45.832</t>
  </si>
  <si>
    <t>XP=23.029</t>
  </si>
  <si>
    <t>YP=-0.019</t>
  </si>
  <si>
    <t>ZP=-48.353</t>
  </si>
  <si>
    <t>XP=23.339</t>
  </si>
  <si>
    <t>YP=-0.012</t>
  </si>
  <si>
    <t>ZP=-50.874</t>
  </si>
  <si>
    <t>XP=23.648</t>
  </si>
  <si>
    <t>YP=-0.006</t>
  </si>
  <si>
    <t>ZP=-53.395</t>
  </si>
  <si>
    <t>XP=23.958</t>
  </si>
  <si>
    <t>YP=0.001</t>
  </si>
  <si>
    <t>ZP=-55.916</t>
  </si>
  <si>
    <t>XP=24.267</t>
  </si>
  <si>
    <t>YP=0.008</t>
  </si>
  <si>
    <t>ZP=-58.437</t>
  </si>
  <si>
    <t>XP=12.550</t>
  </si>
  <si>
    <t>YP=-0.297</t>
  </si>
  <si>
    <t>ZP=57.841</t>
  </si>
  <si>
    <t>XP=12.859</t>
  </si>
  <si>
    <t>YP=-0.291</t>
  </si>
  <si>
    <t>ZP=55.320</t>
  </si>
  <si>
    <t>XP=13.169</t>
  </si>
  <si>
    <t>YP=-0.284</t>
  </si>
  <si>
    <t>ZP=52.799</t>
  </si>
  <si>
    <t>XP=13.478</t>
  </si>
  <si>
    <t>YP=-0.277</t>
  </si>
  <si>
    <t>ZP=50.278</t>
  </si>
  <si>
    <t>XP=13.788</t>
  </si>
  <si>
    <t>YP=-0.270</t>
  </si>
  <si>
    <t>ZP=47.757</t>
  </si>
  <si>
    <t>XP=14.098</t>
  </si>
  <si>
    <t>YP=-0.264</t>
  </si>
  <si>
    <t>ZP=45.236</t>
  </si>
  <si>
    <t>XP=14.407</t>
  </si>
  <si>
    <t>YP=-0.257</t>
  </si>
  <si>
    <t>ZP=42.715</t>
  </si>
  <si>
    <t>XP=14.717</t>
  </si>
  <si>
    <t>YP=-0.250</t>
  </si>
  <si>
    <t>ZP=40.194</t>
  </si>
  <si>
    <t>XP=15.026</t>
  </si>
  <si>
    <t>YP=-0.244</t>
  </si>
  <si>
    <t>ZP=37.673</t>
  </si>
  <si>
    <t>XP=15.336</t>
  </si>
  <si>
    <t>YP=-0.237</t>
  </si>
  <si>
    <t>ZP=35.152</t>
  </si>
  <si>
    <t>XP=15.645</t>
  </si>
  <si>
    <t>YP=-0.230</t>
  </si>
  <si>
    <t>ZP=32.630</t>
  </si>
  <si>
    <t>XP=15.955</t>
  </si>
  <si>
    <t>YP=-0.223</t>
  </si>
  <si>
    <t>ZP=30.109</t>
  </si>
  <si>
    <t>XP=16.264</t>
  </si>
  <si>
    <t>YP=-0.217</t>
  </si>
  <si>
    <t>ZP=27.588</t>
  </si>
  <si>
    <t>XP=16.574</t>
  </si>
  <si>
    <t>YP=-0.210</t>
  </si>
  <si>
    <t>ZP=25.067</t>
  </si>
  <si>
    <t>XP=16.883</t>
  </si>
  <si>
    <t>YP=-0.203</t>
  </si>
  <si>
    <t>ZP=22.546</t>
  </si>
  <si>
    <t>XP=17.193</t>
  </si>
  <si>
    <t>YP=-0.196</t>
  </si>
  <si>
    <t>ZP=20.025</t>
  </si>
  <si>
    <t>XP=17.502</t>
  </si>
  <si>
    <t>YP=-0.190</t>
  </si>
  <si>
    <t>ZP=17.504</t>
  </si>
  <si>
    <t>XP=17.812</t>
  </si>
  <si>
    <t>YP=-0.183</t>
  </si>
  <si>
    <t>ZP=14.983</t>
  </si>
  <si>
    <t>XP=18.121</t>
  </si>
  <si>
    <t>YP=-0.176</t>
  </si>
  <si>
    <t>ZP=12.462</t>
  </si>
  <si>
    <t>XP=19.669</t>
  </si>
  <si>
    <t>YP=-0.143</t>
  </si>
  <si>
    <t>ZP=-0.143</t>
  </si>
  <si>
    <t>XP=19.979</t>
  </si>
  <si>
    <t>YP=-0.136</t>
  </si>
  <si>
    <t>ZP=-2.664</t>
  </si>
  <si>
    <t>XP=20.288</t>
  </si>
  <si>
    <t>YP=-0.129</t>
  </si>
  <si>
    <t>ZP=-5.185</t>
  </si>
  <si>
    <t>XP=20.598</t>
  </si>
  <si>
    <t>YP=-0.122</t>
  </si>
  <si>
    <t>ZP=-7.706</t>
  </si>
  <si>
    <t>XP=20.907</t>
  </si>
  <si>
    <t>YP=-0.116</t>
  </si>
  <si>
    <t>ZP=-10.228</t>
  </si>
  <si>
    <t>XP=21.217</t>
  </si>
  <si>
    <t>YP=-0.109</t>
  </si>
  <si>
    <t>ZP=-12.749</t>
  </si>
  <si>
    <t>XP=21.526</t>
  </si>
  <si>
    <t>YP=-0.102</t>
  </si>
  <si>
    <t>ZP=-15.270</t>
  </si>
  <si>
    <t>XP=21.836</t>
  </si>
  <si>
    <t>YP=-0.095</t>
  </si>
  <si>
    <t>ZP=-17.791</t>
  </si>
  <si>
    <t>XP=22.145</t>
  </si>
  <si>
    <t>YP=-0.089</t>
  </si>
  <si>
    <t>ZP=-20.312</t>
  </si>
  <si>
    <t>XP=22.455</t>
  </si>
  <si>
    <t>YP=-0.082</t>
  </si>
  <si>
    <t>ZP=-22.833</t>
  </si>
  <si>
    <t>XP=22.765</t>
  </si>
  <si>
    <t>YP=-0.075</t>
  </si>
  <si>
    <t>ZP=-25.354</t>
  </si>
  <si>
    <t>XP=23.074</t>
  </si>
  <si>
    <t>YP=-0.069</t>
  </si>
  <si>
    <t>ZP=-27.875</t>
  </si>
  <si>
    <t>XP=23.384</t>
  </si>
  <si>
    <t>YP=-0.062</t>
  </si>
  <si>
    <t>ZP=-30.396</t>
  </si>
  <si>
    <t>XP=23.693</t>
  </si>
  <si>
    <t>YP=-0.055</t>
  </si>
  <si>
    <t>ZP=-32.917</t>
  </si>
  <si>
    <t>XP=24.003</t>
  </si>
  <si>
    <t>YP=-0.048</t>
  </si>
  <si>
    <t>ZP=-35.438</t>
  </si>
  <si>
    <t>XP=24.312</t>
  </si>
  <si>
    <t>YP=-0.042</t>
  </si>
  <si>
    <t>ZP=-37.959</t>
  </si>
  <si>
    <t>XP=24.622</t>
  </si>
  <si>
    <t>YP=-0.035</t>
  </si>
  <si>
    <t>ZP=-40.480</t>
  </si>
  <si>
    <t>XP=24.931</t>
  </si>
  <si>
    <t>YP=-0.028</t>
  </si>
  <si>
    <t>ZP=-43.001</t>
  </si>
  <si>
    <t>XP=25.241</t>
  </si>
  <si>
    <t>YP=-0.021</t>
  </si>
  <si>
    <t>ZP=-45.522</t>
  </si>
  <si>
    <t>XP=25.550</t>
  </si>
  <si>
    <t>YP=-0.015</t>
  </si>
  <si>
    <t>ZP=-48.043</t>
  </si>
  <si>
    <t>XP=25.860</t>
  </si>
  <si>
    <t>YP=-0.008</t>
  </si>
  <si>
    <t>ZP=-50.564</t>
  </si>
  <si>
    <t>XP=26.169</t>
  </si>
  <si>
    <t>YP=-0.001</t>
  </si>
  <si>
    <t>ZP=-53.086</t>
  </si>
  <si>
    <t>XP=26.479</t>
  </si>
  <si>
    <t>YP=0.006</t>
  </si>
  <si>
    <t>ZP=-55.607</t>
  </si>
  <si>
    <t>XP=26.788</t>
  </si>
  <si>
    <t>YP=0.012</t>
  </si>
  <si>
    <t>ZP=-58.128</t>
  </si>
  <si>
    <t>XP=15.071</t>
  </si>
  <si>
    <t>YP=-0.293</t>
  </si>
  <si>
    <t>ZP=58.151</t>
  </si>
  <si>
    <t>XP=15.380</t>
  </si>
  <si>
    <t>YP=-0.286</t>
  </si>
  <si>
    <t>ZP=55.630</t>
  </si>
  <si>
    <t>XP=15.690</t>
  </si>
  <si>
    <t>YP=-0.280</t>
  </si>
  <si>
    <t>ZP=53.109</t>
  </si>
  <si>
    <t>XP=16.000</t>
  </si>
  <si>
    <t>YP=-0.273</t>
  </si>
  <si>
    <t>ZP=50.587</t>
  </si>
  <si>
    <t>XP=16.309</t>
  </si>
  <si>
    <t>YP=-0.266</t>
  </si>
  <si>
    <t>ZP=48.066</t>
  </si>
  <si>
    <t>XP=16.619</t>
  </si>
  <si>
    <t>YP=-0.259</t>
  </si>
  <si>
    <t>ZP=45.545</t>
  </si>
  <si>
    <t>XP=16.928</t>
  </si>
  <si>
    <t>YP=-0.253</t>
  </si>
  <si>
    <t>ZP=43.024</t>
  </si>
  <si>
    <t>XP=17.238</t>
  </si>
  <si>
    <t>YP=-0.246</t>
  </si>
  <si>
    <t>ZP=40.503</t>
  </si>
  <si>
    <t>XP=17.547</t>
  </si>
  <si>
    <t>YP=-0.239</t>
  </si>
  <si>
    <t>ZP=37.982</t>
  </si>
  <si>
    <t>XP=17.857</t>
  </si>
  <si>
    <t>YP=-0.232</t>
  </si>
  <si>
    <t>ZP=35.461</t>
  </si>
  <si>
    <t>XP=18.166</t>
  </si>
  <si>
    <t>YP=-0.226</t>
  </si>
  <si>
    <t>ZP=32.940</t>
  </si>
  <si>
    <t>XP=18.476</t>
  </si>
  <si>
    <t>YP=-0.219</t>
  </si>
  <si>
    <t>ZP=30.419</t>
  </si>
  <si>
    <t>XP=18.785</t>
  </si>
  <si>
    <t>YP=-0.212</t>
  </si>
  <si>
    <t>ZP=27.898</t>
  </si>
  <si>
    <t>XP=19.095</t>
  </si>
  <si>
    <t>YP=-0.206</t>
  </si>
  <si>
    <t>ZP=25.377</t>
  </si>
  <si>
    <t>XP=19.404</t>
  </si>
  <si>
    <t>YP=-0.199</t>
  </si>
  <si>
    <t>ZP=22.856</t>
  </si>
  <si>
    <t>XP=19.714</t>
  </si>
  <si>
    <t>YP=-0.192</t>
  </si>
  <si>
    <t>ZP=20.335</t>
  </si>
  <si>
    <t>XP=20.023</t>
  </si>
  <si>
    <t>YP=-0.185</t>
  </si>
  <si>
    <t>ZP=17.814</t>
  </si>
  <si>
    <t>XP=20.333</t>
  </si>
  <si>
    <t>YP=-0.179</t>
  </si>
  <si>
    <t>ZP=15.293</t>
  </si>
  <si>
    <t>XP=20.643</t>
  </si>
  <si>
    <t>YP=-0.172</t>
  </si>
  <si>
    <t>ZP=12.772</t>
  </si>
  <si>
    <t>XP=20.952</t>
  </si>
  <si>
    <t>YP=-0.165</t>
  </si>
  <si>
    <t>ZP=10.250</t>
  </si>
  <si>
    <t>XP=21.262</t>
  </si>
  <si>
    <t>YP=-0.158</t>
  </si>
  <si>
    <t>ZP=7.729</t>
  </si>
  <si>
    <t>XP=21.571</t>
  </si>
  <si>
    <t>YP=-0.152</t>
  </si>
  <si>
    <t>ZP=5.208</t>
  </si>
  <si>
    <t>XP=21.881</t>
  </si>
  <si>
    <t>YP=-0.145</t>
  </si>
  <si>
    <t>ZP=2.687</t>
  </si>
  <si>
    <t>XP=22.190</t>
  </si>
  <si>
    <t>YP=-0.138</t>
  </si>
  <si>
    <t>ZP=0.166</t>
  </si>
  <si>
    <t>XP=22.500</t>
  </si>
  <si>
    <t>YP=-0.131</t>
  </si>
  <si>
    <t>ZP=-2.355</t>
  </si>
  <si>
    <t>XP=22.809</t>
  </si>
  <si>
    <t>YP=-0.125</t>
  </si>
  <si>
    <t>ZP=-4.876</t>
  </si>
  <si>
    <t>XP=23.119</t>
  </si>
  <si>
    <t>YP=-0.118</t>
  </si>
  <si>
    <t>ZP=-7.397</t>
  </si>
  <si>
    <t>XP=23.428</t>
  </si>
  <si>
    <t>YP=-0.111</t>
  </si>
  <si>
    <t>ZP=-9.918</t>
  </si>
  <si>
    <t>XP=23.738</t>
  </si>
  <si>
    <t>YP=-0.105</t>
  </si>
  <si>
    <t>ZP=-12.439</t>
  </si>
  <si>
    <t>XP=24.047</t>
  </si>
  <si>
    <t>YP=-0.098</t>
  </si>
  <si>
    <t>ZP=-14.960</t>
  </si>
  <si>
    <t>XP=24.357</t>
  </si>
  <si>
    <t>YP=-0.091</t>
  </si>
  <si>
    <t>ZP=-17.481</t>
  </si>
  <si>
    <t>XP=24.667</t>
  </si>
  <si>
    <t>YP=-0.084</t>
  </si>
  <si>
    <t>ZP=-20.002</t>
  </si>
  <si>
    <t>XP=24.976</t>
  </si>
  <si>
    <t>YP=-0.078</t>
  </si>
  <si>
    <t>ZP=-22.523</t>
  </si>
  <si>
    <t>XP=25.286</t>
  </si>
  <si>
    <t>YP=-0.071</t>
  </si>
  <si>
    <t>ZP=-25.044</t>
  </si>
  <si>
    <t>XP=25.595</t>
  </si>
  <si>
    <t>YP=-0.064</t>
  </si>
  <si>
    <t>ZP=-27.565</t>
  </si>
  <si>
    <t>XP=25.905</t>
  </si>
  <si>
    <t>YP=-0.057</t>
  </si>
  <si>
    <t>ZP=-30.086</t>
  </si>
  <si>
    <t>XP=26.214</t>
  </si>
  <si>
    <t>YP=-0.051</t>
  </si>
  <si>
    <t>ZP=-32.608</t>
  </si>
  <si>
    <t>XP=26.524</t>
  </si>
  <si>
    <t>YP=-0.044</t>
  </si>
  <si>
    <t>ZP=-35.129</t>
  </si>
  <si>
    <t>XP=26.833</t>
  </si>
  <si>
    <t>YP=-0.037</t>
  </si>
  <si>
    <t>ZP=-37.650</t>
  </si>
  <si>
    <t>XP=27.143</t>
  </si>
  <si>
    <t>YP=-0.030</t>
  </si>
  <si>
    <t>ZP=-40.171</t>
  </si>
  <si>
    <t>XP=27.452</t>
  </si>
  <si>
    <t>YP=-0.024</t>
  </si>
  <si>
    <t>ZP=-42.692</t>
  </si>
  <si>
    <t>XP=27.762</t>
  </si>
  <si>
    <t>YP=-0.017</t>
  </si>
  <si>
    <t>ZP=-45.213</t>
  </si>
  <si>
    <t>XP=28.071</t>
  </si>
  <si>
    <t>YP=-0.010</t>
  </si>
  <si>
    <t>ZP=-47.734</t>
  </si>
  <si>
    <t>XP=28.381</t>
  </si>
  <si>
    <t>YP=-0.004</t>
  </si>
  <si>
    <t>ZP=-50.255</t>
  </si>
  <si>
    <t>XP=28.690</t>
  </si>
  <si>
    <t>YP=0.003</t>
  </si>
  <si>
    <t>ZP=-52.776</t>
  </si>
  <si>
    <t>XP=29.000</t>
  </si>
  <si>
    <t>YP=0.010</t>
  </si>
  <si>
    <t>ZP=-55.297</t>
  </si>
  <si>
    <t>XP=29.310</t>
  </si>
  <si>
    <t>YP=0.017</t>
  </si>
  <si>
    <t>ZP=-57.818</t>
  </si>
  <si>
    <t>XP=17.592</t>
  </si>
  <si>
    <t>YP=-0.289</t>
  </si>
  <si>
    <t>ZP=58.460</t>
  </si>
  <si>
    <t>XP=17.902</t>
  </si>
  <si>
    <t>ZP=55.939</t>
  </si>
  <si>
    <t>XP=18.211</t>
  </si>
  <si>
    <t>ZP=53.418</t>
  </si>
  <si>
    <t>XP=18.521</t>
  </si>
  <si>
    <t>ZP=50.897</t>
  </si>
  <si>
    <t>XP=18.830</t>
  </si>
  <si>
    <t>YP=-0.262</t>
  </si>
  <si>
    <t>ZP=48.376</t>
  </si>
  <si>
    <t>XP=19.140</t>
  </si>
  <si>
    <t>ZP=45.855</t>
  </si>
  <si>
    <t>XP=19.449</t>
  </si>
  <si>
    <t>ZP=43.334</t>
  </si>
  <si>
    <t>XP=19.759</t>
  </si>
  <si>
    <t>YP=-0.242</t>
  </si>
  <si>
    <t>ZP=40.813</t>
  </si>
  <si>
    <t>XP=20.068</t>
  </si>
  <si>
    <t>YP=-0.235</t>
  </si>
  <si>
    <t>ZP=38.292</t>
  </si>
  <si>
    <t>XP=20.378</t>
  </si>
  <si>
    <t>ZP=35.771</t>
  </si>
  <si>
    <t>XP=20.687</t>
  </si>
  <si>
    <t>ZP=33.250</t>
  </si>
  <si>
    <t>XP=20.997</t>
  </si>
  <si>
    <t>YP=-0.215</t>
  </si>
  <si>
    <t>ZP=30.729</t>
  </si>
  <si>
    <t>XP=21.306</t>
  </si>
  <si>
    <t>ZP=28.207</t>
  </si>
  <si>
    <t>XP=21.616</t>
  </si>
  <si>
    <t>ZP=25.686</t>
  </si>
  <si>
    <t>XP=21.925</t>
  </si>
  <si>
    <t>ZP=23.165</t>
  </si>
  <si>
    <t>XP=22.235</t>
  </si>
  <si>
    <t>YP=-0.188</t>
  </si>
  <si>
    <t>ZP=20.644</t>
  </si>
  <si>
    <t>XP=22.545</t>
  </si>
  <si>
    <t>ZP=18.123</t>
  </si>
  <si>
    <t>XP=22.854</t>
  </si>
  <si>
    <t>YP=-0.174</t>
  </si>
  <si>
    <t>ZP=15.602</t>
  </si>
  <si>
    <t>XP=23.164</t>
  </si>
  <si>
    <t>YP=-0.167</t>
  </si>
  <si>
    <t>ZP=13.081</t>
  </si>
  <si>
    <t>XP=23.473</t>
  </si>
  <si>
    <t>YP=-0.161</t>
  </si>
  <si>
    <t>ZP=10.560</t>
  </si>
  <si>
    <t>XP=23.783</t>
  </si>
  <si>
    <t>YP=-0.154</t>
  </si>
  <si>
    <t>ZP=8.039</t>
  </si>
  <si>
    <t>XP=24.092</t>
  </si>
  <si>
    <t>ZP=5.518</t>
  </si>
  <si>
    <t>XP=24.402</t>
  </si>
  <si>
    <t>YP=-0.141</t>
  </si>
  <si>
    <t>ZP=2.997</t>
  </si>
  <si>
    <t>XP=24.711</t>
  </si>
  <si>
    <t>YP=-0.134</t>
  </si>
  <si>
    <t>ZP=0.476</t>
  </si>
  <si>
    <t>XP=25.021</t>
  </si>
  <si>
    <t>ZP=-2.045</t>
  </si>
  <si>
    <t>XP=25.330</t>
  </si>
  <si>
    <t>ZP=-4.566</t>
  </si>
  <si>
    <t>XP=25.640</t>
  </si>
  <si>
    <t>YP=-0.114</t>
  </si>
  <si>
    <t>ZP=-7.087</t>
  </si>
  <si>
    <t>XP=25.949</t>
  </si>
  <si>
    <t>ZP=-9.608</t>
  </si>
  <si>
    <t>XP=26.259</t>
  </si>
  <si>
    <t>ZP=-12.129</t>
  </si>
  <si>
    <t>XP=26.569</t>
  </si>
  <si>
    <t>ZP=-14.651</t>
  </si>
  <si>
    <t>XP=26.878</t>
  </si>
  <si>
    <t>YP=-0.087</t>
  </si>
  <si>
    <t>ZP=-17.172</t>
  </si>
  <si>
    <t>XP=27.188</t>
  </si>
  <si>
    <t>ZP=-19.693</t>
  </si>
  <si>
    <t>XP=27.497</t>
  </si>
  <si>
    <t>ZP=-22.214</t>
  </si>
  <si>
    <t>XP=27.807</t>
  </si>
  <si>
    <t>YP=-0.067</t>
  </si>
  <si>
    <t>ZP=-24.735</t>
  </si>
  <si>
    <t>XP=28.116</t>
  </si>
  <si>
    <t>YP=-0.060</t>
  </si>
  <si>
    <t>ZP=-27.256</t>
  </si>
  <si>
    <t>XP=28.426</t>
  </si>
  <si>
    <t>ZP=-29.777</t>
  </si>
  <si>
    <t>XP=28.735</t>
  </si>
  <si>
    <t>ZP=-32.298</t>
  </si>
  <si>
    <t>XP=29.045</t>
  </si>
  <si>
    <t>YP=-0.040</t>
  </si>
  <si>
    <t>ZP=-34.819</t>
  </si>
  <si>
    <t>XP=29.354</t>
  </si>
  <si>
    <t>YP=-0.033</t>
  </si>
  <si>
    <t>ZP=-37.340</t>
  </si>
  <si>
    <t>XP=29.664</t>
  </si>
  <si>
    <t>ZP=-39.861</t>
  </si>
  <si>
    <t>XP=29.973</t>
  </si>
  <si>
    <t>ZP=-42.382</t>
  </si>
  <si>
    <t>XP=30.283</t>
  </si>
  <si>
    <t>YP=-0.013</t>
  </si>
  <si>
    <t>ZP=-44.903</t>
  </si>
  <si>
    <t>XP=30.592</t>
  </si>
  <si>
    <t>ZP=-47.424</t>
  </si>
  <si>
    <t>XP=30.902</t>
  </si>
  <si>
    <t>ZP=-49.945</t>
  </si>
  <si>
    <t>XP=31.212</t>
  </si>
  <si>
    <t>ZP=-52.466</t>
  </si>
  <si>
    <t>XP=31.521</t>
  </si>
  <si>
    <t>YP=0.014</t>
  </si>
  <si>
    <t>ZP=-54.988</t>
  </si>
  <si>
    <t>XP=31.831</t>
  </si>
  <si>
    <t>YP=0.021</t>
  </si>
  <si>
    <t>ZP=-57.509</t>
  </si>
  <si>
    <t>XP=20.113</t>
  </si>
  <si>
    <t>ZP=58.770</t>
  </si>
  <si>
    <t>XP=20.423</t>
  </si>
  <si>
    <t>YP=-0.278</t>
  </si>
  <si>
    <t>ZP=56.249</t>
  </si>
  <si>
    <t>XP=20.732</t>
  </si>
  <si>
    <t>YP=-0.271</t>
  </si>
  <si>
    <t>ZP=53.728</t>
  </si>
  <si>
    <t>XP=21.042</t>
  </si>
  <si>
    <t>ZP=51.207</t>
  </si>
  <si>
    <t>XP=21.351</t>
  </si>
  <si>
    <t>ZP=48.685</t>
  </si>
  <si>
    <t>XP=21.661</t>
  </si>
  <si>
    <t>YP=-0.251</t>
  </si>
  <si>
    <t>ZP=46.164</t>
  </si>
  <si>
    <t>XP=21.970</t>
  </si>
  <si>
    <t>ZP=43.643</t>
  </si>
  <si>
    <t>XP=22.280</t>
  </si>
  <si>
    <t>ZP=41.122</t>
  </si>
  <si>
    <t>XP=22.589</t>
  </si>
  <si>
    <t>ZP=38.601</t>
  </si>
  <si>
    <t>XP=22.899</t>
  </si>
  <si>
    <t>YP=-0.224</t>
  </si>
  <si>
    <t>ZP=36.080</t>
  </si>
  <si>
    <t>XP=23.208</t>
  </si>
  <si>
    <t>ZP=33.559</t>
  </si>
  <si>
    <t>XP=23.518</t>
  </si>
  <si>
    <t>ZP=31.038</t>
  </si>
  <si>
    <t>XP=23.827</t>
  </si>
  <si>
    <t>YP=-0.204</t>
  </si>
  <si>
    <t>ZP=28.517</t>
  </si>
  <si>
    <t>XP=24.137</t>
  </si>
  <si>
    <t>YP=-0.197</t>
  </si>
  <si>
    <t>ZP=25.996</t>
  </si>
  <si>
    <t>XP=24.447</t>
  </si>
  <si>
    <t>ZP=23.475</t>
  </si>
  <si>
    <t>XP=24.756</t>
  </si>
  <si>
    <t>ZP=20.954</t>
  </si>
  <si>
    <t>XP=25.066</t>
  </si>
  <si>
    <t>YP=-0.177</t>
  </si>
  <si>
    <t>ZP=18.433</t>
  </si>
  <si>
    <t>XP=25.375</t>
  </si>
  <si>
    <t>YP=-0.170</t>
  </si>
  <si>
    <t>ZP=15.912</t>
  </si>
  <si>
    <t>XP=25.685</t>
  </si>
  <si>
    <t>YP=-0.163</t>
  </si>
  <si>
    <t>ZP=13.391</t>
  </si>
  <si>
    <t>XP=25.994</t>
  </si>
  <si>
    <t>YP=-0.156</t>
  </si>
  <si>
    <t>ZP=10.870</t>
  </si>
  <si>
    <t>XP=26.304</t>
  </si>
  <si>
    <t>YP=-0.150</t>
  </si>
  <si>
    <t>ZP=8.349</t>
  </si>
  <si>
    <t>XP=26.613</t>
  </si>
  <si>
    <t>ZP=5.827</t>
  </si>
  <si>
    <t>XP=26.923</t>
  </si>
  <si>
    <t>ZP=3.306</t>
  </si>
  <si>
    <t>XP=27.232</t>
  </si>
  <si>
    <t>ZP=0.785</t>
  </si>
  <si>
    <t>XP=27.542</t>
  </si>
  <si>
    <t>YP=-0.123</t>
  </si>
  <si>
    <t>ZP=-1.736</t>
  </si>
  <si>
    <t>XP=27.851</t>
  </si>
  <si>
    <t>ZP=-4.257</t>
  </si>
  <si>
    <t>XP=28.161</t>
  </si>
  <si>
    <t>ZP=-6.778</t>
  </si>
  <si>
    <t>XP=28.470</t>
  </si>
  <si>
    <t>YP=-0.103</t>
  </si>
  <si>
    <t>ZP=-9.299</t>
  </si>
  <si>
    <t>XP=28.780</t>
  </si>
  <si>
    <t>YP=-0.096</t>
  </si>
  <si>
    <t>ZP=-11.820</t>
  </si>
  <si>
    <t>XP=29.090</t>
  </si>
  <si>
    <t>ZP=-14.341</t>
  </si>
  <si>
    <t>XP=29.399</t>
  </si>
  <si>
    <t>ZP=-16.862</t>
  </si>
  <si>
    <t>XP=29.709</t>
  </si>
  <si>
    <t>YP=-0.076</t>
  </si>
  <si>
    <t>ZP=-19.383</t>
  </si>
  <si>
    <t>XP=30.018</t>
  </si>
  <si>
    <t>ZP=-21.904</t>
  </si>
  <si>
    <t>XP=30.328</t>
  </si>
  <si>
    <t>ZP=-24.425</t>
  </si>
  <si>
    <t>XP=30.637</t>
  </si>
  <si>
    <t>ZP=-26.946</t>
  </si>
  <si>
    <t>XP=30.947</t>
  </si>
  <si>
    <t>YP=-0.049</t>
  </si>
  <si>
    <t>ZP=-29.467</t>
  </si>
  <si>
    <t>XP=31.256</t>
  </si>
  <si>
    <t>ZP=-31.988</t>
  </si>
  <si>
    <t>XP=31.566</t>
  </si>
  <si>
    <t>ZP=-34.509</t>
  </si>
  <si>
    <t>XP=31.875</t>
  </si>
  <si>
    <t>ZP=-37.031</t>
  </si>
  <si>
    <t>XP=32.185</t>
  </si>
  <si>
    <t>YP=-0.022</t>
  </si>
  <si>
    <t>ZP=-39.552</t>
  </si>
  <si>
    <t>XP=32.494</t>
  </si>
  <si>
    <t>ZP=-42.073</t>
  </si>
  <si>
    <t>XP=32.804</t>
  </si>
  <si>
    <t>ZP=-44.594</t>
  </si>
  <si>
    <t>XP=33.114</t>
  </si>
  <si>
    <t>YP=-0.002</t>
  </si>
  <si>
    <t>ZP=-47.115</t>
  </si>
  <si>
    <t>XP=33.423</t>
  </si>
  <si>
    <t>YP=0.005</t>
  </si>
  <si>
    <t>ZP=-49.636</t>
  </si>
  <si>
    <t>XP=33.733</t>
  </si>
  <si>
    <t>ZP=-52.157</t>
  </si>
  <si>
    <t>XP=34.042</t>
  </si>
  <si>
    <t>YP=0.019</t>
  </si>
  <si>
    <t>ZP=-54.678</t>
  </si>
  <si>
    <t>XP=34.352</t>
  </si>
  <si>
    <t>YP=0.025</t>
  </si>
  <si>
    <t>ZP=-57.199</t>
  </si>
  <si>
    <t>XP=22.634</t>
  </si>
  <si>
    <t>ZP=59.079</t>
  </si>
  <si>
    <t>XP=22.944</t>
  </si>
  <si>
    <t>ZP=56.558</t>
  </si>
  <si>
    <t>XP=23.253</t>
  </si>
  <si>
    <t>ZP=54.037</t>
  </si>
  <si>
    <t>XP=23.563</t>
  </si>
  <si>
    <t>YP=-0.260</t>
  </si>
  <si>
    <t>ZP=51.516</t>
  </si>
  <si>
    <t>XP=23.872</t>
  </si>
  <si>
    <t>ZP=48.995</t>
  </si>
  <si>
    <t>XP=24.182</t>
  </si>
  <si>
    <t>ZP=46.474</t>
  </si>
  <si>
    <t>XP=24.491</t>
  </si>
  <si>
    <t>YP=-0.240</t>
  </si>
  <si>
    <t>ZP=43.953</t>
  </si>
  <si>
    <t>XP=24.801</t>
  </si>
  <si>
    <t>YP=-0.233</t>
  </si>
  <si>
    <t>ZP=41.432</t>
  </si>
  <si>
    <t>XP=25.110</t>
  </si>
  <si>
    <t>ZP=38.911</t>
  </si>
  <si>
    <t>XP=25.420</t>
  </si>
  <si>
    <t>ZP=36.390</t>
  </si>
  <si>
    <t>XP=25.729</t>
  </si>
  <si>
    <t>YP=-0.213</t>
  </si>
  <si>
    <t>ZP=33.869</t>
  </si>
  <si>
    <t>XP=26.039</t>
  </si>
  <si>
    <t>ZP=31.348</t>
  </si>
  <si>
    <t>XP=26.349</t>
  </si>
  <si>
    <t>ZP=28.827</t>
  </si>
  <si>
    <t>XP=26.658</t>
  </si>
  <si>
    <t>ZP=26.306</t>
  </si>
  <si>
    <t>XP=26.968</t>
  </si>
  <si>
    <t>YP=-0.186</t>
  </si>
  <si>
    <t>ZP=23.784</t>
  </si>
  <si>
    <t>XP=27.277</t>
  </si>
  <si>
    <t>ZP=21.263</t>
  </si>
  <si>
    <t>XP=27.587</t>
  </si>
  <si>
    <t>ZP=18.742</t>
  </si>
  <si>
    <t>XP=27.896</t>
  </si>
  <si>
    <t>ZP=16.221</t>
  </si>
  <si>
    <t>XP=28.206</t>
  </si>
  <si>
    <t>YP=-0.159</t>
  </si>
  <si>
    <t>ZP=13.700</t>
  </si>
  <si>
    <t>XP=28.515</t>
  </si>
  <si>
    <t>ZP=11.179</t>
  </si>
  <si>
    <t>XP=28.825</t>
  </si>
  <si>
    <t>ZP=8.658</t>
  </si>
  <si>
    <t>XP=29.134</t>
  </si>
  <si>
    <t>YP=-0.139</t>
  </si>
  <si>
    <t>ZP=6.137</t>
  </si>
  <si>
    <t>XP=29.444</t>
  </si>
  <si>
    <t>YP=-0.132</t>
  </si>
  <si>
    <t>ZP=3.616</t>
  </si>
  <si>
    <t>XP=29.753</t>
  </si>
  <si>
    <t>ZP=1.095</t>
  </si>
  <si>
    <t>XP=30.063</t>
  </si>
  <si>
    <t>ZP=-1.426</t>
  </si>
  <si>
    <t>XP=30.372</t>
  </si>
  <si>
    <t>YP=-0.112</t>
  </si>
  <si>
    <t>ZP=-3.947</t>
  </si>
  <si>
    <t>XP=30.682</t>
  </si>
  <si>
    <t>ZP=-6.468</t>
  </si>
  <si>
    <t>XP=30.992</t>
  </si>
  <si>
    <t>ZP=-8.989</t>
  </si>
  <si>
    <t>XP=31.301</t>
  </si>
  <si>
    <t>ZP=-11.510</t>
  </si>
  <si>
    <t>XP=31.611</t>
  </si>
  <si>
    <t>YP=-0.085</t>
  </si>
  <si>
    <t>ZP=-14.031</t>
  </si>
  <si>
    <t>XP=31.920</t>
  </si>
  <si>
    <t>ZP=-16.553</t>
  </si>
  <si>
    <t>XP=32.230</t>
  </si>
  <si>
    <t>ZP=-19.074</t>
  </si>
  <si>
    <t>XP=32.539</t>
  </si>
  <si>
    <t>ZP=-21.595</t>
  </si>
  <si>
    <t>XP=32.849</t>
  </si>
  <si>
    <t>YP=-0.058</t>
  </si>
  <si>
    <t>ZP=-24.116</t>
  </si>
  <si>
    <t>XP=33.158</t>
  </si>
  <si>
    <t>ZP=-26.637</t>
  </si>
  <si>
    <t>XP=33.468</t>
  </si>
  <si>
    <t>ZP=-29.158</t>
  </si>
  <si>
    <t>XP=33.777</t>
  </si>
  <si>
    <t>YP=-0.038</t>
  </si>
  <si>
    <t>ZP=-31.679</t>
  </si>
  <si>
    <t>XP=34.087</t>
  </si>
  <si>
    <t>YP=-0.031</t>
  </si>
  <si>
    <t>ZP=-34.200</t>
  </si>
  <si>
    <t>XP=34.396</t>
  </si>
  <si>
    <t>ZP=-36.721</t>
  </si>
  <si>
    <t>XP=34.706</t>
  </si>
  <si>
    <t>ZP=-39.242</t>
  </si>
  <si>
    <t>XP=35.016</t>
  </si>
  <si>
    <t>YP=-0.011</t>
  </si>
  <si>
    <t>ZP=-41.763</t>
  </si>
  <si>
    <t>XP=35.325</t>
  </si>
  <si>
    <t>ZP=-44.284</t>
  </si>
  <si>
    <t>XP=35.635</t>
  </si>
  <si>
    <t>ZP=-46.805</t>
  </si>
  <si>
    <t>XP=35.944</t>
  </si>
  <si>
    <t>ZP=-49.326</t>
  </si>
  <si>
    <t>XP=36.254</t>
  </si>
  <si>
    <t>YP=0.016</t>
  </si>
  <si>
    <t>ZP=-51.847</t>
  </si>
  <si>
    <t>XP=36.563</t>
  </si>
  <si>
    <t>YP=0.023</t>
  </si>
  <si>
    <t>ZP=-54.368</t>
  </si>
  <si>
    <t>XP=36.873</t>
  </si>
  <si>
    <t>YP=0.030</t>
  </si>
  <si>
    <t>ZP=-56.889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</si>
</sst>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3000A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-0.23541000000000001</c:v>
                </c:pt>
                <c:pt idx="1">
                  <c:v>-0.23318</c:v>
                </c:pt>
                <c:pt idx="2">
                  <c:v>-0.21748000000000001</c:v>
                </c:pt>
                <c:pt idx="3">
                  <c:v>-0.18464</c:v>
                </c:pt>
                <c:pt idx="4">
                  <c:v>-0.13163</c:v>
                </c:pt>
                <c:pt idx="5">
                  <c:v>-5.7930000000000002E-2</c:v>
                </c:pt>
                <c:pt idx="6">
                  <c:v>3.15E-2</c:v>
                </c:pt>
                <c:pt idx="7">
                  <c:v>0.13033</c:v>
                </c:pt>
                <c:pt idx="8">
                  <c:v>0.22864000000000001</c:v>
                </c:pt>
                <c:pt idx="9">
                  <c:v>0.31773000000000001</c:v>
                </c:pt>
                <c:pt idx="10">
                  <c:v>0.38907000000000003</c:v>
                </c:pt>
                <c:pt idx="11">
                  <c:v>0.43981999999999999</c:v>
                </c:pt>
                <c:pt idx="12">
                  <c:v>0.47016000000000002</c:v>
                </c:pt>
                <c:pt idx="13">
                  <c:v>0.4824</c:v>
                </c:pt>
                <c:pt idx="14">
                  <c:v>0.48188999999999999</c:v>
                </c:pt>
                <c:pt idx="15">
                  <c:v>0.47223999999999999</c:v>
                </c:pt>
                <c:pt idx="16">
                  <c:v>0.45865</c:v>
                </c:pt>
                <c:pt idx="17">
                  <c:v>0.44378000000000001</c:v>
                </c:pt>
                <c:pt idx="18">
                  <c:v>0.42920999999999998</c:v>
                </c:pt>
                <c:pt idx="19">
                  <c:v>0.41650999999999999</c:v>
                </c:pt>
                <c:pt idx="20">
                  <c:v>0.40647</c:v>
                </c:pt>
                <c:pt idx="21">
                  <c:v>0.39805000000000001</c:v>
                </c:pt>
                <c:pt idx="22">
                  <c:v>0.39112000000000002</c:v>
                </c:pt>
                <c:pt idx="23">
                  <c:v>0.38651000000000002</c:v>
                </c:pt>
                <c:pt idx="24">
                  <c:v>0.38484000000000002</c:v>
                </c:pt>
                <c:pt idx="25">
                  <c:v>0.38582</c:v>
                </c:pt>
                <c:pt idx="26">
                  <c:v>0.38935999999999998</c:v>
                </c:pt>
                <c:pt idx="27">
                  <c:v>0.39484000000000002</c:v>
                </c:pt>
                <c:pt idx="28">
                  <c:v>0.40177000000000002</c:v>
                </c:pt>
                <c:pt idx="29">
                  <c:v>0.40962999999999999</c:v>
                </c:pt>
                <c:pt idx="30">
                  <c:v>0.41692000000000001</c:v>
                </c:pt>
                <c:pt idx="31">
                  <c:v>0.42237000000000002</c:v>
                </c:pt>
                <c:pt idx="32">
                  <c:v>0.42343999999999998</c:v>
                </c:pt>
                <c:pt idx="33">
                  <c:v>0.41761999999999999</c:v>
                </c:pt>
                <c:pt idx="34">
                  <c:v>0.40222000000000002</c:v>
                </c:pt>
                <c:pt idx="35">
                  <c:v>0.37617</c:v>
                </c:pt>
                <c:pt idx="36">
                  <c:v>0.33876000000000001</c:v>
                </c:pt>
                <c:pt idx="37">
                  <c:v>0.29076000000000002</c:v>
                </c:pt>
                <c:pt idx="38">
                  <c:v>0.23497999999999999</c:v>
                </c:pt>
                <c:pt idx="39">
                  <c:v>0.17544999999999999</c:v>
                </c:pt>
                <c:pt idx="40">
                  <c:v>0.11638999999999999</c:v>
                </c:pt>
                <c:pt idx="41">
                  <c:v>6.173E-2</c:v>
                </c:pt>
                <c:pt idx="42">
                  <c:v>1.43E-2</c:v>
                </c:pt>
                <c:pt idx="43">
                  <c:v>-2.3189999999999999E-2</c:v>
                </c:pt>
                <c:pt idx="44">
                  <c:v>-5.1999999999999998E-2</c:v>
                </c:pt>
                <c:pt idx="45">
                  <c:v>-7.1319999999999995E-2</c:v>
                </c:pt>
                <c:pt idx="46">
                  <c:v>-8.3390000000000006E-2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-0.31086000000000003</c:v>
                </c:pt>
                <c:pt idx="1">
                  <c:v>-0.31716</c:v>
                </c:pt>
                <c:pt idx="2">
                  <c:v>-0.30486000000000002</c:v>
                </c:pt>
                <c:pt idx="3">
                  <c:v>-0.26887</c:v>
                </c:pt>
                <c:pt idx="4">
                  <c:v>-0.20241999999999999</c:v>
                </c:pt>
                <c:pt idx="5">
                  <c:v>-0.10340000000000001</c:v>
                </c:pt>
                <c:pt idx="6">
                  <c:v>2.4230000000000002E-2</c:v>
                </c:pt>
                <c:pt idx="7">
                  <c:v>0.16846</c:v>
                </c:pt>
                <c:pt idx="8">
                  <c:v>0.31344</c:v>
                </c:pt>
                <c:pt idx="9">
                  <c:v>0.44352999999999998</c:v>
                </c:pt>
                <c:pt idx="10">
                  <c:v>0.54529000000000005</c:v>
                </c:pt>
                <c:pt idx="11">
                  <c:v>0.61255000000000004</c:v>
                </c:pt>
                <c:pt idx="12">
                  <c:v>0.64758000000000004</c:v>
                </c:pt>
                <c:pt idx="13">
                  <c:v>0.65527000000000002</c:v>
                </c:pt>
                <c:pt idx="14">
                  <c:v>0.64561000000000002</c:v>
                </c:pt>
                <c:pt idx="15">
                  <c:v>0.62558999999999998</c:v>
                </c:pt>
                <c:pt idx="16">
                  <c:v>0.60048999999999997</c:v>
                </c:pt>
                <c:pt idx="17">
                  <c:v>0.57577999999999996</c:v>
                </c:pt>
                <c:pt idx="18">
                  <c:v>0.55398000000000003</c:v>
                </c:pt>
                <c:pt idx="19">
                  <c:v>0.53632999999999997</c:v>
                </c:pt>
                <c:pt idx="20">
                  <c:v>0.52417000000000002</c:v>
                </c:pt>
                <c:pt idx="21">
                  <c:v>0.51312000000000002</c:v>
                </c:pt>
                <c:pt idx="22">
                  <c:v>0.50119999999999998</c:v>
                </c:pt>
                <c:pt idx="23">
                  <c:v>0.49365999999999999</c:v>
                </c:pt>
                <c:pt idx="24">
                  <c:v>0.49080000000000001</c:v>
                </c:pt>
                <c:pt idx="25">
                  <c:v>0.49197000000000002</c:v>
                </c:pt>
                <c:pt idx="26">
                  <c:v>0.49676999999999999</c:v>
                </c:pt>
                <c:pt idx="27">
                  <c:v>0.50475000000000003</c:v>
                </c:pt>
                <c:pt idx="28">
                  <c:v>0.51534000000000002</c:v>
                </c:pt>
                <c:pt idx="29">
                  <c:v>0.52768999999999999</c:v>
                </c:pt>
                <c:pt idx="30">
                  <c:v>0.54020000000000001</c:v>
                </c:pt>
                <c:pt idx="31">
                  <c:v>0.55128999999999995</c:v>
                </c:pt>
                <c:pt idx="32">
                  <c:v>0.55730999999999997</c:v>
                </c:pt>
                <c:pt idx="33">
                  <c:v>0.55437000000000003</c:v>
                </c:pt>
                <c:pt idx="34">
                  <c:v>0.53732999999999997</c:v>
                </c:pt>
                <c:pt idx="35">
                  <c:v>0.50466</c:v>
                </c:pt>
                <c:pt idx="36">
                  <c:v>0.45437</c:v>
                </c:pt>
                <c:pt idx="37">
                  <c:v>0.38643</c:v>
                </c:pt>
                <c:pt idx="38">
                  <c:v>0.30865999999999999</c:v>
                </c:pt>
                <c:pt idx="39">
                  <c:v>0.22264999999999999</c:v>
                </c:pt>
                <c:pt idx="40">
                  <c:v>0.13977000000000001</c:v>
                </c:pt>
                <c:pt idx="41">
                  <c:v>6.4079999999999998E-2</c:v>
                </c:pt>
                <c:pt idx="42">
                  <c:v>1.07E-3</c:v>
                </c:pt>
                <c:pt idx="43">
                  <c:v>-4.7480000000000001E-2</c:v>
                </c:pt>
                <c:pt idx="44">
                  <c:v>-8.1619999999999998E-2</c:v>
                </c:pt>
                <c:pt idx="45">
                  <c:v>-0.10333000000000001</c:v>
                </c:pt>
                <c:pt idx="46">
                  <c:v>-0.11494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-0.41028999999999999</c:v>
                </c:pt>
                <c:pt idx="1">
                  <c:v>-0.43268000000000001</c:v>
                </c:pt>
                <c:pt idx="2">
                  <c:v>-0.43289</c:v>
                </c:pt>
                <c:pt idx="3">
                  <c:v>-0.40037</c:v>
                </c:pt>
                <c:pt idx="4">
                  <c:v>-0.32068000000000002</c:v>
                </c:pt>
                <c:pt idx="5">
                  <c:v>-0.18970000000000001</c:v>
                </c:pt>
                <c:pt idx="6">
                  <c:v>-8.5000000000000006E-3</c:v>
                </c:pt>
                <c:pt idx="7">
                  <c:v>0.20554</c:v>
                </c:pt>
                <c:pt idx="8">
                  <c:v>0.42402000000000001</c:v>
                </c:pt>
                <c:pt idx="9">
                  <c:v>0.61890999999999996</c:v>
                </c:pt>
                <c:pt idx="10">
                  <c:v>0.76624000000000003</c:v>
                </c:pt>
                <c:pt idx="11">
                  <c:v>0.85665000000000002</c:v>
                </c:pt>
                <c:pt idx="12">
                  <c:v>0.89502000000000004</c:v>
                </c:pt>
                <c:pt idx="13">
                  <c:v>0.89366000000000001</c:v>
                </c:pt>
                <c:pt idx="14">
                  <c:v>0.86745000000000005</c:v>
                </c:pt>
                <c:pt idx="15">
                  <c:v>0.82877000000000001</c:v>
                </c:pt>
                <c:pt idx="16">
                  <c:v>0.78798999999999997</c:v>
                </c:pt>
                <c:pt idx="17">
                  <c:v>0.74960000000000004</c:v>
                </c:pt>
                <c:pt idx="18">
                  <c:v>0.71701000000000004</c:v>
                </c:pt>
                <c:pt idx="19">
                  <c:v>0.69255999999999995</c:v>
                </c:pt>
                <c:pt idx="20">
                  <c:v>0.67835000000000001</c:v>
                </c:pt>
                <c:pt idx="21">
                  <c:v>0.66447999999999996</c:v>
                </c:pt>
                <c:pt idx="22">
                  <c:v>0.64583000000000002</c:v>
                </c:pt>
                <c:pt idx="23">
                  <c:v>0.63407999999999998</c:v>
                </c:pt>
                <c:pt idx="24">
                  <c:v>0.62985000000000002</c:v>
                </c:pt>
                <c:pt idx="25">
                  <c:v>0.63122</c:v>
                </c:pt>
                <c:pt idx="26">
                  <c:v>0.63792000000000004</c:v>
                </c:pt>
                <c:pt idx="27">
                  <c:v>0.6492</c:v>
                </c:pt>
                <c:pt idx="28">
                  <c:v>0.66395999999999999</c:v>
                </c:pt>
                <c:pt idx="29">
                  <c:v>0.68223</c:v>
                </c:pt>
                <c:pt idx="30">
                  <c:v>0.70247999999999999</c:v>
                </c:pt>
                <c:pt idx="31">
                  <c:v>0.72314000000000001</c:v>
                </c:pt>
                <c:pt idx="32">
                  <c:v>0.73878999999999995</c:v>
                </c:pt>
                <c:pt idx="33">
                  <c:v>0.74197000000000002</c:v>
                </c:pt>
                <c:pt idx="34">
                  <c:v>0.72592999999999996</c:v>
                </c:pt>
                <c:pt idx="35">
                  <c:v>0.68361000000000005</c:v>
                </c:pt>
                <c:pt idx="36">
                  <c:v>0.61482999999999999</c:v>
                </c:pt>
                <c:pt idx="37">
                  <c:v>0.51807000000000003</c:v>
                </c:pt>
                <c:pt idx="38">
                  <c:v>0.40161999999999998</c:v>
                </c:pt>
                <c:pt idx="39">
                  <c:v>0.28117999999999999</c:v>
                </c:pt>
                <c:pt idx="40">
                  <c:v>0.16295999999999999</c:v>
                </c:pt>
                <c:pt idx="41">
                  <c:v>5.8020000000000002E-2</c:v>
                </c:pt>
                <c:pt idx="42">
                  <c:v>-2.5440000000000001E-2</c:v>
                </c:pt>
                <c:pt idx="43">
                  <c:v>-8.6809999999999998E-2</c:v>
                </c:pt>
                <c:pt idx="44">
                  <c:v>-0.12723000000000001</c:v>
                </c:pt>
                <c:pt idx="45">
                  <c:v>-0.14899000000000001</c:v>
                </c:pt>
                <c:pt idx="46">
                  <c:v>-0.15781999999999999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-0.53854000000000002</c:v>
                </c:pt>
                <c:pt idx="1">
                  <c:v>-0.59082000000000001</c:v>
                </c:pt>
                <c:pt idx="2">
                  <c:v>-0.61785999999999996</c:v>
                </c:pt>
                <c:pt idx="3">
                  <c:v>-0.60128000000000004</c:v>
                </c:pt>
                <c:pt idx="4">
                  <c:v>-0.52036000000000004</c:v>
                </c:pt>
                <c:pt idx="5">
                  <c:v>-0.35709000000000002</c:v>
                </c:pt>
                <c:pt idx="6">
                  <c:v>-0.10309</c:v>
                </c:pt>
                <c:pt idx="7">
                  <c:v>0.21714</c:v>
                </c:pt>
                <c:pt idx="8">
                  <c:v>0.55440999999999996</c:v>
                </c:pt>
                <c:pt idx="9">
                  <c:v>0.85435000000000005</c:v>
                </c:pt>
                <c:pt idx="10">
                  <c:v>1.0732999999999999</c:v>
                </c:pt>
                <c:pt idx="11">
                  <c:v>1.19465</c:v>
                </c:pt>
                <c:pt idx="12">
                  <c:v>1.23319</c:v>
                </c:pt>
                <c:pt idx="13">
                  <c:v>1.2116499999999999</c:v>
                </c:pt>
                <c:pt idx="14">
                  <c:v>1.15795</c:v>
                </c:pt>
                <c:pt idx="15">
                  <c:v>1.09165</c:v>
                </c:pt>
                <c:pt idx="16">
                  <c:v>1.02746</c:v>
                </c:pt>
                <c:pt idx="17">
                  <c:v>0.97106000000000003</c:v>
                </c:pt>
                <c:pt idx="18">
                  <c:v>0.92439000000000004</c:v>
                </c:pt>
                <c:pt idx="19">
                  <c:v>0.89054999999999995</c:v>
                </c:pt>
                <c:pt idx="20">
                  <c:v>0.87009000000000003</c:v>
                </c:pt>
                <c:pt idx="21">
                  <c:v>0.85152000000000005</c:v>
                </c:pt>
                <c:pt idx="22">
                  <c:v>0.82972999999999997</c:v>
                </c:pt>
                <c:pt idx="23">
                  <c:v>0.81603000000000003</c:v>
                </c:pt>
                <c:pt idx="24">
                  <c:v>0.81061000000000005</c:v>
                </c:pt>
                <c:pt idx="25">
                  <c:v>0.81337000000000004</c:v>
                </c:pt>
                <c:pt idx="26">
                  <c:v>0.82274000000000003</c:v>
                </c:pt>
                <c:pt idx="27">
                  <c:v>0.83767000000000003</c:v>
                </c:pt>
                <c:pt idx="28">
                  <c:v>0.85907999999999995</c:v>
                </c:pt>
                <c:pt idx="29">
                  <c:v>0.88617999999999997</c:v>
                </c:pt>
                <c:pt idx="30">
                  <c:v>0.91761000000000004</c:v>
                </c:pt>
                <c:pt idx="31">
                  <c:v>0.95394000000000001</c:v>
                </c:pt>
                <c:pt idx="32">
                  <c:v>0.98268</c:v>
                </c:pt>
                <c:pt idx="33">
                  <c:v>0.99741999999999997</c:v>
                </c:pt>
                <c:pt idx="34">
                  <c:v>0.98529</c:v>
                </c:pt>
                <c:pt idx="35">
                  <c:v>0.93340000000000001</c:v>
                </c:pt>
                <c:pt idx="36">
                  <c:v>0.83789999999999998</c:v>
                </c:pt>
                <c:pt idx="37">
                  <c:v>0.69937000000000005</c:v>
                </c:pt>
                <c:pt idx="38">
                  <c:v>0.54303999999999997</c:v>
                </c:pt>
                <c:pt idx="39">
                  <c:v>0.34897</c:v>
                </c:pt>
                <c:pt idx="40">
                  <c:v>0.17857000000000001</c:v>
                </c:pt>
                <c:pt idx="41">
                  <c:v>3.2910000000000002E-2</c:v>
                </c:pt>
                <c:pt idx="42">
                  <c:v>-7.7079999999999996E-2</c:v>
                </c:pt>
                <c:pt idx="43">
                  <c:v>-0.1517</c:v>
                </c:pt>
                <c:pt idx="44">
                  <c:v>-0.19475999999999999</c:v>
                </c:pt>
                <c:pt idx="45">
                  <c:v>-0.21390000000000001</c:v>
                </c:pt>
                <c:pt idx="46">
                  <c:v>-0.21593999999999999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-0.69821</c:v>
                </c:pt>
                <c:pt idx="1">
                  <c:v>-0.79937000000000002</c:v>
                </c:pt>
                <c:pt idx="2">
                  <c:v>-0.87678999999999996</c:v>
                </c:pt>
                <c:pt idx="3">
                  <c:v>-0.90710000000000002</c:v>
                </c:pt>
                <c:pt idx="4">
                  <c:v>-0.85612999999999995</c:v>
                </c:pt>
                <c:pt idx="5">
                  <c:v>-0.68422000000000005</c:v>
                </c:pt>
                <c:pt idx="6">
                  <c:v>-0.35196</c:v>
                </c:pt>
                <c:pt idx="7">
                  <c:v>0.11896</c:v>
                </c:pt>
                <c:pt idx="8">
                  <c:v>0.65034000000000003</c:v>
                </c:pt>
                <c:pt idx="9">
                  <c:v>1.1310800000000001</c:v>
                </c:pt>
                <c:pt idx="10">
                  <c:v>1.4679199999999999</c:v>
                </c:pt>
                <c:pt idx="11">
                  <c:v>1.63544</c:v>
                </c:pt>
                <c:pt idx="12">
                  <c:v>1.6649799999999999</c:v>
                </c:pt>
                <c:pt idx="13">
                  <c:v>1.6059099999999999</c:v>
                </c:pt>
                <c:pt idx="14">
                  <c:v>1.50766</c:v>
                </c:pt>
                <c:pt idx="15">
                  <c:v>1.40063</c:v>
                </c:pt>
                <c:pt idx="16">
                  <c:v>1.3056399999999999</c:v>
                </c:pt>
                <c:pt idx="17">
                  <c:v>1.2281</c:v>
                </c:pt>
                <c:pt idx="18">
                  <c:v>1.1670100000000001</c:v>
                </c:pt>
                <c:pt idx="23">
                  <c:v>1.0357400000000001</c:v>
                </c:pt>
                <c:pt idx="24">
                  <c:v>1.0310999999999999</c:v>
                </c:pt>
                <c:pt idx="25">
                  <c:v>1.0345200000000001</c:v>
                </c:pt>
                <c:pt idx="26">
                  <c:v>1.0481400000000001</c:v>
                </c:pt>
                <c:pt idx="27">
                  <c:v>1.0724400000000001</c:v>
                </c:pt>
                <c:pt idx="28">
                  <c:v>1.1004100000000001</c:v>
                </c:pt>
                <c:pt idx="29">
                  <c:v>1.1370800000000001</c:v>
                </c:pt>
                <c:pt idx="30">
                  <c:v>1.1856</c:v>
                </c:pt>
                <c:pt idx="31">
                  <c:v>1.2435700000000001</c:v>
                </c:pt>
                <c:pt idx="32">
                  <c:v>1.2991600000000001</c:v>
                </c:pt>
                <c:pt idx="33">
                  <c:v>1.33778</c:v>
                </c:pt>
                <c:pt idx="34">
                  <c:v>1.3372900000000001</c:v>
                </c:pt>
                <c:pt idx="35">
                  <c:v>1.2757400000000001</c:v>
                </c:pt>
                <c:pt idx="36">
                  <c:v>1.1429400000000001</c:v>
                </c:pt>
                <c:pt idx="37">
                  <c:v>0.93859999999999999</c:v>
                </c:pt>
                <c:pt idx="38">
                  <c:v>0.68352000000000002</c:v>
                </c:pt>
                <c:pt idx="39">
                  <c:v>0.41222999999999999</c:v>
                </c:pt>
                <c:pt idx="40">
                  <c:v>0.16544</c:v>
                </c:pt>
                <c:pt idx="41">
                  <c:v>-3.3950000000000001E-2</c:v>
                </c:pt>
                <c:pt idx="42">
                  <c:v>-0.17293</c:v>
                </c:pt>
                <c:pt idx="43">
                  <c:v>-0.25694</c:v>
                </c:pt>
                <c:pt idx="44">
                  <c:v>-0.29560999999999998</c:v>
                </c:pt>
                <c:pt idx="45">
                  <c:v>-0.30480000000000002</c:v>
                </c:pt>
                <c:pt idx="46">
                  <c:v>-0.29360999999999998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-0.88905000000000001</c:v>
                </c:pt>
                <c:pt idx="1">
                  <c:v>-1.0537300000000001</c:v>
                </c:pt>
                <c:pt idx="2">
                  <c:v>-1.20831</c:v>
                </c:pt>
                <c:pt idx="3">
                  <c:v>-1.33483</c:v>
                </c:pt>
                <c:pt idx="4">
                  <c:v>-1.3974500000000001</c:v>
                </c:pt>
                <c:pt idx="5">
                  <c:v>-1.3141</c:v>
                </c:pt>
                <c:pt idx="6">
                  <c:v>-0.98851</c:v>
                </c:pt>
                <c:pt idx="7">
                  <c:v>-0.36829000000000001</c:v>
                </c:pt>
                <c:pt idx="8">
                  <c:v>0.46677999999999997</c:v>
                </c:pt>
                <c:pt idx="9">
                  <c:v>1.2741899999999999</c:v>
                </c:pt>
                <c:pt idx="10">
                  <c:v>1.83866</c:v>
                </c:pt>
                <c:pt idx="11">
                  <c:v>2.0873599999999999</c:v>
                </c:pt>
                <c:pt idx="12">
                  <c:v>2.09511</c:v>
                </c:pt>
                <c:pt idx="13">
                  <c:v>1.9726300000000001</c:v>
                </c:pt>
                <c:pt idx="14">
                  <c:v>1.8105</c:v>
                </c:pt>
                <c:pt idx="15">
                  <c:v>1.6549100000000001</c:v>
                </c:pt>
                <c:pt idx="16">
                  <c:v>1.52722</c:v>
                </c:pt>
                <c:pt idx="17">
                  <c:v>1.4325600000000001</c:v>
                </c:pt>
                <c:pt idx="18">
                  <c:v>1.36537</c:v>
                </c:pt>
                <c:pt idx="23">
                  <c:v>1.2424599999999999</c:v>
                </c:pt>
                <c:pt idx="24">
                  <c:v>1.2422599999999999</c:v>
                </c:pt>
                <c:pt idx="25">
                  <c:v>1.25023</c:v>
                </c:pt>
                <c:pt idx="26">
                  <c:v>1.26966</c:v>
                </c:pt>
                <c:pt idx="27">
                  <c:v>1.30511</c:v>
                </c:pt>
                <c:pt idx="28">
                  <c:v>1.3571899999999999</c:v>
                </c:pt>
                <c:pt idx="29">
                  <c:v>1.41431</c:v>
                </c:pt>
                <c:pt idx="30">
                  <c:v>1.4858100000000001</c:v>
                </c:pt>
                <c:pt idx="31">
                  <c:v>1.5770599999999999</c:v>
                </c:pt>
                <c:pt idx="32">
                  <c:v>1.6789700000000001</c:v>
                </c:pt>
                <c:pt idx="33">
                  <c:v>1.7657099999999999</c:v>
                </c:pt>
                <c:pt idx="34">
                  <c:v>1.7982400000000001</c:v>
                </c:pt>
                <c:pt idx="35">
                  <c:v>1.7348600000000001</c:v>
                </c:pt>
                <c:pt idx="36">
                  <c:v>1.54674</c:v>
                </c:pt>
                <c:pt idx="37">
                  <c:v>1.2378199999999999</c:v>
                </c:pt>
                <c:pt idx="38">
                  <c:v>0.83987999999999996</c:v>
                </c:pt>
                <c:pt idx="39">
                  <c:v>0.43201000000000001</c:v>
                </c:pt>
                <c:pt idx="40">
                  <c:v>7.8119999999999995E-2</c:v>
                </c:pt>
                <c:pt idx="41">
                  <c:v>-0.18382000000000001</c:v>
                </c:pt>
                <c:pt idx="42">
                  <c:v>-0.34377000000000002</c:v>
                </c:pt>
                <c:pt idx="43">
                  <c:v>-0.42136000000000001</c:v>
                </c:pt>
                <c:pt idx="44">
                  <c:v>-0.44123000000000001</c:v>
                </c:pt>
                <c:pt idx="45">
                  <c:v>-0.42664000000000002</c:v>
                </c:pt>
                <c:pt idx="46">
                  <c:v>-0.39268999999999998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472"/>
        <c:axId val="54527872"/>
      </c:scatterChart>
      <c:valAx>
        <c:axId val="50841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4527872"/>
        <c:crosses val="autoZero"/>
        <c:crossBetween val="midCat"/>
      </c:valAx>
      <c:valAx>
        <c:axId val="5452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084147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-948.19043901834004</c:v>
                </c:pt>
                <c:pt idx="1">
                  <c:v>-1123.8565339698</c:v>
                </c:pt>
                <c:pt idx="2">
                  <c:v>-1302.7668067372599</c:v>
                </c:pt>
                <c:pt idx="3">
                  <c:v>-1470.7336089592</c:v>
                </c:pt>
                <c:pt idx="4">
                  <c:v>-1578.02563236064</c:v>
                </c:pt>
                <c:pt idx="5">
                  <c:v>-1559.7755099768301</c:v>
                </c:pt>
                <c:pt idx="6">
                  <c:v>-1324.9649297646599</c:v>
                </c:pt>
                <c:pt idx="7">
                  <c:v>-784.01043670432205</c:v>
                </c:pt>
                <c:pt idx="8">
                  <c:v>20.6882339995345</c:v>
                </c:pt>
                <c:pt idx="9">
                  <c:v>875.36438983032804</c:v>
                </c:pt>
                <c:pt idx="10">
                  <c:v>1565.65068052743</c:v>
                </c:pt>
                <c:pt idx="11">
                  <c:v>1950.2651640824399</c:v>
                </c:pt>
                <c:pt idx="12">
                  <c:v>2037.1832134471599</c:v>
                </c:pt>
                <c:pt idx="13">
                  <c:v>1950.8521682125099</c:v>
                </c:pt>
                <c:pt idx="14">
                  <c:v>1808.08680475296</c:v>
                </c:pt>
                <c:pt idx="15">
                  <c:v>1675.5474765430099</c:v>
                </c:pt>
                <c:pt idx="16">
                  <c:v>1564.3306151102599</c:v>
                </c:pt>
                <c:pt idx="17">
                  <c:v>1473.7957563694099</c:v>
                </c:pt>
                <c:pt idx="18">
                  <c:v>1405.5604907144</c:v>
                </c:pt>
                <c:pt idx="23">
                  <c:v>1288.4416182944899</c:v>
                </c:pt>
                <c:pt idx="24">
                  <c:v>1295.9901059102399</c:v>
                </c:pt>
                <c:pt idx="25">
                  <c:v>1314.48996849676</c:v>
                </c:pt>
                <c:pt idx="26">
                  <c:v>1342.9659346610799</c:v>
                </c:pt>
                <c:pt idx="27">
                  <c:v>1384.6579837413899</c:v>
                </c:pt>
                <c:pt idx="28">
                  <c:v>1441.42068436367</c:v>
                </c:pt>
                <c:pt idx="29">
                  <c:v>1512.4430727582001</c:v>
                </c:pt>
                <c:pt idx="30">
                  <c:v>1595.8102532754599</c:v>
                </c:pt>
                <c:pt idx="31">
                  <c:v>1683.7126477116101</c:v>
                </c:pt>
                <c:pt idx="32">
                  <c:v>1758.80663628757</c:v>
                </c:pt>
                <c:pt idx="33">
                  <c:v>1790.2716165910399</c:v>
                </c:pt>
                <c:pt idx="34">
                  <c:v>1733.4510923179701</c:v>
                </c:pt>
                <c:pt idx="35">
                  <c:v>1551.72632899476</c:v>
                </c:pt>
                <c:pt idx="36">
                  <c:v>1244.6893330861801</c:v>
                </c:pt>
                <c:pt idx="37">
                  <c:v>844.31133688664795</c:v>
                </c:pt>
                <c:pt idx="38">
                  <c:v>410.29917557584298</c:v>
                </c:pt>
                <c:pt idx="39">
                  <c:v>30.119747726687599</c:v>
                </c:pt>
                <c:pt idx="40">
                  <c:v>-252.646535188825</c:v>
                </c:pt>
                <c:pt idx="41">
                  <c:v>-430.72168048200001</c:v>
                </c:pt>
                <c:pt idx="42">
                  <c:v>-514.11188144305697</c:v>
                </c:pt>
                <c:pt idx="43">
                  <c:v>-532.84151689928296</c:v>
                </c:pt>
                <c:pt idx="44">
                  <c:v>-511.99960572054101</c:v>
                </c:pt>
                <c:pt idx="45">
                  <c:v>-469.58023162942601</c:v>
                </c:pt>
                <c:pt idx="46">
                  <c:v>-419.56647110492901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-889.05</c:v>
                </c:pt>
                <c:pt idx="1">
                  <c:v>-1053.73</c:v>
                </c:pt>
                <c:pt idx="2">
                  <c:v>-1208.31</c:v>
                </c:pt>
                <c:pt idx="3">
                  <c:v>-1334.83</c:v>
                </c:pt>
                <c:pt idx="4">
                  <c:v>-1397.45</c:v>
                </c:pt>
                <c:pt idx="5">
                  <c:v>-1314.1000000000001</c:v>
                </c:pt>
                <c:pt idx="6">
                  <c:v>-988.51</c:v>
                </c:pt>
                <c:pt idx="7">
                  <c:v>-368.29</c:v>
                </c:pt>
                <c:pt idx="8">
                  <c:v>466.78</c:v>
                </c:pt>
                <c:pt idx="9">
                  <c:v>1274.1899999999998</c:v>
                </c:pt>
                <c:pt idx="10">
                  <c:v>1838.6599999999999</c:v>
                </c:pt>
                <c:pt idx="11">
                  <c:v>2087.3599999999997</c:v>
                </c:pt>
                <c:pt idx="12">
                  <c:v>2095.11</c:v>
                </c:pt>
                <c:pt idx="13">
                  <c:v>1972.63</c:v>
                </c:pt>
                <c:pt idx="14">
                  <c:v>1810.5</c:v>
                </c:pt>
                <c:pt idx="15">
                  <c:v>1654.91</c:v>
                </c:pt>
                <c:pt idx="16">
                  <c:v>1527.22</c:v>
                </c:pt>
                <c:pt idx="17">
                  <c:v>1432.56</c:v>
                </c:pt>
                <c:pt idx="18">
                  <c:v>1365.37</c:v>
                </c:pt>
                <c:pt idx="23">
                  <c:v>1242.4599999999998</c:v>
                </c:pt>
                <c:pt idx="24">
                  <c:v>1242.26</c:v>
                </c:pt>
                <c:pt idx="25">
                  <c:v>1250.23</c:v>
                </c:pt>
                <c:pt idx="26">
                  <c:v>1269.6600000000001</c:v>
                </c:pt>
                <c:pt idx="27">
                  <c:v>1305.1099999999999</c:v>
                </c:pt>
                <c:pt idx="28">
                  <c:v>1357.1899999999998</c:v>
                </c:pt>
                <c:pt idx="29">
                  <c:v>1414.31</c:v>
                </c:pt>
                <c:pt idx="30">
                  <c:v>1485.8100000000002</c:v>
                </c:pt>
                <c:pt idx="31">
                  <c:v>1577.06</c:v>
                </c:pt>
                <c:pt idx="32">
                  <c:v>1678.97</c:v>
                </c:pt>
                <c:pt idx="33">
                  <c:v>1765.7099999999998</c:v>
                </c:pt>
                <c:pt idx="34">
                  <c:v>1798.24</c:v>
                </c:pt>
                <c:pt idx="35">
                  <c:v>1734.8600000000001</c:v>
                </c:pt>
                <c:pt idx="36">
                  <c:v>1546.74</c:v>
                </c:pt>
                <c:pt idx="37">
                  <c:v>1237.82</c:v>
                </c:pt>
                <c:pt idx="38">
                  <c:v>839.88</c:v>
                </c:pt>
                <c:pt idx="39">
                  <c:v>432.01</c:v>
                </c:pt>
                <c:pt idx="40">
                  <c:v>78.11999999999999</c:v>
                </c:pt>
                <c:pt idx="41">
                  <c:v>-183.82000000000002</c:v>
                </c:pt>
                <c:pt idx="42">
                  <c:v>-343.77000000000004</c:v>
                </c:pt>
                <c:pt idx="43">
                  <c:v>-421.36</c:v>
                </c:pt>
                <c:pt idx="44">
                  <c:v>-441.23</c:v>
                </c:pt>
                <c:pt idx="45">
                  <c:v>-426.64000000000004</c:v>
                </c:pt>
                <c:pt idx="46">
                  <c:v>-392.69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02464"/>
        <c:axId val="78762752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59.140439018340089</c:v>
                </c:pt>
                <c:pt idx="1">
                  <c:v>70.126533969799993</c:v>
                </c:pt>
                <c:pt idx="2">
                  <c:v>94.456806737259967</c:v>
                </c:pt>
                <c:pt idx="3">
                  <c:v>135.90360895920003</c:v>
                </c:pt>
                <c:pt idx="4">
                  <c:v>180.57563236063993</c:v>
                </c:pt>
                <c:pt idx="5">
                  <c:v>245.67550997682997</c:v>
                </c:pt>
                <c:pt idx="6">
                  <c:v>336.45492976465994</c:v>
                </c:pt>
                <c:pt idx="7">
                  <c:v>415.72043670432203</c:v>
                </c:pt>
                <c:pt idx="8">
                  <c:v>446.0917660004655</c:v>
                </c:pt>
                <c:pt idx="9">
                  <c:v>398.82561016967179</c:v>
                </c:pt>
                <c:pt idx="10">
                  <c:v>273.00931947256981</c:v>
                </c:pt>
                <c:pt idx="11">
                  <c:v>137.09483591755975</c:v>
                </c:pt>
                <c:pt idx="12">
                  <c:v>57.926786552840213</c:v>
                </c:pt>
                <c:pt idx="13">
                  <c:v>21.777831787490186</c:v>
                </c:pt>
                <c:pt idx="14">
                  <c:v>2.4131952470399938</c:v>
                </c:pt>
                <c:pt idx="15">
                  <c:v>-20.637476543009825</c:v>
                </c:pt>
                <c:pt idx="16">
                  <c:v>-37.110615110259914</c:v>
                </c:pt>
                <c:pt idx="17">
                  <c:v>-41.235756369409955</c:v>
                </c:pt>
                <c:pt idx="18">
                  <c:v>-40.190490714400084</c:v>
                </c:pt>
                <c:pt idx="23">
                  <c:v>-45.98161829449009</c:v>
                </c:pt>
                <c:pt idx="24">
                  <c:v>-53.730105910239899</c:v>
                </c:pt>
                <c:pt idx="25">
                  <c:v>-64.259968496759939</c:v>
                </c:pt>
                <c:pt idx="26">
                  <c:v>-73.305934661079846</c:v>
                </c:pt>
                <c:pt idx="27">
                  <c:v>-79.547983741389999</c:v>
                </c:pt>
                <c:pt idx="28">
                  <c:v>-84.230684363670207</c:v>
                </c:pt>
                <c:pt idx="29">
                  <c:v>-98.133072758200115</c:v>
                </c:pt>
                <c:pt idx="30">
                  <c:v>-110.00025327545973</c:v>
                </c:pt>
                <c:pt idx="31">
                  <c:v>-106.65264771161014</c:v>
                </c:pt>
                <c:pt idx="32">
                  <c:v>-79.836636287569945</c:v>
                </c:pt>
                <c:pt idx="33">
                  <c:v>-24.561616591040092</c:v>
                </c:pt>
                <c:pt idx="34">
                  <c:v>64.788907682029958</c:v>
                </c:pt>
                <c:pt idx="35">
                  <c:v>183.1336710052401</c:v>
                </c:pt>
                <c:pt idx="36">
                  <c:v>302.0506669138199</c:v>
                </c:pt>
                <c:pt idx="37">
                  <c:v>393.50866311335199</c:v>
                </c:pt>
                <c:pt idx="38">
                  <c:v>429.58082442415702</c:v>
                </c:pt>
                <c:pt idx="39">
                  <c:v>401.8902522733124</c:v>
                </c:pt>
                <c:pt idx="40">
                  <c:v>330.766535188825</c:v>
                </c:pt>
                <c:pt idx="41">
                  <c:v>246.90168048199999</c:v>
                </c:pt>
                <c:pt idx="42">
                  <c:v>170.34188144305693</c:v>
                </c:pt>
                <c:pt idx="43">
                  <c:v>111.48151689928295</c:v>
                </c:pt>
                <c:pt idx="44">
                  <c:v>70.769605720540994</c:v>
                </c:pt>
                <c:pt idx="45">
                  <c:v>42.940231629425966</c:v>
                </c:pt>
                <c:pt idx="46">
                  <c:v>26.87647110492901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-6.6520936975805744</c:v>
                </c:pt>
                <c:pt idx="1">
                  <c:v>-6.655076155163087</c:v>
                </c:pt>
                <c:pt idx="2">
                  <c:v>-7.8172659944269256</c:v>
                </c:pt>
                <c:pt idx="3">
                  <c:v>-10.181342115415449</c:v>
                </c:pt>
                <c:pt idx="4">
                  <c:v>-12.921795581998635</c:v>
                </c:pt>
                <c:pt idx="5">
                  <c:v>-18.695343579395018</c:v>
                </c:pt>
                <c:pt idx="6">
                  <c:v>-34.036573202563446</c:v>
                </c:pt>
                <c:pt idx="7">
                  <c:v>-112.87855676350756</c:v>
                </c:pt>
                <c:pt idx="8">
                  <c:v>95.567883371281013</c:v>
                </c:pt>
                <c:pt idx="9">
                  <c:v>31.300324925613282</c:v>
                </c:pt>
                <c:pt idx="10">
                  <c:v>14.848276433520599</c:v>
                </c:pt>
                <c:pt idx="11">
                  <c:v>6.5678577685478201</c:v>
                </c:pt>
                <c:pt idx="12">
                  <c:v>2.7648565732987866</c:v>
                </c:pt>
                <c:pt idx="13">
                  <c:v>1.1039998270071014</c:v>
                </c:pt>
                <c:pt idx="14">
                  <c:v>0.13328888412261772</c:v>
                </c:pt>
                <c:pt idx="15">
                  <c:v>-1.2470452497724847</c:v>
                </c:pt>
                <c:pt idx="16">
                  <c:v>-2.4299455946268327</c:v>
                </c:pt>
                <c:pt idx="17">
                  <c:v>-2.8784662680383337</c:v>
                </c:pt>
                <c:pt idx="18">
                  <c:v>-2.943560405926605</c:v>
                </c:pt>
                <c:pt idx="23">
                  <c:v>-3.7008530089089464</c:v>
                </c:pt>
                <c:pt idx="24">
                  <c:v>-4.3251900496063547</c:v>
                </c:pt>
                <c:pt idx="25">
                  <c:v>-5.1398517470193434</c:v>
                </c:pt>
                <c:pt idx="26">
                  <c:v>-5.7736665454594016</c:v>
                </c:pt>
                <c:pt idx="27">
                  <c:v>-6.0951171733715936</c:v>
                </c:pt>
                <c:pt idx="28">
                  <c:v>-6.2062558936972874</c:v>
                </c:pt>
                <c:pt idx="29">
                  <c:v>-6.9385829668318912</c:v>
                </c:pt>
                <c:pt idx="30">
                  <c:v>-7.4033862523108409</c:v>
                </c:pt>
                <c:pt idx="31">
                  <c:v>-6.7627514306120338</c:v>
                </c:pt>
                <c:pt idx="32">
                  <c:v>-4.7550960581529118</c:v>
                </c:pt>
                <c:pt idx="33">
                  <c:v>-1.3910334421303665</c:v>
                </c:pt>
                <c:pt idx="34">
                  <c:v>3.6029066021237406</c:v>
                </c:pt>
                <c:pt idx="35">
                  <c:v>10.556106602563901</c:v>
                </c:pt>
                <c:pt idx="36">
                  <c:v>19.528212040408853</c:v>
                </c:pt>
                <c:pt idx="37">
                  <c:v>31.790459284334716</c:v>
                </c:pt>
                <c:pt idx="38">
                  <c:v>51.147881176377219</c:v>
                </c:pt>
                <c:pt idx="39">
                  <c:v>93.027997563323169</c:v>
                </c:pt>
                <c:pt idx="40">
                  <c:v>423.40826317053899</c:v>
                </c:pt>
                <c:pt idx="41">
                  <c:v>-134.31709307039492</c:v>
                </c:pt>
                <c:pt idx="42">
                  <c:v>-49.551118900153277</c:v>
                </c:pt>
                <c:pt idx="43">
                  <c:v>-26.457546254813685</c:v>
                </c:pt>
                <c:pt idx="44">
                  <c:v>-16.039164544691204</c:v>
                </c:pt>
                <c:pt idx="45">
                  <c:v>-10.064745834761382</c:v>
                </c:pt>
                <c:pt idx="46">
                  <c:v>-6.84419544804528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64672"/>
        <c:axId val="83104128"/>
      </c:scatterChart>
      <c:valAx>
        <c:axId val="787024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62752"/>
        <c:crosses val="autoZero"/>
        <c:crossBetween val="midCat"/>
      </c:valAx>
      <c:valAx>
        <c:axId val="78762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02464"/>
        <c:crosses val="autoZero"/>
        <c:crossBetween val="midCat"/>
      </c:valAx>
      <c:valAx>
        <c:axId val="787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104128"/>
        <c:crosses val="autoZero"/>
        <c:crossBetween val="midCat"/>
      </c:valAx>
      <c:valAx>
        <c:axId val="831041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64672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-749.227133498081</c:v>
                </c:pt>
                <c:pt idx="1">
                  <c:v>-855.04076248736305</c:v>
                </c:pt>
                <c:pt idx="2">
                  <c:v>-947.58669538237905</c:v>
                </c:pt>
                <c:pt idx="3">
                  <c:v>-1003.30992354594</c:v>
                </c:pt>
                <c:pt idx="4">
                  <c:v>-985.96377048567797</c:v>
                </c:pt>
                <c:pt idx="5">
                  <c:v>-848.45795219995603</c:v>
                </c:pt>
                <c:pt idx="6">
                  <c:v>-550.88388194224694</c:v>
                </c:pt>
                <c:pt idx="7">
                  <c:v>-96.875628474334604</c:v>
                </c:pt>
                <c:pt idx="8">
                  <c:v>449.36367351694901</c:v>
                </c:pt>
                <c:pt idx="9">
                  <c:v>964.91361081964499</c:v>
                </c:pt>
                <c:pt idx="10">
                  <c:v>1349.4328582299499</c:v>
                </c:pt>
                <c:pt idx="11">
                  <c:v>1568.54239286292</c:v>
                </c:pt>
                <c:pt idx="12">
                  <c:v>1631.90327227581</c:v>
                </c:pt>
                <c:pt idx="13">
                  <c:v>1594.1968329773899</c:v>
                </c:pt>
                <c:pt idx="14">
                  <c:v>1510.54133062704</c:v>
                </c:pt>
                <c:pt idx="15">
                  <c:v>1417.0361506070101</c:v>
                </c:pt>
                <c:pt idx="16">
                  <c:v>1329.94955569438</c:v>
                </c:pt>
                <c:pt idx="17">
                  <c:v>1256.7538762895001</c:v>
                </c:pt>
                <c:pt idx="18">
                  <c:v>1197.25561025498</c:v>
                </c:pt>
                <c:pt idx="23">
                  <c:v>1069.5524472183999</c:v>
                </c:pt>
                <c:pt idx="24">
                  <c:v>1069.6269628343</c:v>
                </c:pt>
                <c:pt idx="25">
                  <c:v>1078.8092680714201</c:v>
                </c:pt>
                <c:pt idx="26">
                  <c:v>1096.26796085712</c:v>
                </c:pt>
                <c:pt idx="27">
                  <c:v>1123.5075813147901</c:v>
                </c:pt>
                <c:pt idx="28">
                  <c:v>1159.91396080871</c:v>
                </c:pt>
                <c:pt idx="29">
                  <c:v>1205.31678708764</c:v>
                </c:pt>
                <c:pt idx="30">
                  <c:v>1256.0983618545899</c:v>
                </c:pt>
                <c:pt idx="31">
                  <c:v>1306.0840010213301</c:v>
                </c:pt>
                <c:pt idx="32">
                  <c:v>1341.72002828891</c:v>
                </c:pt>
                <c:pt idx="33">
                  <c:v>1345.56882573229</c:v>
                </c:pt>
                <c:pt idx="34">
                  <c:v>1293.98103132918</c:v>
                </c:pt>
                <c:pt idx="35">
                  <c:v>1168.3341853981999</c:v>
                </c:pt>
                <c:pt idx="36">
                  <c:v>969.78471706121798</c:v>
                </c:pt>
                <c:pt idx="37">
                  <c:v>709.22140395381803</c:v>
                </c:pt>
                <c:pt idx="38">
                  <c:v>427.773952595634</c:v>
                </c:pt>
                <c:pt idx="39">
                  <c:v>160.673335809794</c:v>
                </c:pt>
                <c:pt idx="40">
                  <c:v>-58.556296394637499</c:v>
                </c:pt>
                <c:pt idx="41">
                  <c:v>-214.20674253866301</c:v>
                </c:pt>
                <c:pt idx="42">
                  <c:v>-307.80976352650902</c:v>
                </c:pt>
                <c:pt idx="43">
                  <c:v>-352.40992346666098</c:v>
                </c:pt>
                <c:pt idx="44">
                  <c:v>-361.46334148217301</c:v>
                </c:pt>
                <c:pt idx="45">
                  <c:v>-347.84700749455499</c:v>
                </c:pt>
                <c:pt idx="46">
                  <c:v>-323.11470858034102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-698.21</c:v>
                </c:pt>
                <c:pt idx="1">
                  <c:v>-799.37</c:v>
                </c:pt>
                <c:pt idx="2">
                  <c:v>-876.79</c:v>
                </c:pt>
                <c:pt idx="3">
                  <c:v>-907.1</c:v>
                </c:pt>
                <c:pt idx="4">
                  <c:v>-856.13</c:v>
                </c:pt>
                <c:pt idx="5">
                  <c:v>-684.22</c:v>
                </c:pt>
                <c:pt idx="6">
                  <c:v>-351.96</c:v>
                </c:pt>
                <c:pt idx="7">
                  <c:v>118.96</c:v>
                </c:pt>
                <c:pt idx="8">
                  <c:v>650.34</c:v>
                </c:pt>
                <c:pt idx="9">
                  <c:v>1131.0800000000002</c:v>
                </c:pt>
                <c:pt idx="10">
                  <c:v>1467.9199999999998</c:v>
                </c:pt>
                <c:pt idx="11">
                  <c:v>1635.44</c:v>
                </c:pt>
                <c:pt idx="12">
                  <c:v>1664.98</c:v>
                </c:pt>
                <c:pt idx="13">
                  <c:v>1605.9099999999999</c:v>
                </c:pt>
                <c:pt idx="14">
                  <c:v>1507.66</c:v>
                </c:pt>
                <c:pt idx="15">
                  <c:v>1400.63</c:v>
                </c:pt>
                <c:pt idx="16">
                  <c:v>1305.6399999999999</c:v>
                </c:pt>
                <c:pt idx="17">
                  <c:v>1228.0999999999999</c:v>
                </c:pt>
                <c:pt idx="18">
                  <c:v>1167.01</c:v>
                </c:pt>
                <c:pt idx="23">
                  <c:v>1035.74</c:v>
                </c:pt>
                <c:pt idx="24">
                  <c:v>1031.0999999999999</c:v>
                </c:pt>
                <c:pt idx="25">
                  <c:v>1034.5200000000002</c:v>
                </c:pt>
                <c:pt idx="26">
                  <c:v>1048.1400000000001</c:v>
                </c:pt>
                <c:pt idx="27">
                  <c:v>1072.44</c:v>
                </c:pt>
                <c:pt idx="28">
                  <c:v>1100.4100000000001</c:v>
                </c:pt>
                <c:pt idx="29">
                  <c:v>1137.0800000000002</c:v>
                </c:pt>
                <c:pt idx="30">
                  <c:v>1185.5999999999999</c:v>
                </c:pt>
                <c:pt idx="31">
                  <c:v>1243.5700000000002</c:v>
                </c:pt>
                <c:pt idx="32">
                  <c:v>1299.1600000000001</c:v>
                </c:pt>
                <c:pt idx="33">
                  <c:v>1337.78</c:v>
                </c:pt>
                <c:pt idx="34">
                  <c:v>1337.2900000000002</c:v>
                </c:pt>
                <c:pt idx="35">
                  <c:v>1275.74</c:v>
                </c:pt>
                <c:pt idx="36">
                  <c:v>1142.94</c:v>
                </c:pt>
                <c:pt idx="37">
                  <c:v>938.6</c:v>
                </c:pt>
                <c:pt idx="38">
                  <c:v>683.52</c:v>
                </c:pt>
                <c:pt idx="39">
                  <c:v>412.22999999999996</c:v>
                </c:pt>
                <c:pt idx="40">
                  <c:v>165.44</c:v>
                </c:pt>
                <c:pt idx="41">
                  <c:v>-33.950000000000003</c:v>
                </c:pt>
                <c:pt idx="42">
                  <c:v>-172.93</c:v>
                </c:pt>
                <c:pt idx="43">
                  <c:v>-256.94</c:v>
                </c:pt>
                <c:pt idx="44">
                  <c:v>-295.60999999999996</c:v>
                </c:pt>
                <c:pt idx="45">
                  <c:v>-304.8</c:v>
                </c:pt>
                <c:pt idx="46">
                  <c:v>-293.60999999999996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57856"/>
        <c:axId val="8767232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51.017133498080966</c:v>
                </c:pt>
                <c:pt idx="1">
                  <c:v>55.670762487363049</c:v>
                </c:pt>
                <c:pt idx="2">
                  <c:v>70.796695382379085</c:v>
                </c:pt>
                <c:pt idx="3">
                  <c:v>96.209923545940001</c:v>
                </c:pt>
                <c:pt idx="4">
                  <c:v>129.83377048567797</c:v>
                </c:pt>
                <c:pt idx="5">
                  <c:v>164.237952199956</c:v>
                </c:pt>
                <c:pt idx="6">
                  <c:v>198.92388194224696</c:v>
                </c:pt>
                <c:pt idx="7">
                  <c:v>215.83562847433461</c:v>
                </c:pt>
                <c:pt idx="8">
                  <c:v>200.97632648305103</c:v>
                </c:pt>
                <c:pt idx="9">
                  <c:v>166.16638918035517</c:v>
                </c:pt>
                <c:pt idx="10">
                  <c:v>118.4871417700499</c:v>
                </c:pt>
                <c:pt idx="11">
                  <c:v>66.897607137080058</c:v>
                </c:pt>
                <c:pt idx="12">
                  <c:v>33.07672772419005</c:v>
                </c:pt>
                <c:pt idx="13">
                  <c:v>11.713167022609923</c:v>
                </c:pt>
                <c:pt idx="14">
                  <c:v>-2.8813306270399153</c:v>
                </c:pt>
                <c:pt idx="15">
                  <c:v>-16.406150607009977</c:v>
                </c:pt>
                <c:pt idx="16">
                  <c:v>-24.309555694380151</c:v>
                </c:pt>
                <c:pt idx="17">
                  <c:v>-28.653876289500204</c:v>
                </c:pt>
                <c:pt idx="18">
                  <c:v>-30.245610254979965</c:v>
                </c:pt>
                <c:pt idx="23">
                  <c:v>-33.812447218399939</c:v>
                </c:pt>
                <c:pt idx="24">
                  <c:v>-38.526962834300093</c:v>
                </c:pt>
                <c:pt idx="25">
                  <c:v>-44.289268071419883</c:v>
                </c:pt>
                <c:pt idx="26">
                  <c:v>-48.127960857119888</c:v>
                </c:pt>
                <c:pt idx="27">
                  <c:v>-51.067581314790004</c:v>
                </c:pt>
                <c:pt idx="28">
                  <c:v>-59.503960808709962</c:v>
                </c:pt>
                <c:pt idx="29">
                  <c:v>-68.236787087639868</c:v>
                </c:pt>
                <c:pt idx="30">
                  <c:v>-70.49836185459003</c:v>
                </c:pt>
                <c:pt idx="31">
                  <c:v>-62.514001021329932</c:v>
                </c:pt>
                <c:pt idx="32">
                  <c:v>-42.560028288909962</c:v>
                </c:pt>
                <c:pt idx="33">
                  <c:v>-7.788825732289979</c:v>
                </c:pt>
                <c:pt idx="34">
                  <c:v>43.30896867082015</c:v>
                </c:pt>
                <c:pt idx="35">
                  <c:v>107.4058146018001</c:v>
                </c:pt>
                <c:pt idx="36">
                  <c:v>173.15528293878208</c:v>
                </c:pt>
                <c:pt idx="37">
                  <c:v>229.378596046182</c:v>
                </c:pt>
                <c:pt idx="38">
                  <c:v>255.74604740436598</c:v>
                </c:pt>
                <c:pt idx="39">
                  <c:v>251.55666419020596</c:v>
                </c:pt>
                <c:pt idx="40">
                  <c:v>223.99629639463751</c:v>
                </c:pt>
                <c:pt idx="41">
                  <c:v>180.25674253866299</c:v>
                </c:pt>
                <c:pt idx="42">
                  <c:v>134.87976352650901</c:v>
                </c:pt>
                <c:pt idx="43">
                  <c:v>95.469923466660987</c:v>
                </c:pt>
                <c:pt idx="44">
                  <c:v>65.85334148217305</c:v>
                </c:pt>
                <c:pt idx="45">
                  <c:v>43.047007494554975</c:v>
                </c:pt>
                <c:pt idx="46">
                  <c:v>29.50470858034106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-7.3068465788345858</c:v>
                </c:pt>
                <c:pt idx="1">
                  <c:v>-6.9643297205753338</c:v>
                </c:pt>
                <c:pt idx="2">
                  <c:v>-8.0745327139199912</c:v>
                </c:pt>
                <c:pt idx="3">
                  <c:v>-10.606319429604232</c:v>
                </c:pt>
                <c:pt idx="4">
                  <c:v>-15.165193426895213</c:v>
                </c:pt>
                <c:pt idx="5">
                  <c:v>-24.003676039863787</c:v>
                </c:pt>
                <c:pt idx="6">
                  <c:v>-56.518889061895386</c:v>
                </c:pt>
                <c:pt idx="7">
                  <c:v>181.43546442025439</c:v>
                </c:pt>
                <c:pt idx="8">
                  <c:v>30.903270056132332</c:v>
                </c:pt>
                <c:pt idx="9">
                  <c:v>14.690949285669905</c:v>
                </c:pt>
                <c:pt idx="10">
                  <c:v>8.0717710617778842</c:v>
                </c:pt>
                <c:pt idx="11">
                  <c:v>4.0904959605415092</c:v>
                </c:pt>
                <c:pt idx="12">
                  <c:v>1.986614116937744</c:v>
                </c:pt>
                <c:pt idx="13">
                  <c:v>0.72937879598544908</c:v>
                </c:pt>
                <c:pt idx="14">
                  <c:v>-0.19111275931177554</c:v>
                </c:pt>
                <c:pt idx="15">
                  <c:v>-1.1713407971419987</c:v>
                </c:pt>
                <c:pt idx="16">
                  <c:v>-1.8618880927652455</c:v>
                </c:pt>
                <c:pt idx="17">
                  <c:v>-2.3331875490188265</c:v>
                </c:pt>
                <c:pt idx="18">
                  <c:v>-2.591718173364407</c:v>
                </c:pt>
                <c:pt idx="23">
                  <c:v>-3.2645690248904105</c:v>
                </c:pt>
                <c:pt idx="24">
                  <c:v>-3.7364914008631649</c:v>
                </c:pt>
                <c:pt idx="25">
                  <c:v>-4.2811417924660589</c:v>
                </c:pt>
                <c:pt idx="26">
                  <c:v>-4.5917492755853111</c:v>
                </c:pt>
                <c:pt idx="27">
                  <c:v>-4.7618124384385139</c:v>
                </c:pt>
                <c:pt idx="28">
                  <c:v>-5.4074354839296221</c:v>
                </c:pt>
                <c:pt idx="29">
                  <c:v>-6.001054199145166</c:v>
                </c:pt>
                <c:pt idx="30">
                  <c:v>-5.9462181051442338</c:v>
                </c:pt>
                <c:pt idx="31">
                  <c:v>-5.0269788609672093</c:v>
                </c:pt>
                <c:pt idx="32">
                  <c:v>-3.2759651073701432</c:v>
                </c:pt>
                <c:pt idx="33">
                  <c:v>-0.58222022546980667</c:v>
                </c:pt>
                <c:pt idx="34">
                  <c:v>3.2385622169327632</c:v>
                </c:pt>
                <c:pt idx="35">
                  <c:v>8.4190990798908949</c:v>
                </c:pt>
                <c:pt idx="36">
                  <c:v>15.149988882949417</c:v>
                </c:pt>
                <c:pt idx="37">
                  <c:v>24.438375883888984</c:v>
                </c:pt>
                <c:pt idx="38">
                  <c:v>37.416029875404668</c:v>
                </c:pt>
                <c:pt idx="39">
                  <c:v>61.023376316669328</c:v>
                </c:pt>
                <c:pt idx="40">
                  <c:v>135.39427973563681</c:v>
                </c:pt>
                <c:pt idx="41">
                  <c:v>-530.94769525379377</c:v>
                </c:pt>
                <c:pt idx="42">
                  <c:v>-77.996740604006831</c:v>
                </c:pt>
                <c:pt idx="43">
                  <c:v>-37.156504813054013</c:v>
                </c:pt>
                <c:pt idx="44">
                  <c:v>-22.277102087944609</c:v>
                </c:pt>
                <c:pt idx="45">
                  <c:v>-14.123033954906489</c:v>
                </c:pt>
                <c:pt idx="46">
                  <c:v>-10.048945397071307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52416"/>
        <c:axId val="88254336"/>
      </c:scatterChart>
      <c:valAx>
        <c:axId val="876578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672320"/>
        <c:crosses val="autoZero"/>
        <c:crossBetween val="midCat"/>
      </c:valAx>
      <c:valAx>
        <c:axId val="87672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7657856"/>
        <c:crosses val="autoZero"/>
        <c:crossBetween val="midCat"/>
      </c:valAx>
      <c:valAx>
        <c:axId val="8825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254336"/>
        <c:crosses val="autoZero"/>
        <c:crossBetween val="midCat"/>
      </c:valAx>
      <c:valAx>
        <c:axId val="882543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8252416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-579.052857134791</c:v>
                </c:pt>
                <c:pt idx="1">
                  <c:v>-636.83740080674704</c:v>
                </c:pt>
                <c:pt idx="2">
                  <c:v>-674.63451218928196</c:v>
                </c:pt>
                <c:pt idx="3">
                  <c:v>-673.31629788911596</c:v>
                </c:pt>
                <c:pt idx="4">
                  <c:v>-608.37809733322297</c:v>
                </c:pt>
                <c:pt idx="5">
                  <c:v>-457.65376487331503</c:v>
                </c:pt>
                <c:pt idx="6">
                  <c:v>-213.130223275433</c:v>
                </c:pt>
                <c:pt idx="7">
                  <c:v>107.523770968981</c:v>
                </c:pt>
                <c:pt idx="8">
                  <c:v>458.12584664564997</c:v>
                </c:pt>
                <c:pt idx="9">
                  <c:v>775.63402188924397</c:v>
                </c:pt>
                <c:pt idx="10">
                  <c:v>1018.37557221278</c:v>
                </c:pt>
                <c:pt idx="11">
                  <c:v>1162.6627494551699</c:v>
                </c:pt>
                <c:pt idx="12">
                  <c:v>1217.4964043582399</c:v>
                </c:pt>
                <c:pt idx="13">
                  <c:v>1207.3867995953301</c:v>
                </c:pt>
                <c:pt idx="14">
                  <c:v>1162.7318621638899</c:v>
                </c:pt>
                <c:pt idx="15">
                  <c:v>1104.2421851412701</c:v>
                </c:pt>
                <c:pt idx="16">
                  <c:v>1045.00400442881</c:v>
                </c:pt>
                <c:pt idx="17">
                  <c:v>991.16102585168903</c:v>
                </c:pt>
                <c:pt idx="18">
                  <c:v>945.867554939309</c:v>
                </c:pt>
                <c:pt idx="19">
                  <c:v>910.05515284814305</c:v>
                </c:pt>
                <c:pt idx="20">
                  <c:v>882.15455280875403</c:v>
                </c:pt>
                <c:pt idx="21">
                  <c:v>861.72370820974902</c:v>
                </c:pt>
                <c:pt idx="22">
                  <c:v>847.80050600823097</c:v>
                </c:pt>
                <c:pt idx="23">
                  <c:v>840.81057212426401</c:v>
                </c:pt>
                <c:pt idx="24">
                  <c:v>839.31484442154999</c:v>
                </c:pt>
                <c:pt idx="25">
                  <c:v>845.17957394365101</c:v>
                </c:pt>
                <c:pt idx="26">
                  <c:v>856.70824847405595</c:v>
                </c:pt>
                <c:pt idx="27">
                  <c:v>875.41169783772</c:v>
                </c:pt>
                <c:pt idx="28">
                  <c:v>899.97208333521496</c:v>
                </c:pt>
                <c:pt idx="29">
                  <c:v>929.09437755883005</c:v>
                </c:pt>
                <c:pt idx="30">
                  <c:v>959.76364174153002</c:v>
                </c:pt>
                <c:pt idx="31">
                  <c:v>987.87881366617501</c:v>
                </c:pt>
                <c:pt idx="32">
                  <c:v>1001.68645111937</c:v>
                </c:pt>
                <c:pt idx="33">
                  <c:v>992.451829807325</c:v>
                </c:pt>
                <c:pt idx="34">
                  <c:v>948.97319571305604</c:v>
                </c:pt>
                <c:pt idx="35">
                  <c:v>859.96450825686497</c:v>
                </c:pt>
                <c:pt idx="36">
                  <c:v>727.98819026308797</c:v>
                </c:pt>
                <c:pt idx="37">
                  <c:v>555.51950721544995</c:v>
                </c:pt>
                <c:pt idx="38">
                  <c:v>367.87064253293403</c:v>
                </c:pt>
                <c:pt idx="39">
                  <c:v>185.76116338353401</c:v>
                </c:pt>
                <c:pt idx="40">
                  <c:v>27.9905505655762</c:v>
                </c:pt>
                <c:pt idx="41">
                  <c:v>-96.870079918250099</c:v>
                </c:pt>
                <c:pt idx="42">
                  <c:v>-180.53008199528901</c:v>
                </c:pt>
                <c:pt idx="43">
                  <c:v>-230.67207829746101</c:v>
                </c:pt>
                <c:pt idx="44">
                  <c:v>-252.442172904806</c:v>
                </c:pt>
                <c:pt idx="45">
                  <c:v>-255.59139813865499</c:v>
                </c:pt>
                <c:pt idx="46">
                  <c:v>-245.82008941203301</c:v>
                </c:pt>
                <c:pt idx="47" formatCode="#,##0.0">
                  <c:v>24279.882294069979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-538.54</c:v>
                </c:pt>
                <c:pt idx="1">
                  <c:v>-590.82000000000005</c:v>
                </c:pt>
                <c:pt idx="2">
                  <c:v>-617.86</c:v>
                </c:pt>
                <c:pt idx="3">
                  <c:v>-601.28000000000009</c:v>
                </c:pt>
                <c:pt idx="4">
                  <c:v>-520.36</c:v>
                </c:pt>
                <c:pt idx="5">
                  <c:v>-357.09000000000003</c:v>
                </c:pt>
                <c:pt idx="6">
                  <c:v>-103.09</c:v>
                </c:pt>
                <c:pt idx="7">
                  <c:v>217.14</c:v>
                </c:pt>
                <c:pt idx="8">
                  <c:v>554.41</c:v>
                </c:pt>
                <c:pt idx="9">
                  <c:v>854.35</c:v>
                </c:pt>
                <c:pt idx="10">
                  <c:v>1073.3</c:v>
                </c:pt>
                <c:pt idx="11">
                  <c:v>1194.6500000000001</c:v>
                </c:pt>
                <c:pt idx="12">
                  <c:v>1233.19</c:v>
                </c:pt>
                <c:pt idx="13">
                  <c:v>1211.6499999999999</c:v>
                </c:pt>
                <c:pt idx="14">
                  <c:v>1157.95</c:v>
                </c:pt>
                <c:pt idx="15">
                  <c:v>1091.6500000000001</c:v>
                </c:pt>
                <c:pt idx="16">
                  <c:v>1027.46</c:v>
                </c:pt>
                <c:pt idx="17">
                  <c:v>971.06000000000006</c:v>
                </c:pt>
                <c:pt idx="18">
                  <c:v>924.3900000000001</c:v>
                </c:pt>
                <c:pt idx="19">
                  <c:v>890.55</c:v>
                </c:pt>
                <c:pt idx="20">
                  <c:v>870.09</c:v>
                </c:pt>
                <c:pt idx="21">
                  <c:v>851.5200000000001</c:v>
                </c:pt>
                <c:pt idx="22">
                  <c:v>829.73</c:v>
                </c:pt>
                <c:pt idx="23">
                  <c:v>816.03000000000009</c:v>
                </c:pt>
                <c:pt idx="24">
                  <c:v>810.61</c:v>
                </c:pt>
                <c:pt idx="25">
                  <c:v>813.37</c:v>
                </c:pt>
                <c:pt idx="26">
                  <c:v>822.74</c:v>
                </c:pt>
                <c:pt idx="27">
                  <c:v>837.67000000000007</c:v>
                </c:pt>
                <c:pt idx="28">
                  <c:v>859.07999999999993</c:v>
                </c:pt>
                <c:pt idx="29">
                  <c:v>886.18</c:v>
                </c:pt>
                <c:pt idx="30">
                  <c:v>917.61</c:v>
                </c:pt>
                <c:pt idx="31">
                  <c:v>953.94</c:v>
                </c:pt>
                <c:pt idx="32">
                  <c:v>982.68</c:v>
                </c:pt>
                <c:pt idx="33">
                  <c:v>997.42</c:v>
                </c:pt>
                <c:pt idx="34">
                  <c:v>985.29</c:v>
                </c:pt>
                <c:pt idx="35">
                  <c:v>933.4</c:v>
                </c:pt>
                <c:pt idx="36">
                  <c:v>837.9</c:v>
                </c:pt>
                <c:pt idx="37">
                  <c:v>699.37</c:v>
                </c:pt>
                <c:pt idx="38">
                  <c:v>543.04</c:v>
                </c:pt>
                <c:pt idx="39">
                  <c:v>348.97</c:v>
                </c:pt>
                <c:pt idx="40">
                  <c:v>178.57</c:v>
                </c:pt>
                <c:pt idx="41">
                  <c:v>32.910000000000004</c:v>
                </c:pt>
                <c:pt idx="42">
                  <c:v>-77.08</c:v>
                </c:pt>
                <c:pt idx="43">
                  <c:v>-151.69999999999999</c:v>
                </c:pt>
                <c:pt idx="44">
                  <c:v>-194.76</c:v>
                </c:pt>
                <c:pt idx="45">
                  <c:v>-213.9</c:v>
                </c:pt>
                <c:pt idx="46">
                  <c:v>-215.94</c:v>
                </c:pt>
                <c:pt idx="47" formatCode="#,##0.0">
                  <c:v>25803.750000000004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3248"/>
        <c:axId val="10293030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40.512857134791034</c:v>
                </c:pt>
                <c:pt idx="1">
                  <c:v>46.017400806746991</c:v>
                </c:pt>
                <c:pt idx="2">
                  <c:v>56.77451218928195</c:v>
                </c:pt>
                <c:pt idx="3">
                  <c:v>72.036297889115872</c:v>
                </c:pt>
                <c:pt idx="4">
                  <c:v>88.018097333222954</c:v>
                </c:pt>
                <c:pt idx="5">
                  <c:v>100.56376487331499</c:v>
                </c:pt>
                <c:pt idx="6">
                  <c:v>110.04022327543299</c:v>
                </c:pt>
                <c:pt idx="7">
                  <c:v>109.61622903101899</c:v>
                </c:pt>
                <c:pt idx="8">
                  <c:v>96.284153354349996</c:v>
                </c:pt>
                <c:pt idx="9">
                  <c:v>78.715978110756055</c:v>
                </c:pt>
                <c:pt idx="10">
                  <c:v>54.924427787219997</c:v>
                </c:pt>
                <c:pt idx="11">
                  <c:v>31.987250544830204</c:v>
                </c:pt>
                <c:pt idx="12">
                  <c:v>15.693595641760112</c:v>
                </c:pt>
                <c:pt idx="13">
                  <c:v>4.2632004046697602</c:v>
                </c:pt>
                <c:pt idx="14">
                  <c:v>-4.7818621638898549</c:v>
                </c:pt>
                <c:pt idx="15">
                  <c:v>-12.592185141269965</c:v>
                </c:pt>
                <c:pt idx="16">
                  <c:v>-17.544004428810013</c:v>
                </c:pt>
                <c:pt idx="17">
                  <c:v>-20.101025851688973</c:v>
                </c:pt>
                <c:pt idx="18">
                  <c:v>-21.477554939308902</c:v>
                </c:pt>
                <c:pt idx="19">
                  <c:v>-19.505152848143098</c:v>
                </c:pt>
                <c:pt idx="20">
                  <c:v>-12.064552808754001</c:v>
                </c:pt>
                <c:pt idx="21">
                  <c:v>-10.203708209748925</c:v>
                </c:pt>
                <c:pt idx="22">
                  <c:v>-18.07050600823095</c:v>
                </c:pt>
                <c:pt idx="23">
                  <c:v>-24.780572124263927</c:v>
                </c:pt>
                <c:pt idx="24">
                  <c:v>-28.704844421549979</c:v>
                </c:pt>
                <c:pt idx="25">
                  <c:v>-31.809573943651003</c:v>
                </c:pt>
                <c:pt idx="26">
                  <c:v>-33.96824847405594</c:v>
                </c:pt>
                <c:pt idx="27">
                  <c:v>-37.741697837719926</c:v>
                </c:pt>
                <c:pt idx="28">
                  <c:v>-40.892083335215034</c:v>
                </c:pt>
                <c:pt idx="29">
                  <c:v>-42.914377558830097</c:v>
                </c:pt>
                <c:pt idx="30">
                  <c:v>-42.153641741530009</c:v>
                </c:pt>
                <c:pt idx="31">
                  <c:v>-33.938813666174951</c:v>
                </c:pt>
                <c:pt idx="32">
                  <c:v>-19.006451119370013</c:v>
                </c:pt>
                <c:pt idx="33">
                  <c:v>4.9681701926749611</c:v>
                </c:pt>
                <c:pt idx="34">
                  <c:v>36.31680428694392</c:v>
                </c:pt>
                <c:pt idx="35">
                  <c:v>73.435491743135003</c:v>
                </c:pt>
                <c:pt idx="36">
                  <c:v>109.91180973691201</c:v>
                </c:pt>
                <c:pt idx="37">
                  <c:v>143.85049278455006</c:v>
                </c:pt>
                <c:pt idx="38">
                  <c:v>175.16935746706594</c:v>
                </c:pt>
                <c:pt idx="39">
                  <c:v>163.20883661646602</c:v>
                </c:pt>
                <c:pt idx="40">
                  <c:v>150.57944943442379</c:v>
                </c:pt>
                <c:pt idx="41">
                  <c:v>129.7800799182501</c:v>
                </c:pt>
                <c:pt idx="42">
                  <c:v>103.45008199528901</c:v>
                </c:pt>
                <c:pt idx="43">
                  <c:v>78.972078297461024</c:v>
                </c:pt>
                <c:pt idx="44">
                  <c:v>57.682172904806009</c:v>
                </c:pt>
                <c:pt idx="45">
                  <c:v>41.691398138654989</c:v>
                </c:pt>
                <c:pt idx="46">
                  <c:v>29.880089412033016</c:v>
                </c:pt>
                <c:pt idx="47" formatCode="#,##0.0">
                  <c:v>1523.8677059300173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-7.5227201572382798</c:v>
                </c:pt>
                <c:pt idx="1">
                  <c:v>-7.7887344380262995</c:v>
                </c:pt>
                <c:pt idx="2">
                  <c:v>-9.1888958970125838</c:v>
                </c:pt>
                <c:pt idx="3">
                  <c:v>-11.980491266816767</c:v>
                </c:pt>
                <c:pt idx="4">
                  <c:v>-16.914846900842292</c:v>
                </c:pt>
                <c:pt idx="5">
                  <c:v>-28.162022143805483</c:v>
                </c:pt>
                <c:pt idx="6">
                  <c:v>-106.74189860843242</c:v>
                </c:pt>
                <c:pt idx="7">
                  <c:v>50.481822340894809</c:v>
                </c:pt>
                <c:pt idx="8">
                  <c:v>17.366958271739328</c:v>
                </c:pt>
                <c:pt idx="9">
                  <c:v>9.2135516018910337</c:v>
                </c:pt>
                <c:pt idx="10">
                  <c:v>5.1173416367483462</c:v>
                </c:pt>
                <c:pt idx="11">
                  <c:v>2.6775415849688362</c:v>
                </c:pt>
                <c:pt idx="12">
                  <c:v>1.272601597625679</c:v>
                </c:pt>
                <c:pt idx="13">
                  <c:v>0.351850815389738</c:v>
                </c:pt>
                <c:pt idx="14">
                  <c:v>-0.41295929564228634</c:v>
                </c:pt>
                <c:pt idx="15">
                  <c:v>-1.1535002190509747</c:v>
                </c:pt>
                <c:pt idx="16">
                  <c:v>-1.7075121589949986</c:v>
                </c:pt>
                <c:pt idx="17">
                  <c:v>-2.070008635067758</c:v>
                </c:pt>
                <c:pt idx="18">
                  <c:v>-2.3234300391943767</c:v>
                </c:pt>
                <c:pt idx="19">
                  <c:v>-2.190236690600539</c:v>
                </c:pt>
                <c:pt idx="20">
                  <c:v>-1.3865867678922872</c:v>
                </c:pt>
                <c:pt idx="21">
                  <c:v>-1.1982934293673575</c:v>
                </c:pt>
                <c:pt idx="22">
                  <c:v>-2.1778778648754353</c:v>
                </c:pt>
                <c:pt idx="23">
                  <c:v>-3.0367231749156187</c:v>
                </c:pt>
                <c:pt idx="24">
                  <c:v>-3.5411411679537603</c:v>
                </c:pt>
                <c:pt idx="25">
                  <c:v>-3.910836881573085</c:v>
                </c:pt>
                <c:pt idx="26">
                  <c:v>-4.1286735146043636</c:v>
                </c:pt>
                <c:pt idx="27">
                  <c:v>-4.5055568228204335</c:v>
                </c:pt>
                <c:pt idx="28">
                  <c:v>-4.7599854885709174</c:v>
                </c:pt>
                <c:pt idx="29">
                  <c:v>-4.8426253762023626</c:v>
                </c:pt>
                <c:pt idx="30">
                  <c:v>-4.5938516081483431</c:v>
                </c:pt>
                <c:pt idx="31">
                  <c:v>-3.5577513959132596</c:v>
                </c:pt>
                <c:pt idx="32">
                  <c:v>-1.9341444945831823</c:v>
                </c:pt>
                <c:pt idx="33">
                  <c:v>0.49810212274417609</c:v>
                </c:pt>
                <c:pt idx="34">
                  <c:v>3.6859000179585628</c:v>
                </c:pt>
                <c:pt idx="35">
                  <c:v>7.8675264348762592</c:v>
                </c:pt>
                <c:pt idx="36">
                  <c:v>13.117533087112069</c:v>
                </c:pt>
                <c:pt idx="37">
                  <c:v>20.568582121702399</c:v>
                </c:pt>
                <c:pt idx="38">
                  <c:v>32.25717395902069</c:v>
                </c:pt>
                <c:pt idx="39">
                  <c:v>46.768729866884264</c:v>
                </c:pt>
                <c:pt idx="40">
                  <c:v>84.325166284607604</c:v>
                </c:pt>
                <c:pt idx="41">
                  <c:v>394.34846526359792</c:v>
                </c:pt>
                <c:pt idx="42">
                  <c:v>-134.21131551023484</c:v>
                </c:pt>
                <c:pt idx="43">
                  <c:v>-52.058060842096921</c:v>
                </c:pt>
                <c:pt idx="44">
                  <c:v>-29.617053247487167</c:v>
                </c:pt>
                <c:pt idx="45">
                  <c:v>-19.491069723541369</c:v>
                </c:pt>
                <c:pt idx="46">
                  <c:v>-13.837218399570721</c:v>
                </c:pt>
                <c:pt idx="47">
                  <c:v>1523.8677059300244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55552"/>
        <c:axId val="111257472"/>
      </c:scatterChart>
      <c:valAx>
        <c:axId val="102853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930304"/>
        <c:crosses val="autoZero"/>
        <c:crossBetween val="midCat"/>
      </c:valAx>
      <c:valAx>
        <c:axId val="102930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853248"/>
        <c:crosses val="autoZero"/>
        <c:crossBetween val="midCat"/>
      </c:valAx>
      <c:valAx>
        <c:axId val="11125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257472"/>
        <c:crosses val="autoZero"/>
        <c:crossBetween val="midCat"/>
      </c:valAx>
      <c:valAx>
        <c:axId val="1112574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255552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-442.71673882065198</c:v>
                </c:pt>
                <c:pt idx="1">
                  <c:v>-469.64889609958499</c:v>
                </c:pt>
                <c:pt idx="2">
                  <c:v>-476.814826291207</c:v>
                </c:pt>
                <c:pt idx="3">
                  <c:v>-449.87688488955001</c:v>
                </c:pt>
                <c:pt idx="4">
                  <c:v>-378.31693607288298</c:v>
                </c:pt>
                <c:pt idx="5">
                  <c:v>-251.65569527182501</c:v>
                </c:pt>
                <c:pt idx="6">
                  <c:v>-72.058530839714507</c:v>
                </c:pt>
                <c:pt idx="7">
                  <c:v>146.62818289578999</c:v>
                </c:pt>
                <c:pt idx="8">
                  <c:v>374.47586647015299</c:v>
                </c:pt>
                <c:pt idx="9">
                  <c:v>580.17634360362194</c:v>
                </c:pt>
                <c:pt idx="10">
                  <c:v>739.85271523379004</c:v>
                </c:pt>
                <c:pt idx="11">
                  <c:v>840.79809005504205</c:v>
                </c:pt>
                <c:pt idx="12">
                  <c:v>887.738542349402</c:v>
                </c:pt>
                <c:pt idx="13">
                  <c:v>892.70772963831303</c:v>
                </c:pt>
                <c:pt idx="14">
                  <c:v>871.72186114859096</c:v>
                </c:pt>
                <c:pt idx="15">
                  <c:v>837.06243216912299</c:v>
                </c:pt>
                <c:pt idx="16">
                  <c:v>799.10715942252</c:v>
                </c:pt>
                <c:pt idx="17">
                  <c:v>762.45545788600396</c:v>
                </c:pt>
                <c:pt idx="18">
                  <c:v>730.60200131081797</c:v>
                </c:pt>
                <c:pt idx="19">
                  <c:v>703.89797185966199</c:v>
                </c:pt>
                <c:pt idx="20">
                  <c:v>682.69219603305805</c:v>
                </c:pt>
                <c:pt idx="21">
                  <c:v>667.30256062674903</c:v>
                </c:pt>
                <c:pt idx="22">
                  <c:v>656.34122864924097</c:v>
                </c:pt>
                <c:pt idx="23">
                  <c:v>650.52041838822697</c:v>
                </c:pt>
                <c:pt idx="24">
                  <c:v>649.64439026855905</c:v>
                </c:pt>
                <c:pt idx="25">
                  <c:v>653.48014833474599</c:v>
                </c:pt>
                <c:pt idx="26">
                  <c:v>661.86188315474203</c:v>
                </c:pt>
                <c:pt idx="27">
                  <c:v>674.47064249277901</c:v>
                </c:pt>
                <c:pt idx="28">
                  <c:v>690.21808610756102</c:v>
                </c:pt>
                <c:pt idx="29">
                  <c:v>708.03372003776099</c:v>
                </c:pt>
                <c:pt idx="30">
                  <c:v>727.02279965742605</c:v>
                </c:pt>
                <c:pt idx="31">
                  <c:v>740.41624633732999</c:v>
                </c:pt>
                <c:pt idx="32">
                  <c:v>743.36867403271299</c:v>
                </c:pt>
                <c:pt idx="33">
                  <c:v>730.73169463246802</c:v>
                </c:pt>
                <c:pt idx="34">
                  <c:v>695.091719534974</c:v>
                </c:pt>
                <c:pt idx="35">
                  <c:v>632.47392942711303</c:v>
                </c:pt>
                <c:pt idx="36">
                  <c:v>540.89938326243703</c:v>
                </c:pt>
                <c:pt idx="37">
                  <c:v>426.20524750688202</c:v>
                </c:pt>
                <c:pt idx="38">
                  <c:v>298.855443284221</c:v>
                </c:pt>
                <c:pt idx="39">
                  <c:v>172.63321506291399</c:v>
                </c:pt>
                <c:pt idx="40">
                  <c:v>58.962255813631103</c:v>
                </c:pt>
                <c:pt idx="41">
                  <c:v>-33.825677793306298</c:v>
                </c:pt>
                <c:pt idx="42">
                  <c:v>-103.068672918671</c:v>
                </c:pt>
                <c:pt idx="43">
                  <c:v>-149.018005254179</c:v>
                </c:pt>
                <c:pt idx="44">
                  <c:v>-175.01107878645601</c:v>
                </c:pt>
                <c:pt idx="45">
                  <c:v>-185.914776312952</c:v>
                </c:pt>
                <c:pt idx="46">
                  <c:v>-185.86340278129899</c:v>
                </c:pt>
                <c:pt idx="47" formatCode="#,##0.0">
                  <c:v>18950.467377690973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-410.28999999999996</c:v>
                </c:pt>
                <c:pt idx="1">
                  <c:v>-432.68</c:v>
                </c:pt>
                <c:pt idx="2">
                  <c:v>-432.89</c:v>
                </c:pt>
                <c:pt idx="3">
                  <c:v>-400.37</c:v>
                </c:pt>
                <c:pt idx="4">
                  <c:v>-320.68</c:v>
                </c:pt>
                <c:pt idx="5">
                  <c:v>-189.70000000000002</c:v>
                </c:pt>
                <c:pt idx="6">
                  <c:v>-8.5</c:v>
                </c:pt>
                <c:pt idx="7">
                  <c:v>205.54</c:v>
                </c:pt>
                <c:pt idx="8">
                  <c:v>424.02</c:v>
                </c:pt>
                <c:pt idx="9">
                  <c:v>618.91</c:v>
                </c:pt>
                <c:pt idx="10">
                  <c:v>766.24</c:v>
                </c:pt>
                <c:pt idx="11">
                  <c:v>856.65</c:v>
                </c:pt>
                <c:pt idx="12">
                  <c:v>895.02</c:v>
                </c:pt>
                <c:pt idx="13">
                  <c:v>893.66</c:v>
                </c:pt>
                <c:pt idx="14">
                  <c:v>867.45</c:v>
                </c:pt>
                <c:pt idx="15">
                  <c:v>828.77</c:v>
                </c:pt>
                <c:pt idx="16">
                  <c:v>787.99</c:v>
                </c:pt>
                <c:pt idx="17">
                  <c:v>749.6</c:v>
                </c:pt>
                <c:pt idx="18">
                  <c:v>717.01</c:v>
                </c:pt>
                <c:pt idx="19">
                  <c:v>692.56</c:v>
                </c:pt>
                <c:pt idx="20">
                  <c:v>678.35</c:v>
                </c:pt>
                <c:pt idx="21">
                  <c:v>664.4799999999999</c:v>
                </c:pt>
                <c:pt idx="22">
                  <c:v>645.83000000000004</c:v>
                </c:pt>
                <c:pt idx="23">
                  <c:v>634.07999999999993</c:v>
                </c:pt>
                <c:pt idx="24">
                  <c:v>629.85</c:v>
                </c:pt>
                <c:pt idx="25">
                  <c:v>631.22</c:v>
                </c:pt>
                <c:pt idx="26">
                  <c:v>637.92000000000007</c:v>
                </c:pt>
                <c:pt idx="27">
                  <c:v>649.20000000000005</c:v>
                </c:pt>
                <c:pt idx="28">
                  <c:v>663.96</c:v>
                </c:pt>
                <c:pt idx="29">
                  <c:v>682.23</c:v>
                </c:pt>
                <c:pt idx="30">
                  <c:v>702.48</c:v>
                </c:pt>
                <c:pt idx="31">
                  <c:v>723.14</c:v>
                </c:pt>
                <c:pt idx="32">
                  <c:v>738.79</c:v>
                </c:pt>
                <c:pt idx="33">
                  <c:v>741.97</c:v>
                </c:pt>
                <c:pt idx="34">
                  <c:v>725.93</c:v>
                </c:pt>
                <c:pt idx="35">
                  <c:v>683.61</c:v>
                </c:pt>
                <c:pt idx="36">
                  <c:v>614.83000000000004</c:v>
                </c:pt>
                <c:pt idx="37">
                  <c:v>518.07000000000005</c:v>
                </c:pt>
                <c:pt idx="38">
                  <c:v>401.62</c:v>
                </c:pt>
                <c:pt idx="39">
                  <c:v>281.18</c:v>
                </c:pt>
                <c:pt idx="40">
                  <c:v>162.95999999999998</c:v>
                </c:pt>
                <c:pt idx="41">
                  <c:v>58.02</c:v>
                </c:pt>
                <c:pt idx="42">
                  <c:v>-25.44</c:v>
                </c:pt>
                <c:pt idx="43">
                  <c:v>-86.81</c:v>
                </c:pt>
                <c:pt idx="44">
                  <c:v>-127.23</c:v>
                </c:pt>
                <c:pt idx="45">
                  <c:v>-148.99</c:v>
                </c:pt>
                <c:pt idx="46">
                  <c:v>-157.82</c:v>
                </c:pt>
                <c:pt idx="47" formatCode="#,##0.0">
                  <c:v>19952.590000000004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51008"/>
        <c:axId val="11392064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32.42673882065202</c:v>
                </c:pt>
                <c:pt idx="1">
                  <c:v>36.968896099584981</c:v>
                </c:pt>
                <c:pt idx="2">
                  <c:v>43.924826291207012</c:v>
                </c:pt>
                <c:pt idx="3">
                  <c:v>49.506884889550008</c:v>
                </c:pt>
                <c:pt idx="4">
                  <c:v>57.636936072882975</c:v>
                </c:pt>
                <c:pt idx="5">
                  <c:v>61.955695271824993</c:v>
                </c:pt>
                <c:pt idx="6">
                  <c:v>63.558530839714507</c:v>
                </c:pt>
                <c:pt idx="7">
                  <c:v>58.911817104210002</c:v>
                </c:pt>
                <c:pt idx="8">
                  <c:v>49.544133529846988</c:v>
                </c:pt>
                <c:pt idx="9">
                  <c:v>38.733656396378024</c:v>
                </c:pt>
                <c:pt idx="10">
                  <c:v>26.387284766209973</c:v>
                </c:pt>
                <c:pt idx="11">
                  <c:v>15.851909944957924</c:v>
                </c:pt>
                <c:pt idx="12">
                  <c:v>7.2814576505979858</c:v>
                </c:pt>
                <c:pt idx="13">
                  <c:v>0.95227036168694212</c:v>
                </c:pt>
                <c:pt idx="14">
                  <c:v>-4.271861148590915</c:v>
                </c:pt>
                <c:pt idx="15">
                  <c:v>-8.2924321691230034</c:v>
                </c:pt>
                <c:pt idx="16">
                  <c:v>-11.11715942251999</c:v>
                </c:pt>
                <c:pt idx="17">
                  <c:v>-12.855457886003933</c:v>
                </c:pt>
                <c:pt idx="18">
                  <c:v>-13.592001310817977</c:v>
                </c:pt>
                <c:pt idx="19">
                  <c:v>-11.337971859662048</c:v>
                </c:pt>
                <c:pt idx="20">
                  <c:v>-4.3421960330580305</c:v>
                </c:pt>
                <c:pt idx="21">
                  <c:v>-2.822560626749123</c:v>
                </c:pt>
                <c:pt idx="22">
                  <c:v>-10.511228649240934</c:v>
                </c:pt>
                <c:pt idx="23">
                  <c:v>-16.440418388227044</c:v>
                </c:pt>
                <c:pt idx="24">
                  <c:v>-19.794390268559027</c:v>
                </c:pt>
                <c:pt idx="25">
                  <c:v>-22.260148334745963</c:v>
                </c:pt>
                <c:pt idx="26">
                  <c:v>-23.941883154741959</c:v>
                </c:pt>
                <c:pt idx="27">
                  <c:v>-25.270642492778961</c:v>
                </c:pt>
                <c:pt idx="28">
                  <c:v>-26.258086107560985</c:v>
                </c:pt>
                <c:pt idx="29">
                  <c:v>-25.803720037760968</c:v>
                </c:pt>
                <c:pt idx="30">
                  <c:v>-24.542799657426031</c:v>
                </c:pt>
                <c:pt idx="31">
                  <c:v>-17.276246337330008</c:v>
                </c:pt>
                <c:pt idx="32">
                  <c:v>-4.5786740327130246</c:v>
                </c:pt>
                <c:pt idx="33">
                  <c:v>11.238305367532007</c:v>
                </c:pt>
                <c:pt idx="34">
                  <c:v>30.838280465025946</c:v>
                </c:pt>
                <c:pt idx="35">
                  <c:v>51.136070572886979</c:v>
                </c:pt>
                <c:pt idx="36">
                  <c:v>73.930616737563014</c:v>
                </c:pt>
                <c:pt idx="37">
                  <c:v>91.864752493118033</c:v>
                </c:pt>
                <c:pt idx="38">
                  <c:v>102.76455671577901</c:v>
                </c:pt>
                <c:pt idx="39">
                  <c:v>108.54678493708602</c:v>
                </c:pt>
                <c:pt idx="40">
                  <c:v>103.99774418636888</c:v>
                </c:pt>
                <c:pt idx="41">
                  <c:v>91.845677793306294</c:v>
                </c:pt>
                <c:pt idx="42">
                  <c:v>77.628672918671001</c:v>
                </c:pt>
                <c:pt idx="43">
                  <c:v>62.208005254179</c:v>
                </c:pt>
                <c:pt idx="44">
                  <c:v>47.781078786456007</c:v>
                </c:pt>
                <c:pt idx="45">
                  <c:v>36.924776312951991</c:v>
                </c:pt>
                <c:pt idx="46">
                  <c:v>28.043402781298994</c:v>
                </c:pt>
                <c:pt idx="47" formatCode="#,##0.0">
                  <c:v>1002.1226223090316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-7.9033704990743194</c:v>
                </c:pt>
                <c:pt idx="1">
                  <c:v>-8.5441656881725478</c:v>
                </c:pt>
                <c:pt idx="2">
                  <c:v>-10.146879413062674</c:v>
                </c:pt>
                <c:pt idx="3">
                  <c:v>-12.365283335302347</c:v>
                </c:pt>
                <c:pt idx="4">
                  <c:v>-17.973349155819811</c:v>
                </c:pt>
                <c:pt idx="5">
                  <c:v>-32.659828820150231</c:v>
                </c:pt>
                <c:pt idx="6">
                  <c:v>-747.74742164370002</c:v>
                </c:pt>
                <c:pt idx="7">
                  <c:v>28.661971929653596</c:v>
                </c:pt>
                <c:pt idx="8">
                  <c:v>11.68438600298264</c:v>
                </c:pt>
                <c:pt idx="9">
                  <c:v>6.2583665470549876</c:v>
                </c:pt>
                <c:pt idx="10">
                  <c:v>3.4437362662103217</c:v>
                </c:pt>
                <c:pt idx="11">
                  <c:v>1.850453504343422</c:v>
                </c:pt>
                <c:pt idx="12">
                  <c:v>0.81355250727335549</c:v>
                </c:pt>
                <c:pt idx="13">
                  <c:v>0.10655846313888304</c:v>
                </c:pt>
                <c:pt idx="14">
                  <c:v>-0.4924619457710433</c:v>
                </c:pt>
                <c:pt idx="15">
                  <c:v>-1.0005709870196802</c:v>
                </c:pt>
                <c:pt idx="16">
                  <c:v>-1.4108249371844805</c:v>
                </c:pt>
                <c:pt idx="17">
                  <c:v>-1.7149757051766186</c:v>
                </c:pt>
                <c:pt idx="18">
                  <c:v>-1.8956501737518272</c:v>
                </c:pt>
                <c:pt idx="19">
                  <c:v>-1.6371104106015433</c:v>
                </c:pt>
                <c:pt idx="20">
                  <c:v>-0.64011145176649664</c:v>
                </c:pt>
                <c:pt idx="21">
                  <c:v>-0.42477736376551939</c:v>
                </c:pt>
                <c:pt idx="22">
                  <c:v>-1.6275534814488228</c:v>
                </c:pt>
                <c:pt idx="23">
                  <c:v>-2.5927987617062587</c:v>
                </c:pt>
                <c:pt idx="24">
                  <c:v>-3.1427149747652656</c:v>
                </c:pt>
                <c:pt idx="25">
                  <c:v>-3.5265277295944299</c:v>
                </c:pt>
                <c:pt idx="26">
                  <c:v>-3.7531168727649167</c:v>
                </c:pt>
                <c:pt idx="27">
                  <c:v>-3.8925820229172765</c:v>
                </c:pt>
                <c:pt idx="28">
                  <c:v>-3.9547692794085458</c:v>
                </c:pt>
                <c:pt idx="29">
                  <c:v>-3.7822611198219032</c:v>
                </c:pt>
                <c:pt idx="30">
                  <c:v>-3.49373642771695</c:v>
                </c:pt>
                <c:pt idx="31">
                  <c:v>-2.3890597031460032</c:v>
                </c:pt>
                <c:pt idx="32">
                  <c:v>-0.61975311424261625</c:v>
                </c:pt>
                <c:pt idx="33">
                  <c:v>1.5146576502462372</c:v>
                </c:pt>
                <c:pt idx="34">
                  <c:v>4.2481066308081976</c:v>
                </c:pt>
                <c:pt idx="35">
                  <c:v>7.4802987921310367</c:v>
                </c:pt>
                <c:pt idx="36">
                  <c:v>12.024562356677945</c:v>
                </c:pt>
                <c:pt idx="37">
                  <c:v>17.732111971957075</c:v>
                </c:pt>
                <c:pt idx="38">
                  <c:v>25.587509764398934</c:v>
                </c:pt>
                <c:pt idx="39">
                  <c:v>38.604020533852342</c:v>
                </c:pt>
                <c:pt idx="40">
                  <c:v>63.817957895415368</c:v>
                </c:pt>
                <c:pt idx="41">
                  <c:v>158.30003066753929</c:v>
                </c:pt>
                <c:pt idx="42">
                  <c:v>-305.14415455452439</c:v>
                </c:pt>
                <c:pt idx="43">
                  <c:v>-71.659953063217372</c:v>
                </c:pt>
                <c:pt idx="44">
                  <c:v>-37.554883900381988</c:v>
                </c:pt>
                <c:pt idx="45">
                  <c:v>-24.783392384020399</c:v>
                </c:pt>
                <c:pt idx="46">
                  <c:v>-17.769232531554298</c:v>
                </c:pt>
                <c:pt idx="47">
                  <c:v>1002.1226223090307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64928"/>
        <c:axId val="116094080"/>
      </c:scatterChart>
      <c:valAx>
        <c:axId val="113851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20640"/>
        <c:crosses val="autoZero"/>
        <c:crossBetween val="midCat"/>
      </c:valAx>
      <c:valAx>
        <c:axId val="113920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1008"/>
        <c:crosses val="autoZero"/>
        <c:crossBetween val="midCat"/>
      </c:valAx>
      <c:valAx>
        <c:axId val="11596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094080"/>
        <c:crosses val="autoZero"/>
        <c:crossBetween val="midCat"/>
      </c:valAx>
      <c:valAx>
        <c:axId val="1160940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64928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-335.70916272946403</c:v>
                </c:pt>
                <c:pt idx="1">
                  <c:v>-345.26454725473701</c:v>
                </c:pt>
                <c:pt idx="2">
                  <c:v>-337.516658390332</c:v>
                </c:pt>
                <c:pt idx="3">
                  <c:v>-305.30370484259703</c:v>
                </c:pt>
                <c:pt idx="4">
                  <c:v>-240.678485960595</c:v>
                </c:pt>
                <c:pt idx="5">
                  <c:v>-142.755820696912</c:v>
                </c:pt>
                <c:pt idx="6">
                  <c:v>-13.4062221623987</c:v>
                </c:pt>
                <c:pt idx="7">
                  <c:v>134.377195875674</c:v>
                </c:pt>
                <c:pt idx="8">
                  <c:v>285.66586801401701</c:v>
                </c:pt>
                <c:pt idx="9">
                  <c:v>422.07539051523099</c:v>
                </c:pt>
                <c:pt idx="10">
                  <c:v>529.83808784999405</c:v>
                </c:pt>
                <c:pt idx="11">
                  <c:v>602.56072542868696</c:v>
                </c:pt>
                <c:pt idx="12">
                  <c:v>642.463312690252</c:v>
                </c:pt>
                <c:pt idx="13">
                  <c:v>654.412835730202</c:v>
                </c:pt>
                <c:pt idx="14">
                  <c:v>647.28701687277305</c:v>
                </c:pt>
                <c:pt idx="15">
                  <c:v>628.91363703597199</c:v>
                </c:pt>
                <c:pt idx="16">
                  <c:v>606.91285225024899</c:v>
                </c:pt>
                <c:pt idx="17">
                  <c:v>582.27160474332595</c:v>
                </c:pt>
                <c:pt idx="18">
                  <c:v>561.29419043328403</c:v>
                </c:pt>
                <c:pt idx="19">
                  <c:v>542.19349571620899</c:v>
                </c:pt>
                <c:pt idx="20">
                  <c:v>526.893892308771</c:v>
                </c:pt>
                <c:pt idx="21">
                  <c:v>515.79775678950796</c:v>
                </c:pt>
                <c:pt idx="22">
                  <c:v>507.96621954865202</c:v>
                </c:pt>
                <c:pt idx="23">
                  <c:v>503.41833265122199</c:v>
                </c:pt>
                <c:pt idx="24">
                  <c:v>502.310860568907</c:v>
                </c:pt>
                <c:pt idx="25">
                  <c:v>504.78946210662002</c:v>
                </c:pt>
                <c:pt idx="26">
                  <c:v>510.458875687599</c:v>
                </c:pt>
                <c:pt idx="27">
                  <c:v>518.92786828340297</c:v>
                </c:pt>
                <c:pt idx="28">
                  <c:v>529.29715382846496</c:v>
                </c:pt>
                <c:pt idx="29">
                  <c:v>540.46865599832699</c:v>
                </c:pt>
                <c:pt idx="30">
                  <c:v>550.33948692944296</c:v>
                </c:pt>
                <c:pt idx="31">
                  <c:v>555.72175704072299</c:v>
                </c:pt>
                <c:pt idx="32">
                  <c:v>554.39370253753498</c:v>
                </c:pt>
                <c:pt idx="33">
                  <c:v>540.57149738227804</c:v>
                </c:pt>
                <c:pt idx="34">
                  <c:v>511.49815856691998</c:v>
                </c:pt>
                <c:pt idx="35">
                  <c:v>464.46920282960798</c:v>
                </c:pt>
                <c:pt idx="36">
                  <c:v>401.097742427279</c:v>
                </c:pt>
                <c:pt idx="37">
                  <c:v>321.96418581022999</c:v>
                </c:pt>
                <c:pt idx="38">
                  <c:v>235.790406134481</c:v>
                </c:pt>
                <c:pt idx="39">
                  <c:v>147.262160981558</c:v>
                </c:pt>
                <c:pt idx="40">
                  <c:v>66.5102702239178</c:v>
                </c:pt>
                <c:pt idx="41">
                  <c:v>-3.0473718240462002</c:v>
                </c:pt>
                <c:pt idx="42">
                  <c:v>-57.261441625913797</c:v>
                </c:pt>
                <c:pt idx="43">
                  <c:v>-96.454008313701706</c:v>
                </c:pt>
                <c:pt idx="44">
                  <c:v>-121.537704231668</c:v>
                </c:pt>
                <c:pt idx="45">
                  <c:v>-135.29609132886401</c:v>
                </c:pt>
                <c:pt idx="46">
                  <c:v>-140.08605885932201</c:v>
                </c:pt>
                <c:pt idx="47" formatCode="#,##0.0">
                  <c:v>14569.270446304319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-310.86</c:v>
                </c:pt>
                <c:pt idx="1">
                  <c:v>-317.16000000000003</c:v>
                </c:pt>
                <c:pt idx="2">
                  <c:v>-304.86</c:v>
                </c:pt>
                <c:pt idx="3">
                  <c:v>-268.87</c:v>
                </c:pt>
                <c:pt idx="4">
                  <c:v>-202.42</c:v>
                </c:pt>
                <c:pt idx="5">
                  <c:v>-103.4</c:v>
                </c:pt>
                <c:pt idx="6">
                  <c:v>24.23</c:v>
                </c:pt>
                <c:pt idx="7">
                  <c:v>168.46</c:v>
                </c:pt>
                <c:pt idx="8">
                  <c:v>313.44</c:v>
                </c:pt>
                <c:pt idx="9">
                  <c:v>443.53</c:v>
                </c:pt>
                <c:pt idx="10">
                  <c:v>545.29000000000008</c:v>
                </c:pt>
                <c:pt idx="11">
                  <c:v>612.55000000000007</c:v>
                </c:pt>
                <c:pt idx="12">
                  <c:v>647.58000000000004</c:v>
                </c:pt>
                <c:pt idx="13">
                  <c:v>655.27</c:v>
                </c:pt>
                <c:pt idx="14">
                  <c:v>645.61</c:v>
                </c:pt>
                <c:pt idx="15">
                  <c:v>625.59</c:v>
                </c:pt>
                <c:pt idx="16">
                  <c:v>600.49</c:v>
                </c:pt>
                <c:pt idx="17">
                  <c:v>575.78</c:v>
                </c:pt>
                <c:pt idx="18">
                  <c:v>553.98</c:v>
                </c:pt>
                <c:pt idx="19">
                  <c:v>536.32999999999993</c:v>
                </c:pt>
                <c:pt idx="20">
                  <c:v>524.17000000000007</c:v>
                </c:pt>
                <c:pt idx="21">
                  <c:v>513.12</c:v>
                </c:pt>
                <c:pt idx="22">
                  <c:v>501.2</c:v>
                </c:pt>
                <c:pt idx="23">
                  <c:v>493.65999999999997</c:v>
                </c:pt>
                <c:pt idx="24">
                  <c:v>490.8</c:v>
                </c:pt>
                <c:pt idx="25">
                  <c:v>491.97</c:v>
                </c:pt>
                <c:pt idx="26">
                  <c:v>496.77</c:v>
                </c:pt>
                <c:pt idx="27">
                  <c:v>504.75000000000006</c:v>
                </c:pt>
                <c:pt idx="28">
                  <c:v>515.34</c:v>
                </c:pt>
                <c:pt idx="29">
                  <c:v>527.68999999999994</c:v>
                </c:pt>
                <c:pt idx="30">
                  <c:v>540.20000000000005</c:v>
                </c:pt>
                <c:pt idx="31">
                  <c:v>551.29</c:v>
                </c:pt>
                <c:pt idx="32">
                  <c:v>557.30999999999995</c:v>
                </c:pt>
                <c:pt idx="33">
                  <c:v>554.37</c:v>
                </c:pt>
                <c:pt idx="34">
                  <c:v>537.32999999999993</c:v>
                </c:pt>
                <c:pt idx="35">
                  <c:v>504.66</c:v>
                </c:pt>
                <c:pt idx="36">
                  <c:v>454.37</c:v>
                </c:pt>
                <c:pt idx="37">
                  <c:v>386.43</c:v>
                </c:pt>
                <c:pt idx="38">
                  <c:v>308.65999999999997</c:v>
                </c:pt>
                <c:pt idx="39">
                  <c:v>222.64999999999998</c:v>
                </c:pt>
                <c:pt idx="40">
                  <c:v>139.77000000000001</c:v>
                </c:pt>
                <c:pt idx="41">
                  <c:v>64.08</c:v>
                </c:pt>
                <c:pt idx="42">
                  <c:v>1.07</c:v>
                </c:pt>
                <c:pt idx="43">
                  <c:v>-47.480000000000004</c:v>
                </c:pt>
                <c:pt idx="44">
                  <c:v>-81.62</c:v>
                </c:pt>
                <c:pt idx="45">
                  <c:v>-103.33</c:v>
                </c:pt>
                <c:pt idx="46">
                  <c:v>-114.94</c:v>
                </c:pt>
                <c:pt idx="47" formatCode="#,##0.0">
                  <c:v>15322.220000000001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5376"/>
        <c:axId val="12328588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24.849162729464013</c:v>
                </c:pt>
                <c:pt idx="1">
                  <c:v>28.104547254736985</c:v>
                </c:pt>
                <c:pt idx="2">
                  <c:v>32.656658390331984</c:v>
                </c:pt>
                <c:pt idx="3">
                  <c:v>36.433704842597024</c:v>
                </c:pt>
                <c:pt idx="4">
                  <c:v>38.25848596059501</c:v>
                </c:pt>
                <c:pt idx="5">
                  <c:v>39.355820696911991</c:v>
                </c:pt>
                <c:pt idx="6">
                  <c:v>37.636222162398703</c:v>
                </c:pt>
                <c:pt idx="7">
                  <c:v>34.082804124326003</c:v>
                </c:pt>
                <c:pt idx="8">
                  <c:v>27.77413198598299</c:v>
                </c:pt>
                <c:pt idx="9">
                  <c:v>21.45460948476898</c:v>
                </c:pt>
                <c:pt idx="10">
                  <c:v>15.451912150006024</c:v>
                </c:pt>
                <c:pt idx="11">
                  <c:v>9.9892745713131035</c:v>
                </c:pt>
                <c:pt idx="12">
                  <c:v>5.1166873097480448</c:v>
                </c:pt>
                <c:pt idx="13">
                  <c:v>0.85716426979797689</c:v>
                </c:pt>
                <c:pt idx="14">
                  <c:v>-1.6770168727730379</c:v>
                </c:pt>
                <c:pt idx="15">
                  <c:v>-3.3236370359719558</c:v>
                </c:pt>
                <c:pt idx="16">
                  <c:v>-6.4228522502489795</c:v>
                </c:pt>
                <c:pt idx="17">
                  <c:v>-6.4916047433259791</c:v>
                </c:pt>
                <c:pt idx="18">
                  <c:v>-7.3141904332840113</c:v>
                </c:pt>
                <c:pt idx="19">
                  <c:v>-5.8634957162090586</c:v>
                </c:pt>
                <c:pt idx="20">
                  <c:v>-2.7238923087709281</c:v>
                </c:pt>
                <c:pt idx="21">
                  <c:v>-2.6777567895079528</c:v>
                </c:pt>
                <c:pt idx="22">
                  <c:v>-6.7662195486520318</c:v>
                </c:pt>
                <c:pt idx="23">
                  <c:v>-9.7583326512220196</c:v>
                </c:pt>
                <c:pt idx="24">
                  <c:v>-11.510860568906992</c:v>
                </c:pt>
                <c:pt idx="25">
                  <c:v>-12.819462106619994</c:v>
                </c:pt>
                <c:pt idx="26">
                  <c:v>-13.688875687599023</c:v>
                </c:pt>
                <c:pt idx="27">
                  <c:v>-14.177868283402915</c:v>
                </c:pt>
                <c:pt idx="28">
                  <c:v>-13.957153828464925</c:v>
                </c:pt>
                <c:pt idx="29">
                  <c:v>-12.778655998327054</c:v>
                </c:pt>
                <c:pt idx="30">
                  <c:v>-10.13948692944291</c:v>
                </c:pt>
                <c:pt idx="31">
                  <c:v>-4.4317570407230278</c:v>
                </c:pt>
                <c:pt idx="32">
                  <c:v>2.9162974624649678</c:v>
                </c:pt>
                <c:pt idx="33">
                  <c:v>13.798502617721965</c:v>
                </c:pt>
                <c:pt idx="34">
                  <c:v>25.831841433079944</c:v>
                </c:pt>
                <c:pt idx="35">
                  <c:v>40.190797170392045</c:v>
                </c:pt>
                <c:pt idx="36">
                  <c:v>53.272257572721003</c:v>
                </c:pt>
                <c:pt idx="37">
                  <c:v>64.465814189770015</c:v>
                </c:pt>
                <c:pt idx="38">
                  <c:v>72.869593865518965</c:v>
                </c:pt>
                <c:pt idx="39">
                  <c:v>75.38783901844198</c:v>
                </c:pt>
                <c:pt idx="40">
                  <c:v>73.25972977608221</c:v>
                </c:pt>
                <c:pt idx="41">
                  <c:v>67.127371824046193</c:v>
                </c:pt>
                <c:pt idx="42">
                  <c:v>58.331441625913797</c:v>
                </c:pt>
                <c:pt idx="43">
                  <c:v>48.974008313701702</c:v>
                </c:pt>
                <c:pt idx="44">
                  <c:v>39.917704231667997</c:v>
                </c:pt>
                <c:pt idx="45">
                  <c:v>31.96609132886401</c:v>
                </c:pt>
                <c:pt idx="46">
                  <c:v>25.146058859322011</c:v>
                </c:pt>
                <c:pt idx="47" formatCode="#,##0.0">
                  <c:v>752.94955369567913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-7.9936829213999898</c:v>
                </c:pt>
                <c:pt idx="1">
                  <c:v>-8.8613151894113322</c:v>
                </c:pt>
                <c:pt idx="2">
                  <c:v>-10.712018103500617</c:v>
                </c:pt>
                <c:pt idx="3">
                  <c:v>-13.550676848513044</c:v>
                </c:pt>
                <c:pt idx="4">
                  <c:v>-18.900546369229826</c:v>
                </c:pt>
                <c:pt idx="5">
                  <c:v>-38.061722144015462</c:v>
                </c:pt>
                <c:pt idx="6">
                  <c:v>155.32902254394841</c:v>
                </c:pt>
                <c:pt idx="7">
                  <c:v>20.231986301986229</c:v>
                </c:pt>
                <c:pt idx="8">
                  <c:v>8.8610681425417912</c:v>
                </c:pt>
                <c:pt idx="9">
                  <c:v>4.837239754868663</c:v>
                </c:pt>
                <c:pt idx="10">
                  <c:v>2.8337053952953513</c:v>
                </c:pt>
                <c:pt idx="11">
                  <c:v>1.6307688468391319</c:v>
                </c:pt>
                <c:pt idx="12">
                  <c:v>0.79012435679731374</c:v>
                </c:pt>
                <c:pt idx="13">
                  <c:v>0.13081085198436934</c:v>
                </c:pt>
                <c:pt idx="14">
                  <c:v>-0.25975695431809265</c:v>
                </c:pt>
                <c:pt idx="15">
                  <c:v>-0.53128039706068753</c:v>
                </c:pt>
                <c:pt idx="16">
                  <c:v>-1.0696018668502356</c:v>
                </c:pt>
                <c:pt idx="17">
                  <c:v>-1.1274453338646671</c:v>
                </c:pt>
                <c:pt idx="18">
                  <c:v>-1.320298644948195</c:v>
                </c:pt>
                <c:pt idx="19">
                  <c:v>-1.0932626771221188</c:v>
                </c:pt>
                <c:pt idx="20">
                  <c:v>-0.51965818508707629</c:v>
                </c:pt>
                <c:pt idx="21">
                  <c:v>-0.52185780899359857</c:v>
                </c:pt>
                <c:pt idx="22">
                  <c:v>-1.3500039003695194</c:v>
                </c:pt>
                <c:pt idx="23">
                  <c:v>-1.9767314854802942</c:v>
                </c:pt>
                <c:pt idx="24">
                  <c:v>-2.3453261142842283</c:v>
                </c:pt>
                <c:pt idx="25">
                  <c:v>-2.6057406156107068</c:v>
                </c:pt>
                <c:pt idx="26">
                  <c:v>-2.7555761595102406</c:v>
                </c:pt>
                <c:pt idx="27">
                  <c:v>-2.8088892091932469</c:v>
                </c:pt>
                <c:pt idx="28">
                  <c:v>-2.7083389274003422</c:v>
                </c:pt>
                <c:pt idx="29">
                  <c:v>-2.4216217852009807</c:v>
                </c:pt>
                <c:pt idx="30">
                  <c:v>-1.876987584124937</c:v>
                </c:pt>
                <c:pt idx="31">
                  <c:v>-0.80388852341290939</c:v>
                </c:pt>
                <c:pt idx="32">
                  <c:v>0.52328102177692271</c:v>
                </c:pt>
                <c:pt idx="33">
                  <c:v>2.4890420870036194</c:v>
                </c:pt>
                <c:pt idx="34">
                  <c:v>4.8074444816183632</c:v>
                </c:pt>
                <c:pt idx="35">
                  <c:v>7.9639355547085247</c:v>
                </c:pt>
                <c:pt idx="36">
                  <c:v>11.72442229300372</c:v>
                </c:pt>
                <c:pt idx="37">
                  <c:v>16.682404106764491</c:v>
                </c:pt>
                <c:pt idx="38">
                  <c:v>23.608369683638621</c:v>
                </c:pt>
                <c:pt idx="39">
                  <c:v>33.859348312796762</c:v>
                </c:pt>
                <c:pt idx="40">
                  <c:v>52.414487927367972</c:v>
                </c:pt>
                <c:pt idx="41">
                  <c:v>104.75557400756273</c:v>
                </c:pt>
                <c:pt idx="42">
                  <c:v>5451.5366005526903</c:v>
                </c:pt>
                <c:pt idx="43">
                  <c:v>-103.14660554697073</c:v>
                </c:pt>
                <c:pt idx="44">
                  <c:v>-48.906768232869389</c:v>
                </c:pt>
                <c:pt idx="45">
                  <c:v>-30.935925025514383</c:v>
                </c:pt>
                <c:pt idx="46">
                  <c:v>-21.877552513765451</c:v>
                </c:pt>
                <c:pt idx="47">
                  <c:v>752.94955369568197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88960"/>
        <c:axId val="134682496"/>
      </c:scatterChart>
      <c:valAx>
        <c:axId val="1220053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85888"/>
        <c:crosses val="autoZero"/>
        <c:crossBetween val="midCat"/>
      </c:valAx>
      <c:valAx>
        <c:axId val="123285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2005376"/>
        <c:crosses val="autoZero"/>
        <c:crossBetween val="midCat"/>
      </c:valAx>
      <c:valAx>
        <c:axId val="12328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4682496"/>
        <c:crosses val="autoZero"/>
        <c:crossBetween val="midCat"/>
      </c:valAx>
      <c:valAx>
        <c:axId val="1346824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328896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-254.491772777954</c:v>
                </c:pt>
                <c:pt idx="1">
                  <c:v>-254.87096035323799</c:v>
                </c:pt>
                <c:pt idx="2">
                  <c:v>-241.294686869771</c:v>
                </c:pt>
                <c:pt idx="3">
                  <c:v>-209.319257546817</c:v>
                </c:pt>
                <c:pt idx="4">
                  <c:v>-157.29446352308599</c:v>
                </c:pt>
                <c:pt idx="5">
                  <c:v>-83.143651585464795</c:v>
                </c:pt>
                <c:pt idx="6">
                  <c:v>7.9680910939963701</c:v>
                </c:pt>
                <c:pt idx="7">
                  <c:v>109.651044703886</c:v>
                </c:pt>
                <c:pt idx="8">
                  <c:v>211.07600537810799</c:v>
                </c:pt>
                <c:pt idx="9">
                  <c:v>304.39416415375001</c:v>
                </c:pt>
                <c:pt idx="10">
                  <c:v>379.42740958413401</c:v>
                </c:pt>
                <c:pt idx="11">
                  <c:v>433.50493498529801</c:v>
                </c:pt>
                <c:pt idx="12">
                  <c:v>465.49306263100198</c:v>
                </c:pt>
                <c:pt idx="13">
                  <c:v>480.21423663520801</c:v>
                </c:pt>
                <c:pt idx="14">
                  <c:v>480.58769946971199</c:v>
                </c:pt>
                <c:pt idx="15">
                  <c:v>472.10710693598298</c:v>
                </c:pt>
                <c:pt idx="16">
                  <c:v>459.42122431486399</c:v>
                </c:pt>
                <c:pt idx="17">
                  <c:v>445.46207226148198</c:v>
                </c:pt>
                <c:pt idx="18">
                  <c:v>431.737743291561</c:v>
                </c:pt>
                <c:pt idx="19">
                  <c:v>419.18753523353303</c:v>
                </c:pt>
                <c:pt idx="20">
                  <c:v>408.52049587471799</c:v>
                </c:pt>
                <c:pt idx="21">
                  <c:v>400.54522338544899</c:v>
                </c:pt>
                <c:pt idx="22">
                  <c:v>394.74519377062097</c:v>
                </c:pt>
                <c:pt idx="23">
                  <c:v>391.79681067913799</c:v>
                </c:pt>
                <c:pt idx="24">
                  <c:v>390.97588268420901</c:v>
                </c:pt>
                <c:pt idx="25">
                  <c:v>392.30067882103901</c:v>
                </c:pt>
                <c:pt idx="26">
                  <c:v>396.60407898218102</c:v>
                </c:pt>
                <c:pt idx="27">
                  <c:v>401.55366715666599</c:v>
                </c:pt>
                <c:pt idx="28">
                  <c:v>407.83804969397301</c:v>
                </c:pt>
                <c:pt idx="29">
                  <c:v>414.09252510198002</c:v>
                </c:pt>
                <c:pt idx="30">
                  <c:v>418.51845711824899</c:v>
                </c:pt>
                <c:pt idx="31">
                  <c:v>419.56898400515399</c:v>
                </c:pt>
                <c:pt idx="32">
                  <c:v>415.649252695972</c:v>
                </c:pt>
                <c:pt idx="33">
                  <c:v>403.01333211618203</c:v>
                </c:pt>
                <c:pt idx="34">
                  <c:v>379.54319179278599</c:v>
                </c:pt>
                <c:pt idx="35">
                  <c:v>344.82327288029001</c:v>
                </c:pt>
                <c:pt idx="36">
                  <c:v>298.87977926229797</c:v>
                </c:pt>
                <c:pt idx="37">
                  <c:v>243.54160137074399</c:v>
                </c:pt>
                <c:pt idx="38">
                  <c:v>183.09820764007699</c:v>
                </c:pt>
                <c:pt idx="39">
                  <c:v>121.302615177134</c:v>
                </c:pt>
                <c:pt idx="40">
                  <c:v>62.9196002463921</c:v>
                </c:pt>
                <c:pt idx="41">
                  <c:v>11.6387419150917</c:v>
                </c:pt>
                <c:pt idx="42">
                  <c:v>-30.300474948272999</c:v>
                </c:pt>
                <c:pt idx="43">
                  <c:v>-62.330891833644202</c:v>
                </c:pt>
                <c:pt idx="44">
                  <c:v>-84.523789045598704</c:v>
                </c:pt>
                <c:pt idx="45">
                  <c:v>-98.462689861174496</c:v>
                </c:pt>
                <c:pt idx="46">
                  <c:v>-105.497231039149</c:v>
                </c:pt>
                <c:pt idx="47" formatCode="#,##0.0">
                  <c:v>11170.986705438258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-235.41</c:v>
                </c:pt>
                <c:pt idx="1">
                  <c:v>-233.18</c:v>
                </c:pt>
                <c:pt idx="2">
                  <c:v>-217.48000000000002</c:v>
                </c:pt>
                <c:pt idx="3">
                  <c:v>-184.64</c:v>
                </c:pt>
                <c:pt idx="4">
                  <c:v>-131.63</c:v>
                </c:pt>
                <c:pt idx="5">
                  <c:v>-57.93</c:v>
                </c:pt>
                <c:pt idx="6">
                  <c:v>31.5</c:v>
                </c:pt>
                <c:pt idx="7">
                  <c:v>130.33000000000001</c:v>
                </c:pt>
                <c:pt idx="8">
                  <c:v>228.64000000000001</c:v>
                </c:pt>
                <c:pt idx="9">
                  <c:v>317.73</c:v>
                </c:pt>
                <c:pt idx="10">
                  <c:v>389.07000000000005</c:v>
                </c:pt>
                <c:pt idx="11">
                  <c:v>439.82</c:v>
                </c:pt>
                <c:pt idx="12">
                  <c:v>470.16</c:v>
                </c:pt>
                <c:pt idx="13">
                  <c:v>482.4</c:v>
                </c:pt>
                <c:pt idx="14">
                  <c:v>481.89</c:v>
                </c:pt>
                <c:pt idx="15">
                  <c:v>472.24</c:v>
                </c:pt>
                <c:pt idx="16">
                  <c:v>458.65</c:v>
                </c:pt>
                <c:pt idx="17">
                  <c:v>443.78000000000003</c:v>
                </c:pt>
                <c:pt idx="18">
                  <c:v>429.21</c:v>
                </c:pt>
                <c:pt idx="19">
                  <c:v>416.51</c:v>
                </c:pt>
                <c:pt idx="20">
                  <c:v>406.46999999999997</c:v>
                </c:pt>
                <c:pt idx="21">
                  <c:v>398.05</c:v>
                </c:pt>
                <c:pt idx="22">
                  <c:v>391.12</c:v>
                </c:pt>
                <c:pt idx="23">
                  <c:v>386.51000000000005</c:v>
                </c:pt>
                <c:pt idx="24">
                  <c:v>384.84000000000003</c:v>
                </c:pt>
                <c:pt idx="25">
                  <c:v>385.82</c:v>
                </c:pt>
                <c:pt idx="26">
                  <c:v>389.35999999999996</c:v>
                </c:pt>
                <c:pt idx="27">
                  <c:v>394.84000000000003</c:v>
                </c:pt>
                <c:pt idx="28">
                  <c:v>401.77000000000004</c:v>
                </c:pt>
                <c:pt idx="29">
                  <c:v>409.63</c:v>
                </c:pt>
                <c:pt idx="30">
                  <c:v>416.92</c:v>
                </c:pt>
                <c:pt idx="31">
                  <c:v>422.37</c:v>
                </c:pt>
                <c:pt idx="32">
                  <c:v>423.44</c:v>
                </c:pt>
                <c:pt idx="33">
                  <c:v>417.62</c:v>
                </c:pt>
                <c:pt idx="34">
                  <c:v>402.22</c:v>
                </c:pt>
                <c:pt idx="35">
                  <c:v>376.17</c:v>
                </c:pt>
                <c:pt idx="36">
                  <c:v>338.76</c:v>
                </c:pt>
                <c:pt idx="37">
                  <c:v>290.76</c:v>
                </c:pt>
                <c:pt idx="38">
                  <c:v>234.98</c:v>
                </c:pt>
                <c:pt idx="39">
                  <c:v>175.45</c:v>
                </c:pt>
                <c:pt idx="40">
                  <c:v>116.38999999999999</c:v>
                </c:pt>
                <c:pt idx="41">
                  <c:v>61.73</c:v>
                </c:pt>
                <c:pt idx="42">
                  <c:v>14.3</c:v>
                </c:pt>
                <c:pt idx="43">
                  <c:v>-23.189999999999998</c:v>
                </c:pt>
                <c:pt idx="44">
                  <c:v>-52</c:v>
                </c:pt>
                <c:pt idx="45">
                  <c:v>-71.319999999999993</c:v>
                </c:pt>
                <c:pt idx="46">
                  <c:v>-83.39</c:v>
                </c:pt>
                <c:pt idx="47" formatCode="#,##0.0">
                  <c:v>11771.180000000002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9728"/>
        <c:axId val="153611648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19.081772777954001</c:v>
                </c:pt>
                <c:pt idx="1">
                  <c:v>21.690960353237983</c:v>
                </c:pt>
                <c:pt idx="2">
                  <c:v>23.814686869770981</c:v>
                </c:pt>
                <c:pt idx="3">
                  <c:v>24.679257546817013</c:v>
                </c:pt>
                <c:pt idx="4">
                  <c:v>25.664463523085999</c:v>
                </c:pt>
                <c:pt idx="5">
                  <c:v>25.213651585464795</c:v>
                </c:pt>
                <c:pt idx="6">
                  <c:v>23.531908906003629</c:v>
                </c:pt>
                <c:pt idx="7">
                  <c:v>20.678955296114012</c:v>
                </c:pt>
                <c:pt idx="8">
                  <c:v>17.563994621892022</c:v>
                </c:pt>
                <c:pt idx="9">
                  <c:v>13.335835846250006</c:v>
                </c:pt>
                <c:pt idx="10">
                  <c:v>9.6425904158660387</c:v>
                </c:pt>
                <c:pt idx="11">
                  <c:v>6.315065014701986</c:v>
                </c:pt>
                <c:pt idx="12">
                  <c:v>4.6669373689980489</c:v>
                </c:pt>
                <c:pt idx="13">
                  <c:v>2.185763364791967</c:v>
                </c:pt>
                <c:pt idx="14">
                  <c:v>1.3023005302879938</c:v>
                </c:pt>
                <c:pt idx="15">
                  <c:v>0.13289306401702561</c:v>
                </c:pt>
                <c:pt idx="16">
                  <c:v>-0.7712243148640141</c:v>
                </c:pt>
                <c:pt idx="17">
                  <c:v>-1.6820722614819488</c:v>
                </c:pt>
                <c:pt idx="18">
                  <c:v>-2.5277432915610234</c:v>
                </c:pt>
                <c:pt idx="19">
                  <c:v>-2.6775352335330354</c:v>
                </c:pt>
                <c:pt idx="20">
                  <c:v>-2.050495874718024</c:v>
                </c:pt>
                <c:pt idx="21">
                  <c:v>-2.4952233854489805</c:v>
                </c:pt>
                <c:pt idx="22">
                  <c:v>-3.6251937706209674</c:v>
                </c:pt>
                <c:pt idx="23">
                  <c:v>-5.2868106791379432</c:v>
                </c:pt>
                <c:pt idx="24">
                  <c:v>-6.1358826842089798</c:v>
                </c:pt>
                <c:pt idx="25">
                  <c:v>-6.4806788210390209</c:v>
                </c:pt>
                <c:pt idx="26">
                  <c:v>-7.2440789821810654</c:v>
                </c:pt>
                <c:pt idx="27">
                  <c:v>-6.7136671566659629</c:v>
                </c:pt>
                <c:pt idx="28">
                  <c:v>-6.0680496939729665</c:v>
                </c:pt>
                <c:pt idx="29">
                  <c:v>-4.4625251019800203</c:v>
                </c:pt>
                <c:pt idx="30">
                  <c:v>-1.5984571182489731</c:v>
                </c:pt>
                <c:pt idx="31">
                  <c:v>2.8010159948460114</c:v>
                </c:pt>
                <c:pt idx="32">
                  <c:v>7.7907473040280024</c:v>
                </c:pt>
                <c:pt idx="33">
                  <c:v>14.606667883817977</c:v>
                </c:pt>
                <c:pt idx="34">
                  <c:v>22.676808207214037</c:v>
                </c:pt>
                <c:pt idx="35">
                  <c:v>31.34672711971001</c:v>
                </c:pt>
                <c:pt idx="36">
                  <c:v>39.880220737702018</c:v>
                </c:pt>
                <c:pt idx="37">
                  <c:v>47.218398629256001</c:v>
                </c:pt>
                <c:pt idx="38">
                  <c:v>51.881792359922997</c:v>
                </c:pt>
                <c:pt idx="39">
                  <c:v>54.147384822865988</c:v>
                </c:pt>
                <c:pt idx="40">
                  <c:v>53.470399753607886</c:v>
                </c:pt>
                <c:pt idx="41">
                  <c:v>50.091258084908297</c:v>
                </c:pt>
                <c:pt idx="42">
                  <c:v>44.600474948273003</c:v>
                </c:pt>
                <c:pt idx="43">
                  <c:v>39.140891833644204</c:v>
                </c:pt>
                <c:pt idx="44">
                  <c:v>32.523789045598704</c:v>
                </c:pt>
                <c:pt idx="45">
                  <c:v>27.142689861174503</c:v>
                </c:pt>
                <c:pt idx="46">
                  <c:v>22.107231039148999</c:v>
                </c:pt>
                <c:pt idx="47" formatCode="#,##0.0">
                  <c:v>600.19329456174273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-8.1057613431689397</c:v>
                </c:pt>
                <c:pt idx="1">
                  <c:v>-9.3022387654335628</c:v>
                </c:pt>
                <c:pt idx="2">
                  <c:v>-10.950288242491714</c:v>
                </c:pt>
                <c:pt idx="3">
                  <c:v>-13.36614901799015</c:v>
                </c:pt>
                <c:pt idx="4">
                  <c:v>-19.497427275762362</c:v>
                </c:pt>
                <c:pt idx="5">
                  <c:v>-43.524342457215255</c:v>
                </c:pt>
                <c:pt idx="6">
                  <c:v>74.70447271747183</c:v>
                </c:pt>
                <c:pt idx="7">
                  <c:v>15.866611905251293</c:v>
                </c:pt>
                <c:pt idx="8">
                  <c:v>7.6819430641585109</c:v>
                </c:pt>
                <c:pt idx="9">
                  <c:v>4.1972227508419113</c:v>
                </c:pt>
                <c:pt idx="10">
                  <c:v>2.4783690379278891</c:v>
                </c:pt>
                <c:pt idx="11">
                  <c:v>1.4358294335641821</c:v>
                </c:pt>
                <c:pt idx="12">
                  <c:v>0.99262748192063321</c:v>
                </c:pt>
                <c:pt idx="13">
                  <c:v>0.45310185837312744</c:v>
                </c:pt>
                <c:pt idx="14">
                  <c:v>0.2702485069804299</c:v>
                </c:pt>
                <c:pt idx="15">
                  <c:v>2.8141001189442995E-2</c:v>
                </c:pt>
                <c:pt idx="16">
                  <c:v>-0.16815094622566537</c:v>
                </c:pt>
                <c:pt idx="17">
                  <c:v>-0.3790329130384309</c:v>
                </c:pt>
                <c:pt idx="18">
                  <c:v>-0.58892926342839713</c:v>
                </c:pt>
                <c:pt idx="19">
                  <c:v>-0.6428501677109878</c:v>
                </c:pt>
                <c:pt idx="20">
                  <c:v>-0.50446425928556204</c:v>
                </c:pt>
                <c:pt idx="21">
                  <c:v>-0.62686179762567029</c:v>
                </c:pt>
                <c:pt idx="22">
                  <c:v>-0.92687506919128837</c:v>
                </c:pt>
                <c:pt idx="23">
                  <c:v>-1.3678328320452104</c:v>
                </c:pt>
                <c:pt idx="24">
                  <c:v>-1.5943983692466948</c:v>
                </c:pt>
                <c:pt idx="25">
                  <c:v>-1.6797156241353535</c:v>
                </c:pt>
                <c:pt idx="26">
                  <c:v>-1.860509292731936</c:v>
                </c:pt>
                <c:pt idx="27">
                  <c:v>-1.7003513212101009</c:v>
                </c:pt>
                <c:pt idx="28">
                  <c:v>-1.5103292167093028</c:v>
                </c:pt>
                <c:pt idx="29">
                  <c:v>-1.0894038771525572</c:v>
                </c:pt>
                <c:pt idx="30">
                  <c:v>-0.38339660324498059</c:v>
                </c:pt>
                <c:pt idx="31">
                  <c:v>0.66316641684921074</c:v>
                </c:pt>
                <c:pt idx="32">
                  <c:v>1.8398704194284909</c:v>
                </c:pt>
                <c:pt idx="33">
                  <c:v>3.4975977883765088</c:v>
                </c:pt>
                <c:pt idx="34">
                  <c:v>5.6379116421893585</c:v>
                </c:pt>
                <c:pt idx="35">
                  <c:v>8.3331278729590377</c:v>
                </c:pt>
                <c:pt idx="36">
                  <c:v>11.772411364299805</c:v>
                </c:pt>
                <c:pt idx="37">
                  <c:v>16.239647348072637</c:v>
                </c:pt>
                <c:pt idx="38">
                  <c:v>22.079237535076601</c:v>
                </c:pt>
                <c:pt idx="39">
                  <c:v>30.862003318817894</c:v>
                </c:pt>
                <c:pt idx="40">
                  <c:v>45.940716344709934</c:v>
                </c:pt>
                <c:pt idx="41">
                  <c:v>81.145728308615418</c:v>
                </c:pt>
                <c:pt idx="42">
                  <c:v>311.89143320470629</c:v>
                </c:pt>
                <c:pt idx="43">
                  <c:v>-168.78349216750414</c:v>
                </c:pt>
                <c:pt idx="44">
                  <c:v>-62.545748164612888</c:v>
                </c:pt>
                <c:pt idx="45">
                  <c:v>-38.057613377978839</c:v>
                </c:pt>
                <c:pt idx="46">
                  <c:v>-26.510650004975417</c:v>
                </c:pt>
                <c:pt idx="47">
                  <c:v>600.19329456174455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88256"/>
        <c:axId val="153889792"/>
      </c:scatterChart>
      <c:valAx>
        <c:axId val="153609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11648"/>
        <c:crosses val="autoZero"/>
        <c:crossBetween val="midCat"/>
      </c:valAx>
      <c:valAx>
        <c:axId val="15361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09728"/>
        <c:crosses val="autoZero"/>
        <c:crossBetween val="midCat"/>
      </c:valAx>
      <c:valAx>
        <c:axId val="1538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89792"/>
        <c:crosses val="autoZero"/>
        <c:crossBetween val="midCat"/>
      </c:valAx>
      <c:valAx>
        <c:axId val="1538897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88825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zoomScale="60" zoomScaleNormal="6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33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-0.11179</v>
      </c>
      <c r="B8" s="5">
        <v>1200.1510000000001</v>
      </c>
      <c r="C8" s="6"/>
      <c r="D8" s="6">
        <v>1</v>
      </c>
      <c r="E8" s="5">
        <v>-0.23541000000000001</v>
      </c>
      <c r="F8" s="5">
        <v>2999.8530000000001</v>
      </c>
      <c r="G8" s="5">
        <v>-0.31086000000000003</v>
      </c>
      <c r="H8" s="5">
        <v>2999.8029999999999</v>
      </c>
      <c r="I8" s="5">
        <v>-0.41028999999999999</v>
      </c>
      <c r="J8" s="5">
        <v>2999.8029999999999</v>
      </c>
      <c r="K8" s="5">
        <v>-0.53854000000000002</v>
      </c>
      <c r="L8" s="5">
        <v>2999.8029999999999</v>
      </c>
      <c r="M8" s="5">
        <v>-0.69821</v>
      </c>
      <c r="N8" s="5">
        <v>2999.9029999999998</v>
      </c>
      <c r="O8" s="5">
        <v>-0.88905000000000001</v>
      </c>
      <c r="P8" s="5">
        <v>2999.9029999999998</v>
      </c>
    </row>
    <row r="9" spans="1:18" s="5" customFormat="1" x14ac:dyDescent="0.2">
      <c r="A9" s="5">
        <v>-0.11359</v>
      </c>
      <c r="B9" s="5">
        <v>1200.1010000000001</v>
      </c>
      <c r="C9" s="6"/>
      <c r="D9" s="6">
        <v>2</v>
      </c>
      <c r="E9" s="5">
        <v>-0.23318</v>
      </c>
      <c r="F9" s="5">
        <v>2999.8530000000001</v>
      </c>
      <c r="G9" s="5">
        <v>-0.31716</v>
      </c>
      <c r="H9" s="5">
        <v>2999.8530000000001</v>
      </c>
      <c r="I9" s="5">
        <v>-0.43268000000000001</v>
      </c>
      <c r="J9" s="5">
        <v>2999.8530000000001</v>
      </c>
      <c r="K9" s="5">
        <v>-0.59082000000000001</v>
      </c>
      <c r="L9" s="5">
        <v>2999.8029999999999</v>
      </c>
      <c r="M9" s="5">
        <v>-0.79937000000000002</v>
      </c>
      <c r="N9" s="5">
        <v>2999.8029999999999</v>
      </c>
      <c r="O9" s="5">
        <v>-1.0537300000000001</v>
      </c>
      <c r="P9" s="5">
        <v>2999.8530000000001</v>
      </c>
    </row>
    <row r="10" spans="1:18" s="5" customFormat="1" x14ac:dyDescent="0.2">
      <c r="A10" s="5">
        <v>-0.11031000000000001</v>
      </c>
      <c r="B10" s="5">
        <v>1200.1510000000001</v>
      </c>
      <c r="C10" s="6"/>
      <c r="D10" s="6">
        <v>3</v>
      </c>
      <c r="E10" s="5">
        <v>-0.21748000000000001</v>
      </c>
      <c r="F10" s="5">
        <v>2999.8530000000001</v>
      </c>
      <c r="G10" s="5">
        <v>-0.30486000000000002</v>
      </c>
      <c r="H10" s="5">
        <v>2999.8530000000001</v>
      </c>
      <c r="I10" s="5">
        <v>-0.43289</v>
      </c>
      <c r="J10" s="5">
        <v>2999.8530000000001</v>
      </c>
      <c r="K10" s="5">
        <v>-0.61785999999999996</v>
      </c>
      <c r="L10" s="5">
        <v>2999.9029999999998</v>
      </c>
      <c r="M10" s="5">
        <v>-0.87678999999999996</v>
      </c>
      <c r="N10" s="5">
        <v>2999.9029999999998</v>
      </c>
      <c r="O10" s="5">
        <v>-1.20831</v>
      </c>
      <c r="P10" s="5">
        <v>2999.9029999999998</v>
      </c>
    </row>
    <row r="11" spans="1:18" s="5" customFormat="1" x14ac:dyDescent="0.2">
      <c r="A11" s="5">
        <v>-0.10041</v>
      </c>
      <c r="B11" s="5">
        <v>1200.001</v>
      </c>
      <c r="C11" s="6"/>
      <c r="D11" s="6">
        <v>4</v>
      </c>
      <c r="E11" s="5">
        <v>-0.18464</v>
      </c>
      <c r="F11" s="5">
        <v>2999.7530000000002</v>
      </c>
      <c r="G11" s="5">
        <v>-0.26887</v>
      </c>
      <c r="H11" s="5">
        <v>2999.9029999999998</v>
      </c>
      <c r="I11" s="5">
        <v>-0.40037</v>
      </c>
      <c r="J11" s="5">
        <v>2999.8530000000001</v>
      </c>
      <c r="K11" s="5">
        <v>-0.60128000000000004</v>
      </c>
      <c r="L11" s="5">
        <v>2999.8029999999999</v>
      </c>
      <c r="M11" s="5">
        <v>-0.90710000000000002</v>
      </c>
      <c r="N11" s="5">
        <v>2999.8530000000001</v>
      </c>
      <c r="O11" s="5">
        <v>-1.33483</v>
      </c>
      <c r="P11" s="5">
        <v>2999.9029999999998</v>
      </c>
    </row>
    <row r="12" spans="1:18" s="5" customFormat="1" x14ac:dyDescent="0.2">
      <c r="A12" s="5">
        <v>-8.2769999999999996E-2</v>
      </c>
      <c r="B12" s="5">
        <v>1200.1010000000001</v>
      </c>
      <c r="C12" s="6"/>
      <c r="D12" s="6">
        <v>5</v>
      </c>
      <c r="E12" s="5">
        <v>-0.13163</v>
      </c>
      <c r="F12" s="5">
        <v>2999.7530000000002</v>
      </c>
      <c r="G12" s="5">
        <v>-0.20241999999999999</v>
      </c>
      <c r="H12" s="5">
        <v>2999.7530000000002</v>
      </c>
      <c r="I12" s="5">
        <v>-0.32068000000000002</v>
      </c>
      <c r="J12" s="5">
        <v>2999.7530000000002</v>
      </c>
      <c r="K12" s="5">
        <v>-0.52036000000000004</v>
      </c>
      <c r="L12" s="5">
        <v>2999.8530000000001</v>
      </c>
      <c r="M12" s="5">
        <v>-0.85612999999999995</v>
      </c>
      <c r="N12" s="5">
        <v>2999.9029999999998</v>
      </c>
      <c r="O12" s="5">
        <v>-1.3974500000000001</v>
      </c>
      <c r="P12" s="5">
        <v>2999.8530000000001</v>
      </c>
    </row>
    <row r="13" spans="1:18" s="5" customFormat="1" x14ac:dyDescent="0.2">
      <c r="A13" s="5">
        <v>-5.7259999999999998E-2</v>
      </c>
      <c r="B13" s="5">
        <v>1200.001</v>
      </c>
      <c r="C13" s="6"/>
      <c r="D13" s="6">
        <v>6</v>
      </c>
      <c r="E13" s="5">
        <v>-5.7930000000000002E-2</v>
      </c>
      <c r="F13" s="5">
        <v>2999.703</v>
      </c>
      <c r="G13" s="5">
        <v>-0.10340000000000001</v>
      </c>
      <c r="H13" s="5">
        <v>2999.8029999999999</v>
      </c>
      <c r="I13" s="5">
        <v>-0.18970000000000001</v>
      </c>
      <c r="J13" s="5">
        <v>2999.8029999999999</v>
      </c>
      <c r="K13" s="5">
        <v>-0.35709000000000002</v>
      </c>
      <c r="L13" s="5">
        <v>2999.8530000000001</v>
      </c>
      <c r="M13" s="5">
        <v>-0.68422000000000005</v>
      </c>
      <c r="N13" s="5">
        <v>2999.8530000000001</v>
      </c>
      <c r="O13" s="5">
        <v>-1.3141</v>
      </c>
      <c r="P13" s="5">
        <v>2999.8530000000001</v>
      </c>
    </row>
    <row r="14" spans="1:18" s="5" customFormat="1" x14ac:dyDescent="0.2">
      <c r="A14" s="5">
        <v>-2.5350000000000001E-2</v>
      </c>
      <c r="B14" s="5">
        <v>1200.1010000000001</v>
      </c>
      <c r="C14" s="6"/>
      <c r="D14" s="6">
        <v>7</v>
      </c>
      <c r="E14" s="5">
        <v>3.15E-2</v>
      </c>
      <c r="F14" s="5">
        <v>2999.8029999999999</v>
      </c>
      <c r="G14" s="5">
        <v>2.4230000000000002E-2</v>
      </c>
      <c r="H14" s="5">
        <v>2999.8530000000001</v>
      </c>
      <c r="I14" s="5">
        <v>-8.5000000000000006E-3</v>
      </c>
      <c r="J14" s="5">
        <v>2999.8029999999999</v>
      </c>
      <c r="K14" s="5">
        <v>-0.10309</v>
      </c>
      <c r="L14" s="5">
        <v>2999.9029999999998</v>
      </c>
      <c r="M14" s="5">
        <v>-0.35196</v>
      </c>
      <c r="N14" s="5">
        <v>2999.8530000000001</v>
      </c>
      <c r="O14" s="5">
        <v>-0.98851</v>
      </c>
      <c r="P14" s="5">
        <v>2999.8530000000001</v>
      </c>
    </row>
    <row r="15" spans="1:18" s="5" customFormat="1" x14ac:dyDescent="0.2">
      <c r="A15" s="5">
        <v>1.022E-2</v>
      </c>
      <c r="B15" s="5">
        <v>1200.0509999999999</v>
      </c>
      <c r="C15" s="6"/>
      <c r="D15" s="6">
        <v>8</v>
      </c>
      <c r="E15" s="5">
        <v>0.13033</v>
      </c>
      <c r="F15" s="5">
        <v>2999.8029999999999</v>
      </c>
      <c r="G15" s="5">
        <v>0.16846</v>
      </c>
      <c r="H15" s="5">
        <v>2999.703</v>
      </c>
      <c r="I15" s="5">
        <v>0.20554</v>
      </c>
      <c r="J15" s="5">
        <v>2999.8029999999999</v>
      </c>
      <c r="K15" s="5">
        <v>0.21714</v>
      </c>
      <c r="L15" s="5">
        <v>2999.8530000000001</v>
      </c>
      <c r="M15" s="5">
        <v>0.11896</v>
      </c>
      <c r="N15" s="5">
        <v>2999.9029999999998</v>
      </c>
      <c r="O15" s="5">
        <v>-0.36829000000000001</v>
      </c>
      <c r="P15" s="5">
        <v>2999.9029999999998</v>
      </c>
    </row>
    <row r="16" spans="1:18" s="5" customFormat="1" x14ac:dyDescent="0.2">
      <c r="A16" s="5">
        <v>4.5949999999999998E-2</v>
      </c>
      <c r="B16" s="5">
        <v>1200.001</v>
      </c>
      <c r="C16" s="6"/>
      <c r="D16" s="6">
        <v>9</v>
      </c>
      <c r="E16" s="5">
        <v>0.22864000000000001</v>
      </c>
      <c r="F16" s="5">
        <v>2999.8029999999999</v>
      </c>
      <c r="G16" s="5">
        <v>0.31344</v>
      </c>
      <c r="H16" s="5">
        <v>2999.8029999999999</v>
      </c>
      <c r="I16" s="5">
        <v>0.42402000000000001</v>
      </c>
      <c r="J16" s="5">
        <v>2999.8530000000001</v>
      </c>
      <c r="K16" s="5">
        <v>0.55440999999999996</v>
      </c>
      <c r="L16" s="5">
        <v>2999.8530000000001</v>
      </c>
      <c r="M16" s="5">
        <v>0.65034000000000003</v>
      </c>
      <c r="N16" s="5">
        <v>2999.8530000000001</v>
      </c>
      <c r="O16" s="5">
        <v>0.46677999999999997</v>
      </c>
      <c r="P16" s="5">
        <v>2999.8530000000001</v>
      </c>
    </row>
    <row r="17" spans="1:16" s="5" customFormat="1" x14ac:dyDescent="0.2">
      <c r="A17" s="5">
        <v>7.8350000000000003E-2</v>
      </c>
      <c r="B17" s="5">
        <v>1200.1010000000001</v>
      </c>
      <c r="C17" s="6"/>
      <c r="D17" s="6">
        <v>10</v>
      </c>
      <c r="E17" s="5">
        <v>0.31773000000000001</v>
      </c>
      <c r="F17" s="5">
        <v>2999.7530000000002</v>
      </c>
      <c r="G17" s="5">
        <v>0.44352999999999998</v>
      </c>
      <c r="H17" s="5">
        <v>2999.8530000000001</v>
      </c>
      <c r="I17" s="5">
        <v>0.61890999999999996</v>
      </c>
      <c r="J17" s="5">
        <v>2999.8029999999999</v>
      </c>
      <c r="K17" s="5">
        <v>0.85435000000000005</v>
      </c>
      <c r="L17" s="5">
        <v>2999.8530000000001</v>
      </c>
      <c r="M17" s="5">
        <v>1.1310800000000001</v>
      </c>
      <c r="N17" s="5">
        <v>2999.9029999999998</v>
      </c>
      <c r="O17" s="5">
        <v>1.2741899999999999</v>
      </c>
      <c r="P17" s="5">
        <v>2999.9029999999998</v>
      </c>
    </row>
    <row r="18" spans="1:16" s="5" customFormat="1" x14ac:dyDescent="0.2">
      <c r="A18" s="5">
        <v>0.10467</v>
      </c>
      <c r="B18" s="5">
        <v>1200.1010000000001</v>
      </c>
      <c r="C18" s="6"/>
      <c r="D18" s="6">
        <v>11</v>
      </c>
      <c r="E18" s="5">
        <v>0.38907000000000003</v>
      </c>
      <c r="F18" s="5">
        <v>2999.8029999999999</v>
      </c>
      <c r="G18" s="5">
        <v>0.54529000000000005</v>
      </c>
      <c r="H18" s="5">
        <v>2999.8029999999999</v>
      </c>
      <c r="I18" s="5">
        <v>0.76624000000000003</v>
      </c>
      <c r="J18" s="5">
        <v>2999.8029999999999</v>
      </c>
      <c r="K18" s="5">
        <v>1.0732999999999999</v>
      </c>
      <c r="L18" s="5">
        <v>2999.8530000000001</v>
      </c>
      <c r="M18" s="5">
        <v>1.4679199999999999</v>
      </c>
      <c r="N18" s="5">
        <v>2999.9029999999998</v>
      </c>
      <c r="O18" s="5">
        <v>1.83866</v>
      </c>
      <c r="P18" s="5">
        <v>2999.8530000000001</v>
      </c>
    </row>
    <row r="19" spans="1:16" s="5" customFormat="1" x14ac:dyDescent="0.2">
      <c r="A19" s="5">
        <v>0.12374</v>
      </c>
      <c r="B19" s="5">
        <v>1200.001</v>
      </c>
      <c r="C19" s="6"/>
      <c r="D19" s="6">
        <v>12</v>
      </c>
      <c r="E19" s="5">
        <v>0.43981999999999999</v>
      </c>
      <c r="F19" s="5">
        <v>2999.8029999999999</v>
      </c>
      <c r="G19" s="5">
        <v>0.61255000000000004</v>
      </c>
      <c r="H19" s="5">
        <v>2999.8530000000001</v>
      </c>
      <c r="I19" s="5">
        <v>0.85665000000000002</v>
      </c>
      <c r="J19" s="5">
        <v>2999.8530000000001</v>
      </c>
      <c r="K19" s="5">
        <v>1.19465</v>
      </c>
      <c r="L19" s="5">
        <v>2999.8530000000001</v>
      </c>
      <c r="M19" s="5">
        <v>1.63544</v>
      </c>
      <c r="N19" s="5">
        <v>2999.8530000000001</v>
      </c>
      <c r="O19" s="5">
        <v>2.0873599999999999</v>
      </c>
      <c r="P19" s="5">
        <v>2999.9029999999998</v>
      </c>
    </row>
    <row r="20" spans="1:16" s="5" customFormat="1" x14ac:dyDescent="0.2">
      <c r="A20" s="5">
        <v>0.13564000000000001</v>
      </c>
      <c r="B20" s="5">
        <v>1200.0509999999999</v>
      </c>
      <c r="C20" s="6"/>
      <c r="D20" s="6">
        <v>13</v>
      </c>
      <c r="E20" s="5">
        <v>0.47016000000000002</v>
      </c>
      <c r="F20" s="5">
        <v>2999.8029999999999</v>
      </c>
      <c r="G20" s="5">
        <v>0.64758000000000004</v>
      </c>
      <c r="H20" s="5">
        <v>2999.8029999999999</v>
      </c>
      <c r="I20" s="5">
        <v>0.89502000000000004</v>
      </c>
      <c r="J20" s="5">
        <v>2999.8029999999999</v>
      </c>
      <c r="K20" s="5">
        <v>1.23319</v>
      </c>
      <c r="L20" s="5">
        <v>2999.8530000000001</v>
      </c>
      <c r="M20" s="5">
        <v>1.6649799999999999</v>
      </c>
      <c r="N20" s="5">
        <v>2999.9029999999998</v>
      </c>
      <c r="O20" s="5">
        <v>2.09511</v>
      </c>
      <c r="P20" s="5">
        <v>2999.9029999999998</v>
      </c>
    </row>
    <row r="21" spans="1:16" s="5" customFormat="1" x14ac:dyDescent="0.2">
      <c r="A21" s="5">
        <v>0.14155000000000001</v>
      </c>
      <c r="B21" s="5">
        <v>1200.1510000000001</v>
      </c>
      <c r="C21" s="6"/>
      <c r="D21" s="6">
        <v>14</v>
      </c>
      <c r="E21" s="5">
        <v>0.4824</v>
      </c>
      <c r="F21" s="5">
        <v>2999.8530000000001</v>
      </c>
      <c r="G21" s="5">
        <v>0.65527000000000002</v>
      </c>
      <c r="H21" s="5">
        <v>2999.8029999999999</v>
      </c>
      <c r="I21" s="5">
        <v>0.89366000000000001</v>
      </c>
      <c r="J21" s="5">
        <v>2999.8029999999999</v>
      </c>
      <c r="K21" s="5">
        <v>1.2116499999999999</v>
      </c>
      <c r="L21" s="5">
        <v>2999.8530000000001</v>
      </c>
      <c r="M21" s="5">
        <v>1.6059099999999999</v>
      </c>
      <c r="N21" s="5">
        <v>2999.9029999999998</v>
      </c>
      <c r="O21" s="5">
        <v>1.9726300000000001</v>
      </c>
      <c r="P21" s="5">
        <v>2999.9029999999998</v>
      </c>
    </row>
    <row r="22" spans="1:16" s="5" customFormat="1" x14ac:dyDescent="0.2">
      <c r="A22" s="5">
        <v>0.14318</v>
      </c>
      <c r="B22" s="5">
        <v>1200.0509999999999</v>
      </c>
      <c r="C22" s="6"/>
      <c r="D22" s="6">
        <v>15</v>
      </c>
      <c r="E22" s="5">
        <v>0.48188999999999999</v>
      </c>
      <c r="F22" s="5">
        <v>2999.703</v>
      </c>
      <c r="G22" s="5">
        <v>0.64561000000000002</v>
      </c>
      <c r="H22" s="5">
        <v>2999.8029999999999</v>
      </c>
      <c r="I22" s="5">
        <v>0.86745000000000005</v>
      </c>
      <c r="J22" s="5">
        <v>2999.8530000000001</v>
      </c>
      <c r="K22" s="5">
        <v>1.15795</v>
      </c>
      <c r="L22" s="5">
        <v>2999.9029999999998</v>
      </c>
      <c r="M22" s="5">
        <v>1.50766</v>
      </c>
      <c r="N22" s="5">
        <v>2999.8530000000001</v>
      </c>
      <c r="O22" s="5">
        <v>1.8105</v>
      </c>
      <c r="P22" s="5">
        <v>2999.9029999999998</v>
      </c>
    </row>
    <row r="23" spans="1:16" s="5" customFormat="1" x14ac:dyDescent="0.2">
      <c r="A23" s="5">
        <v>0.14177999999999999</v>
      </c>
      <c r="B23" s="5">
        <v>1200.0509999999999</v>
      </c>
      <c r="C23" s="6"/>
      <c r="D23" s="6">
        <v>16</v>
      </c>
      <c r="E23" s="5">
        <v>0.47223999999999999</v>
      </c>
      <c r="F23" s="5">
        <v>2999.8029999999999</v>
      </c>
      <c r="G23" s="5">
        <v>0.62558999999999998</v>
      </c>
      <c r="H23" s="5">
        <v>2999.8029999999999</v>
      </c>
      <c r="I23" s="5">
        <v>0.82877000000000001</v>
      </c>
      <c r="J23" s="5">
        <v>2999.8029999999999</v>
      </c>
      <c r="K23" s="5">
        <v>1.09165</v>
      </c>
      <c r="L23" s="5">
        <v>2999.8530000000001</v>
      </c>
      <c r="M23" s="5">
        <v>1.40063</v>
      </c>
      <c r="N23" s="5">
        <v>2999.8530000000001</v>
      </c>
      <c r="O23" s="5">
        <v>1.6549100000000001</v>
      </c>
      <c r="P23" s="5">
        <v>2999.8530000000001</v>
      </c>
    </row>
    <row r="24" spans="1:16" s="5" customFormat="1" x14ac:dyDescent="0.2">
      <c r="A24" s="5">
        <v>0.13983000000000001</v>
      </c>
      <c r="B24" s="5">
        <v>1200.001</v>
      </c>
      <c r="C24" s="6"/>
      <c r="D24" s="6">
        <v>17</v>
      </c>
      <c r="E24" s="5">
        <v>0.45865</v>
      </c>
      <c r="F24" s="5">
        <v>2999.8029999999999</v>
      </c>
      <c r="G24" s="5">
        <v>0.60048999999999997</v>
      </c>
      <c r="H24" s="5">
        <v>2999.8530000000001</v>
      </c>
      <c r="I24" s="5">
        <v>0.78798999999999997</v>
      </c>
      <c r="J24" s="5">
        <v>2999.8029999999999</v>
      </c>
      <c r="K24" s="5">
        <v>1.02746</v>
      </c>
      <c r="L24" s="5">
        <v>2999.8029999999999</v>
      </c>
      <c r="M24" s="5">
        <v>1.3056399999999999</v>
      </c>
      <c r="N24" s="5">
        <v>2999.8530000000001</v>
      </c>
      <c r="O24" s="5">
        <v>1.52722</v>
      </c>
      <c r="P24" s="5">
        <v>2999.8530000000001</v>
      </c>
    </row>
    <row r="25" spans="1:16" s="5" customFormat="1" x14ac:dyDescent="0.2">
      <c r="A25" s="5">
        <v>0.13585</v>
      </c>
      <c r="B25" s="5">
        <v>1200.1510000000001</v>
      </c>
      <c r="C25" s="6"/>
      <c r="D25" s="6">
        <v>18</v>
      </c>
      <c r="E25" s="5">
        <v>0.44378000000000001</v>
      </c>
      <c r="F25" s="5">
        <v>2999.703</v>
      </c>
      <c r="G25" s="5">
        <v>0.57577999999999996</v>
      </c>
      <c r="H25" s="5">
        <v>2999.8029999999999</v>
      </c>
      <c r="I25" s="5">
        <v>0.74960000000000004</v>
      </c>
      <c r="J25" s="5">
        <v>2999.8530000000001</v>
      </c>
      <c r="K25" s="5">
        <v>0.97106000000000003</v>
      </c>
      <c r="L25" s="5">
        <v>2999.9029999999998</v>
      </c>
      <c r="M25" s="5">
        <v>1.2281</v>
      </c>
      <c r="N25" s="5">
        <v>2999.9029999999998</v>
      </c>
      <c r="O25" s="5">
        <v>1.4325600000000001</v>
      </c>
      <c r="P25" s="5">
        <v>2999.8530000000001</v>
      </c>
    </row>
    <row r="26" spans="1:16" s="5" customFormat="1" x14ac:dyDescent="0.2">
      <c r="A26" s="5">
        <v>0.13259000000000001</v>
      </c>
      <c r="B26" s="5">
        <v>1200.1010000000001</v>
      </c>
      <c r="C26" s="6"/>
      <c r="D26" s="6">
        <v>19</v>
      </c>
      <c r="E26" s="5">
        <v>0.42920999999999998</v>
      </c>
      <c r="F26" s="5">
        <v>2999.8029999999999</v>
      </c>
      <c r="G26" s="5">
        <v>0.55398000000000003</v>
      </c>
      <c r="H26" s="5">
        <v>2999.8530000000001</v>
      </c>
      <c r="I26" s="5">
        <v>0.71701000000000004</v>
      </c>
      <c r="J26" s="5">
        <v>2999.8029999999999</v>
      </c>
      <c r="K26" s="5">
        <v>0.92439000000000004</v>
      </c>
      <c r="L26" s="5">
        <v>2999.9029999999998</v>
      </c>
      <c r="M26" s="5">
        <v>1.1670100000000001</v>
      </c>
      <c r="N26" s="5">
        <v>2999.8029999999999</v>
      </c>
      <c r="O26" s="5">
        <v>1.36537</v>
      </c>
      <c r="P26" s="5">
        <v>2999.953</v>
      </c>
    </row>
    <row r="27" spans="1:16" s="5" customFormat="1" x14ac:dyDescent="0.2">
      <c r="A27" s="5">
        <v>0.12975</v>
      </c>
      <c r="B27" s="5">
        <v>1200.1510000000001</v>
      </c>
      <c r="C27" s="6"/>
      <c r="D27" s="6">
        <v>20</v>
      </c>
      <c r="E27" s="5">
        <v>0.41650999999999999</v>
      </c>
      <c r="F27" s="5">
        <v>2999.703</v>
      </c>
      <c r="G27" s="5">
        <v>0.53632999999999997</v>
      </c>
      <c r="H27" s="5">
        <v>2999.8029999999999</v>
      </c>
      <c r="I27" s="5">
        <v>0.69255999999999995</v>
      </c>
      <c r="J27" s="5">
        <v>2999.7530000000002</v>
      </c>
      <c r="K27" s="5">
        <v>0.89054999999999995</v>
      </c>
      <c r="L27" s="5">
        <v>2999.8029999999999</v>
      </c>
    </row>
    <row r="28" spans="1:16" s="5" customFormat="1" x14ac:dyDescent="0.2">
      <c r="A28" s="5">
        <v>0.12753999999999999</v>
      </c>
      <c r="B28" s="5">
        <v>1200.0509999999999</v>
      </c>
      <c r="C28" s="6"/>
      <c r="D28" s="6">
        <v>21</v>
      </c>
      <c r="E28" s="5">
        <v>0.40647</v>
      </c>
      <c r="F28" s="5">
        <v>2999.703</v>
      </c>
      <c r="G28" s="5">
        <v>0.52417000000000002</v>
      </c>
      <c r="H28" s="5">
        <v>2999.8530000000001</v>
      </c>
      <c r="I28" s="5">
        <v>0.67835000000000001</v>
      </c>
      <c r="J28" s="5">
        <v>2999.8029999999999</v>
      </c>
      <c r="K28" s="5">
        <v>0.87009000000000003</v>
      </c>
      <c r="L28" s="5">
        <v>2999.8530000000001</v>
      </c>
    </row>
    <row r="29" spans="1:16" s="5" customFormat="1" x14ac:dyDescent="0.2">
      <c r="A29" s="5">
        <v>0.12525</v>
      </c>
      <c r="B29" s="5">
        <v>1200.001</v>
      </c>
      <c r="C29" s="6"/>
      <c r="D29" s="6">
        <v>22</v>
      </c>
      <c r="E29" s="5">
        <v>0.39805000000000001</v>
      </c>
      <c r="F29" s="5">
        <v>2999.703</v>
      </c>
      <c r="G29" s="5">
        <v>0.51312000000000002</v>
      </c>
      <c r="H29" s="5">
        <v>2999.8029999999999</v>
      </c>
      <c r="I29" s="5">
        <v>0.66447999999999996</v>
      </c>
      <c r="J29" s="5">
        <v>2999.7530000000002</v>
      </c>
      <c r="K29" s="5">
        <v>0.85152000000000005</v>
      </c>
      <c r="L29" s="5">
        <v>2999.8029999999999</v>
      </c>
    </row>
    <row r="30" spans="1:16" s="5" customFormat="1" x14ac:dyDescent="0.2">
      <c r="A30" s="5">
        <v>0.12282999999999999</v>
      </c>
      <c r="B30" s="5">
        <v>1200.0509999999999</v>
      </c>
      <c r="C30" s="6"/>
      <c r="D30" s="6">
        <v>23</v>
      </c>
      <c r="E30" s="5">
        <v>0.39112000000000002</v>
      </c>
      <c r="F30" s="5">
        <v>2999.8029999999999</v>
      </c>
      <c r="G30" s="5">
        <v>0.50119999999999998</v>
      </c>
      <c r="H30" s="5">
        <v>2999.8029999999999</v>
      </c>
      <c r="I30" s="5">
        <v>0.64583000000000002</v>
      </c>
      <c r="J30" s="5">
        <v>2999.8029999999999</v>
      </c>
      <c r="K30" s="5">
        <v>0.82972999999999997</v>
      </c>
      <c r="L30" s="5">
        <v>2999.9029999999998</v>
      </c>
    </row>
    <row r="31" spans="1:16" s="5" customFormat="1" x14ac:dyDescent="0.2">
      <c r="A31" s="5">
        <v>0.1207</v>
      </c>
      <c r="B31" s="5">
        <v>1200.1010000000001</v>
      </c>
      <c r="C31" s="6"/>
      <c r="D31" s="6">
        <v>24</v>
      </c>
      <c r="E31" s="5">
        <v>0.38651000000000002</v>
      </c>
      <c r="F31" s="5">
        <v>2999.7530000000002</v>
      </c>
      <c r="G31" s="5">
        <v>0.49365999999999999</v>
      </c>
      <c r="H31" s="5">
        <v>2999.8029999999999</v>
      </c>
      <c r="I31" s="5">
        <v>0.63407999999999998</v>
      </c>
      <c r="J31" s="5">
        <v>2999.8530000000001</v>
      </c>
      <c r="K31" s="5">
        <v>0.81603000000000003</v>
      </c>
      <c r="L31" s="5">
        <v>2999.9029999999998</v>
      </c>
      <c r="M31" s="5">
        <v>1.0357400000000001</v>
      </c>
      <c r="N31" s="5">
        <v>2999.8530000000001</v>
      </c>
      <c r="O31" s="5">
        <v>1.2424599999999999</v>
      </c>
      <c r="P31" s="5">
        <v>2999.953</v>
      </c>
    </row>
    <row r="32" spans="1:16" s="5" customFormat="1" x14ac:dyDescent="0.2">
      <c r="A32" s="5">
        <v>0.11924999999999999</v>
      </c>
      <c r="B32" s="5">
        <v>1200.1010000000001</v>
      </c>
      <c r="C32" s="6"/>
      <c r="D32" s="6">
        <v>25</v>
      </c>
      <c r="E32" s="5">
        <v>0.38484000000000002</v>
      </c>
      <c r="F32" s="5">
        <v>2999.7530000000002</v>
      </c>
      <c r="G32" s="5">
        <v>0.49080000000000001</v>
      </c>
      <c r="H32" s="5">
        <v>2999.8029999999999</v>
      </c>
      <c r="I32" s="5">
        <v>0.62985000000000002</v>
      </c>
      <c r="J32" s="5">
        <v>2999.8029999999999</v>
      </c>
      <c r="K32" s="5">
        <v>0.81061000000000005</v>
      </c>
      <c r="L32" s="5">
        <v>2999.9029999999998</v>
      </c>
      <c r="M32" s="5">
        <v>1.0310999999999999</v>
      </c>
      <c r="N32" s="5">
        <v>2999.8530000000001</v>
      </c>
      <c r="O32" s="5">
        <v>1.2422599999999999</v>
      </c>
      <c r="P32" s="5">
        <v>2999.8530000000001</v>
      </c>
    </row>
    <row r="33" spans="1:16" s="5" customFormat="1" x14ac:dyDescent="0.2">
      <c r="A33" s="5">
        <v>0.11835</v>
      </c>
      <c r="B33" s="5">
        <v>1200.1010000000001</v>
      </c>
      <c r="C33" s="6"/>
      <c r="D33" s="6">
        <v>26</v>
      </c>
      <c r="E33" s="5">
        <v>0.38582</v>
      </c>
      <c r="F33" s="5">
        <v>2999.7530000000002</v>
      </c>
      <c r="G33" s="5">
        <v>0.49197000000000002</v>
      </c>
      <c r="H33" s="5">
        <v>2999.7530000000002</v>
      </c>
      <c r="I33" s="5">
        <v>0.63122</v>
      </c>
      <c r="J33" s="5">
        <v>2999.8029999999999</v>
      </c>
      <c r="K33" s="5">
        <v>0.81337000000000004</v>
      </c>
      <c r="L33" s="5">
        <v>2999.9029999999998</v>
      </c>
      <c r="M33" s="5">
        <v>1.0345200000000001</v>
      </c>
      <c r="N33" s="5">
        <v>2999.9029999999998</v>
      </c>
      <c r="O33" s="5">
        <v>1.25023</v>
      </c>
      <c r="P33" s="5">
        <v>2999.9029999999998</v>
      </c>
    </row>
    <row r="34" spans="1:16" s="5" customFormat="1" x14ac:dyDescent="0.2">
      <c r="A34" s="5">
        <v>0.11803</v>
      </c>
      <c r="B34" s="5">
        <v>1200.1510000000001</v>
      </c>
      <c r="C34" s="6"/>
      <c r="D34" s="6">
        <v>27</v>
      </c>
      <c r="E34" s="5">
        <v>0.38935999999999998</v>
      </c>
      <c r="F34" s="5">
        <v>2999.703</v>
      </c>
      <c r="G34" s="5">
        <v>0.49676999999999999</v>
      </c>
      <c r="H34" s="5">
        <v>2999.8029999999999</v>
      </c>
      <c r="I34" s="5">
        <v>0.63792000000000004</v>
      </c>
      <c r="J34" s="5">
        <v>2999.8530000000001</v>
      </c>
      <c r="K34" s="5">
        <v>0.82274000000000003</v>
      </c>
      <c r="L34" s="5">
        <v>2999.8029999999999</v>
      </c>
      <c r="M34" s="5">
        <v>1.0481400000000001</v>
      </c>
      <c r="N34" s="5">
        <v>2999.8530000000001</v>
      </c>
      <c r="O34" s="5">
        <v>1.26966</v>
      </c>
      <c r="P34" s="5">
        <v>2999.8530000000001</v>
      </c>
    </row>
    <row r="35" spans="1:16" s="5" customFormat="1" x14ac:dyDescent="0.2">
      <c r="A35" s="5">
        <v>0.11806</v>
      </c>
      <c r="B35" s="5">
        <v>1200.1010000000001</v>
      </c>
      <c r="C35" s="6"/>
      <c r="D35" s="6">
        <v>28</v>
      </c>
      <c r="E35" s="5">
        <v>0.39484000000000002</v>
      </c>
      <c r="F35" s="5">
        <v>2999.8029999999999</v>
      </c>
      <c r="G35" s="5">
        <v>0.50475000000000003</v>
      </c>
      <c r="H35" s="5">
        <v>2999.8029999999999</v>
      </c>
      <c r="I35" s="5">
        <v>0.6492</v>
      </c>
      <c r="J35" s="5">
        <v>2999.8530000000001</v>
      </c>
      <c r="K35" s="5">
        <v>0.83767000000000003</v>
      </c>
      <c r="L35" s="5">
        <v>2999.8029999999999</v>
      </c>
      <c r="M35" s="5">
        <v>1.0724400000000001</v>
      </c>
      <c r="N35" s="5">
        <v>2999.8530000000001</v>
      </c>
      <c r="O35" s="5">
        <v>1.30511</v>
      </c>
      <c r="P35" s="5">
        <v>2999.9029999999998</v>
      </c>
    </row>
    <row r="36" spans="1:16" s="5" customFormat="1" x14ac:dyDescent="0.2">
      <c r="A36" s="5">
        <v>0.11845</v>
      </c>
      <c r="B36" s="5">
        <v>1200.1510000000001</v>
      </c>
      <c r="C36" s="6"/>
      <c r="D36" s="6">
        <v>29</v>
      </c>
      <c r="E36" s="5">
        <v>0.40177000000000002</v>
      </c>
      <c r="F36" s="5">
        <v>2999.8530000000001</v>
      </c>
      <c r="G36" s="5">
        <v>0.51534000000000002</v>
      </c>
      <c r="H36" s="5">
        <v>2999.8029999999999</v>
      </c>
      <c r="I36" s="5">
        <v>0.66395999999999999</v>
      </c>
      <c r="J36" s="5">
        <v>2999.8530000000001</v>
      </c>
      <c r="K36" s="5">
        <v>0.85907999999999995</v>
      </c>
      <c r="L36" s="5">
        <v>2999.8029999999999</v>
      </c>
      <c r="M36" s="5">
        <v>1.1004100000000001</v>
      </c>
      <c r="N36" s="5">
        <v>2999.8530000000001</v>
      </c>
      <c r="O36" s="5">
        <v>1.3571899999999999</v>
      </c>
      <c r="P36" s="5">
        <v>2999.9029999999998</v>
      </c>
    </row>
    <row r="37" spans="1:16" s="5" customFormat="1" x14ac:dyDescent="0.2">
      <c r="A37" s="5">
        <v>0.1191</v>
      </c>
      <c r="B37" s="5">
        <v>1200.001</v>
      </c>
      <c r="C37" s="6"/>
      <c r="D37" s="6">
        <v>30</v>
      </c>
      <c r="E37" s="5">
        <v>0.40962999999999999</v>
      </c>
      <c r="F37" s="5">
        <v>2999.8029999999999</v>
      </c>
      <c r="G37" s="5">
        <v>0.52768999999999999</v>
      </c>
      <c r="H37" s="5">
        <v>2999.6529999999998</v>
      </c>
      <c r="I37" s="5">
        <v>0.68223</v>
      </c>
      <c r="J37" s="5">
        <v>2999.8530000000001</v>
      </c>
      <c r="K37" s="5">
        <v>0.88617999999999997</v>
      </c>
      <c r="L37" s="5">
        <v>2999.8530000000001</v>
      </c>
      <c r="M37" s="5">
        <v>1.1370800000000001</v>
      </c>
      <c r="N37" s="5">
        <v>2999.953</v>
      </c>
      <c r="O37" s="5">
        <v>1.41431</v>
      </c>
      <c r="P37" s="5">
        <v>2999.9029999999998</v>
      </c>
    </row>
    <row r="38" spans="1:16" s="5" customFormat="1" x14ac:dyDescent="0.2">
      <c r="A38" s="5">
        <v>0.11966</v>
      </c>
      <c r="B38" s="5">
        <v>1200.1010000000001</v>
      </c>
      <c r="C38" s="6"/>
      <c r="D38" s="6">
        <v>31</v>
      </c>
      <c r="E38" s="5">
        <v>0.41692000000000001</v>
      </c>
      <c r="F38" s="5">
        <v>2999.8530000000001</v>
      </c>
      <c r="G38" s="5">
        <v>0.54020000000000001</v>
      </c>
      <c r="H38" s="5">
        <v>2999.7530000000002</v>
      </c>
      <c r="I38" s="5">
        <v>0.70247999999999999</v>
      </c>
      <c r="J38" s="5">
        <v>2999.8530000000001</v>
      </c>
      <c r="K38" s="5">
        <v>0.91761000000000004</v>
      </c>
      <c r="L38" s="5">
        <v>2999.9029999999998</v>
      </c>
      <c r="M38" s="5">
        <v>1.1856</v>
      </c>
      <c r="N38" s="5">
        <v>2999.8029999999999</v>
      </c>
      <c r="O38" s="5">
        <v>1.4858100000000001</v>
      </c>
      <c r="P38" s="5">
        <v>2999.953</v>
      </c>
    </row>
    <row r="39" spans="1:16" s="5" customFormat="1" x14ac:dyDescent="0.2">
      <c r="A39" s="5">
        <v>0.11985</v>
      </c>
      <c r="B39" s="5">
        <v>1200.1510000000001</v>
      </c>
      <c r="C39" s="6"/>
      <c r="D39" s="6">
        <v>32</v>
      </c>
      <c r="E39" s="5">
        <v>0.42237000000000002</v>
      </c>
      <c r="F39" s="5">
        <v>2999.8029999999999</v>
      </c>
      <c r="G39" s="5">
        <v>0.55128999999999995</v>
      </c>
      <c r="H39" s="5">
        <v>2999.8530000000001</v>
      </c>
      <c r="I39" s="5">
        <v>0.72314000000000001</v>
      </c>
      <c r="J39" s="5">
        <v>2999.8029999999999</v>
      </c>
      <c r="K39" s="5">
        <v>0.95394000000000001</v>
      </c>
      <c r="L39" s="5">
        <v>2999.9029999999998</v>
      </c>
      <c r="M39" s="5">
        <v>1.2435700000000001</v>
      </c>
      <c r="N39" s="5">
        <v>2999.9029999999998</v>
      </c>
      <c r="O39" s="5">
        <v>1.5770599999999999</v>
      </c>
      <c r="P39" s="5">
        <v>2999.9029999999998</v>
      </c>
    </row>
    <row r="40" spans="1:16" s="5" customFormat="1" x14ac:dyDescent="0.2">
      <c r="A40" s="5">
        <v>0.11885999999999999</v>
      </c>
      <c r="B40" s="5">
        <v>1200.1510000000001</v>
      </c>
      <c r="C40" s="6"/>
      <c r="D40" s="6">
        <v>33</v>
      </c>
      <c r="E40" s="5">
        <v>0.42343999999999998</v>
      </c>
      <c r="F40" s="5">
        <v>2999.8530000000001</v>
      </c>
      <c r="G40" s="5">
        <v>0.55730999999999997</v>
      </c>
      <c r="H40" s="5">
        <v>2999.8029999999999</v>
      </c>
      <c r="I40" s="5">
        <v>0.73878999999999995</v>
      </c>
      <c r="J40" s="5">
        <v>2999.9029999999998</v>
      </c>
      <c r="K40" s="5">
        <v>0.98268</v>
      </c>
      <c r="L40" s="5">
        <v>2999.9029999999998</v>
      </c>
      <c r="M40" s="5">
        <v>1.2991600000000001</v>
      </c>
      <c r="N40" s="5">
        <v>2999.8530000000001</v>
      </c>
      <c r="O40" s="5">
        <v>1.6789700000000001</v>
      </c>
      <c r="P40" s="5">
        <v>2999.9029999999998</v>
      </c>
    </row>
    <row r="41" spans="1:16" s="5" customFormat="1" x14ac:dyDescent="0.2">
      <c r="A41" s="5">
        <v>0.11591</v>
      </c>
      <c r="B41" s="5">
        <v>1200.001</v>
      </c>
      <c r="C41" s="6"/>
      <c r="D41" s="6">
        <v>34</v>
      </c>
      <c r="E41" s="5">
        <v>0.41761999999999999</v>
      </c>
      <c r="F41" s="5">
        <v>2999.8029999999999</v>
      </c>
      <c r="G41" s="5">
        <v>0.55437000000000003</v>
      </c>
      <c r="H41" s="5">
        <v>2999.7530000000002</v>
      </c>
      <c r="I41" s="5">
        <v>0.74197000000000002</v>
      </c>
      <c r="J41" s="5">
        <v>2999.8530000000001</v>
      </c>
      <c r="K41" s="5">
        <v>0.99741999999999997</v>
      </c>
      <c r="L41" s="5">
        <v>2999.8029999999999</v>
      </c>
      <c r="M41" s="5">
        <v>1.33778</v>
      </c>
      <c r="N41" s="5">
        <v>2999.8530000000001</v>
      </c>
      <c r="O41" s="5">
        <v>1.7657099999999999</v>
      </c>
      <c r="P41" s="5">
        <v>2999.8530000000001</v>
      </c>
    </row>
    <row r="42" spans="1:16" s="5" customFormat="1" x14ac:dyDescent="0.2">
      <c r="A42" s="5">
        <v>0.11026</v>
      </c>
      <c r="B42" s="5">
        <v>1200.001</v>
      </c>
      <c r="C42" s="6"/>
      <c r="D42" s="6">
        <v>35</v>
      </c>
      <c r="E42" s="5">
        <v>0.40222000000000002</v>
      </c>
      <c r="F42" s="5">
        <v>2999.8029999999999</v>
      </c>
      <c r="G42" s="5">
        <v>0.53732999999999997</v>
      </c>
      <c r="H42" s="5">
        <v>2999.8029999999999</v>
      </c>
      <c r="I42" s="5">
        <v>0.72592999999999996</v>
      </c>
      <c r="J42" s="5">
        <v>2999.8530000000001</v>
      </c>
      <c r="K42" s="5">
        <v>0.98529</v>
      </c>
      <c r="L42" s="5">
        <v>2999.9029999999998</v>
      </c>
      <c r="M42" s="5">
        <v>1.3372900000000001</v>
      </c>
      <c r="N42" s="5">
        <v>2999.8530000000001</v>
      </c>
      <c r="O42" s="5">
        <v>1.7982400000000001</v>
      </c>
      <c r="P42" s="5">
        <v>2999.8530000000001</v>
      </c>
    </row>
    <row r="43" spans="1:16" s="5" customFormat="1" x14ac:dyDescent="0.2">
      <c r="A43" s="5">
        <v>0.10113</v>
      </c>
      <c r="B43" s="5">
        <v>1200.0509999999999</v>
      </c>
      <c r="C43" s="6"/>
      <c r="D43" s="6">
        <v>36</v>
      </c>
      <c r="E43" s="5">
        <v>0.37617</v>
      </c>
      <c r="F43" s="5">
        <v>2999.7530000000002</v>
      </c>
      <c r="G43" s="5">
        <v>0.50466</v>
      </c>
      <c r="H43" s="5">
        <v>2999.7530000000002</v>
      </c>
      <c r="I43" s="5">
        <v>0.68361000000000005</v>
      </c>
      <c r="J43" s="5">
        <v>2999.8029999999999</v>
      </c>
      <c r="K43" s="5">
        <v>0.93340000000000001</v>
      </c>
      <c r="L43" s="5">
        <v>2999.8029999999999</v>
      </c>
      <c r="M43" s="5">
        <v>1.2757400000000001</v>
      </c>
      <c r="N43" s="5">
        <v>2999.8029999999999</v>
      </c>
      <c r="O43" s="5">
        <v>1.7348600000000001</v>
      </c>
      <c r="P43" s="5">
        <v>2999.9029999999998</v>
      </c>
    </row>
    <row r="44" spans="1:16" s="5" customFormat="1" x14ac:dyDescent="0.2">
      <c r="A44" s="5">
        <v>8.8349999999999998E-2</v>
      </c>
      <c r="B44" s="5">
        <v>1200.0509999999999</v>
      </c>
      <c r="C44" s="6"/>
      <c r="D44" s="6">
        <v>37</v>
      </c>
      <c r="E44" s="5">
        <v>0.33876000000000001</v>
      </c>
      <c r="F44" s="5">
        <v>2999.7530000000002</v>
      </c>
      <c r="G44" s="5">
        <v>0.45437</v>
      </c>
      <c r="H44" s="5">
        <v>2999.8029999999999</v>
      </c>
      <c r="I44" s="5">
        <v>0.61482999999999999</v>
      </c>
      <c r="J44" s="5">
        <v>2999.9029999999998</v>
      </c>
      <c r="K44" s="5">
        <v>0.83789999999999998</v>
      </c>
      <c r="L44" s="5">
        <v>2999.8530000000001</v>
      </c>
      <c r="M44" s="5">
        <v>1.1429400000000001</v>
      </c>
      <c r="N44" s="5">
        <v>2999.8029999999999</v>
      </c>
      <c r="O44" s="5">
        <v>1.54674</v>
      </c>
      <c r="P44" s="5">
        <v>2999.8530000000001</v>
      </c>
    </row>
    <row r="45" spans="1:16" s="5" customFormat="1" x14ac:dyDescent="0.2">
      <c r="A45" s="5">
        <v>7.2069999999999995E-2</v>
      </c>
      <c r="B45" s="5">
        <v>1200.0509999999999</v>
      </c>
      <c r="C45" s="6"/>
      <c r="D45" s="6">
        <v>38</v>
      </c>
      <c r="E45" s="5">
        <v>0.29076000000000002</v>
      </c>
      <c r="F45" s="5">
        <v>2999.8029999999999</v>
      </c>
      <c r="G45" s="5">
        <v>0.38643</v>
      </c>
      <c r="H45" s="5">
        <v>2999.8029999999999</v>
      </c>
      <c r="I45" s="5">
        <v>0.51807000000000003</v>
      </c>
      <c r="J45" s="5">
        <v>2999.8530000000001</v>
      </c>
      <c r="K45" s="5">
        <v>0.69937000000000005</v>
      </c>
      <c r="L45" s="5">
        <v>2999.8530000000001</v>
      </c>
      <c r="M45" s="5">
        <v>0.93859999999999999</v>
      </c>
      <c r="N45" s="5">
        <v>2999.8530000000001</v>
      </c>
      <c r="O45" s="5">
        <v>1.2378199999999999</v>
      </c>
      <c r="P45" s="5">
        <v>2999.9029999999998</v>
      </c>
    </row>
    <row r="46" spans="1:16" s="5" customFormat="1" x14ac:dyDescent="0.2">
      <c r="A46" s="5">
        <v>5.2909999999999999E-2</v>
      </c>
      <c r="B46" s="5">
        <v>1200.1010000000001</v>
      </c>
      <c r="C46" s="6"/>
      <c r="D46" s="6">
        <v>39</v>
      </c>
      <c r="E46" s="5">
        <v>0.23497999999999999</v>
      </c>
      <c r="F46" s="5">
        <v>2999.7530000000002</v>
      </c>
      <c r="G46" s="5">
        <v>0.30865999999999999</v>
      </c>
      <c r="H46" s="5">
        <v>2999.8029999999999</v>
      </c>
      <c r="I46" s="5">
        <v>0.40161999999999998</v>
      </c>
      <c r="J46" s="5">
        <v>2999.8029999999999</v>
      </c>
      <c r="K46" s="5">
        <v>0.54303999999999997</v>
      </c>
      <c r="L46" s="5">
        <v>2999.9029999999998</v>
      </c>
      <c r="M46" s="5">
        <v>0.68352000000000002</v>
      </c>
      <c r="N46" s="5">
        <v>2999.8530000000001</v>
      </c>
      <c r="O46" s="5">
        <v>0.83987999999999996</v>
      </c>
      <c r="P46" s="5">
        <v>2999.9029999999998</v>
      </c>
    </row>
    <row r="47" spans="1:16" s="5" customFormat="1" x14ac:dyDescent="0.2">
      <c r="A47" s="5">
        <v>3.2910000000000002E-2</v>
      </c>
      <c r="B47" s="5">
        <v>1200.001</v>
      </c>
      <c r="C47" s="6"/>
      <c r="D47" s="6">
        <v>40</v>
      </c>
      <c r="E47" s="5">
        <v>0.17544999999999999</v>
      </c>
      <c r="F47" s="5">
        <v>2999.8530000000001</v>
      </c>
      <c r="G47" s="5">
        <v>0.22264999999999999</v>
      </c>
      <c r="H47" s="5">
        <v>2999.8530000000001</v>
      </c>
      <c r="I47" s="5">
        <v>0.28117999999999999</v>
      </c>
      <c r="J47" s="5">
        <v>2999.8029999999999</v>
      </c>
      <c r="K47" s="5">
        <v>0.34897</v>
      </c>
      <c r="L47" s="5">
        <v>2999.9029999999998</v>
      </c>
      <c r="M47" s="5">
        <v>0.41222999999999999</v>
      </c>
      <c r="N47" s="5">
        <v>2999.8530000000001</v>
      </c>
      <c r="O47" s="5">
        <v>0.43201000000000001</v>
      </c>
      <c r="P47" s="5">
        <v>2999.9029999999998</v>
      </c>
    </row>
    <row r="48" spans="1:16" s="5" customFormat="1" x14ac:dyDescent="0.2">
      <c r="A48" s="5">
        <v>1.2970000000000001E-2</v>
      </c>
      <c r="B48" s="5">
        <v>1200.0509999999999</v>
      </c>
      <c r="C48" s="6"/>
      <c r="D48" s="6">
        <v>41</v>
      </c>
      <c r="E48" s="5">
        <v>0.11638999999999999</v>
      </c>
      <c r="F48" s="5">
        <v>2999.8029999999999</v>
      </c>
      <c r="G48" s="5">
        <v>0.13977000000000001</v>
      </c>
      <c r="H48" s="5">
        <v>2999.8530000000001</v>
      </c>
      <c r="I48" s="5">
        <v>0.16295999999999999</v>
      </c>
      <c r="J48" s="5">
        <v>2999.8029999999999</v>
      </c>
      <c r="K48" s="5">
        <v>0.17857000000000001</v>
      </c>
      <c r="L48" s="5">
        <v>2999.8530000000001</v>
      </c>
      <c r="M48" s="5">
        <v>0.16544</v>
      </c>
      <c r="N48" s="5">
        <v>2999.8530000000001</v>
      </c>
      <c r="O48" s="5">
        <v>7.8119999999999995E-2</v>
      </c>
      <c r="P48" s="5">
        <v>2999.8029999999999</v>
      </c>
    </row>
    <row r="49" spans="1:16" s="5" customFormat="1" x14ac:dyDescent="0.2">
      <c r="A49" s="5">
        <v>-5.3299999999999997E-3</v>
      </c>
      <c r="B49" s="5">
        <v>1200.1010000000001</v>
      </c>
      <c r="C49" s="6"/>
      <c r="D49" s="6">
        <v>42</v>
      </c>
      <c r="E49" s="5">
        <v>6.173E-2</v>
      </c>
      <c r="F49" s="5">
        <v>2999.7530000000002</v>
      </c>
      <c r="G49" s="5">
        <v>6.4079999999999998E-2</v>
      </c>
      <c r="H49" s="5">
        <v>2999.8530000000001</v>
      </c>
      <c r="I49" s="5">
        <v>5.8020000000000002E-2</v>
      </c>
      <c r="J49" s="5">
        <v>2999.8029999999999</v>
      </c>
      <c r="K49" s="5">
        <v>3.2910000000000002E-2</v>
      </c>
      <c r="L49" s="5">
        <v>2999.8530000000001</v>
      </c>
      <c r="M49" s="5">
        <v>-3.3950000000000001E-2</v>
      </c>
      <c r="N49" s="5">
        <v>2999.8029999999999</v>
      </c>
      <c r="O49" s="5">
        <v>-0.18382000000000001</v>
      </c>
      <c r="P49" s="5">
        <v>2999.8530000000001</v>
      </c>
    </row>
    <row r="50" spans="1:16" s="5" customFormat="1" x14ac:dyDescent="0.2">
      <c r="A50" s="5">
        <v>-2.0809999999999999E-2</v>
      </c>
      <c r="B50" s="5">
        <v>1200.1510000000001</v>
      </c>
      <c r="C50" s="6"/>
      <c r="D50" s="6">
        <v>43</v>
      </c>
      <c r="E50" s="5">
        <v>1.43E-2</v>
      </c>
      <c r="F50" s="5">
        <v>2999.8029999999999</v>
      </c>
      <c r="G50" s="5">
        <v>1.07E-3</v>
      </c>
      <c r="H50" s="5">
        <v>2999.8029999999999</v>
      </c>
      <c r="I50" s="5">
        <v>-2.5440000000000001E-2</v>
      </c>
      <c r="J50" s="5">
        <v>2999.8530000000001</v>
      </c>
      <c r="K50" s="5">
        <v>-7.7079999999999996E-2</v>
      </c>
      <c r="L50" s="5">
        <v>2999.8029999999999</v>
      </c>
      <c r="M50" s="5">
        <v>-0.17293</v>
      </c>
      <c r="N50" s="5">
        <v>2999.8530000000001</v>
      </c>
      <c r="O50" s="5">
        <v>-0.34377000000000002</v>
      </c>
      <c r="P50" s="5">
        <v>2999.8530000000001</v>
      </c>
    </row>
    <row r="51" spans="1:16" s="5" customFormat="1" x14ac:dyDescent="0.2">
      <c r="A51" s="5">
        <v>-3.2820000000000002E-2</v>
      </c>
      <c r="B51" s="5">
        <v>1200.001</v>
      </c>
      <c r="C51" s="6"/>
      <c r="D51" s="6">
        <v>44</v>
      </c>
      <c r="E51" s="5">
        <v>-2.3189999999999999E-2</v>
      </c>
      <c r="F51" s="5">
        <v>2999.8029999999999</v>
      </c>
      <c r="G51" s="5">
        <v>-4.7480000000000001E-2</v>
      </c>
      <c r="H51" s="5">
        <v>2999.7530000000002</v>
      </c>
      <c r="I51" s="5">
        <v>-8.6809999999999998E-2</v>
      </c>
      <c r="J51" s="5">
        <v>2999.8029999999999</v>
      </c>
      <c r="K51" s="5">
        <v>-0.1517</v>
      </c>
      <c r="L51" s="5">
        <v>2999.8029999999999</v>
      </c>
      <c r="M51" s="5">
        <v>-0.25694</v>
      </c>
      <c r="N51" s="5">
        <v>2999.8530000000001</v>
      </c>
      <c r="O51" s="5">
        <v>-0.42136000000000001</v>
      </c>
      <c r="P51" s="5">
        <v>2999.8530000000001</v>
      </c>
    </row>
    <row r="52" spans="1:16" s="5" customFormat="1" x14ac:dyDescent="0.2">
      <c r="A52" s="5">
        <v>-4.1300000000000003E-2</v>
      </c>
      <c r="B52" s="5">
        <v>1200.001</v>
      </c>
      <c r="C52" s="6"/>
      <c r="D52" s="6">
        <v>45</v>
      </c>
      <c r="E52" s="5">
        <v>-5.1999999999999998E-2</v>
      </c>
      <c r="F52" s="5">
        <v>2999.8530000000001</v>
      </c>
      <c r="G52" s="5">
        <v>-8.1619999999999998E-2</v>
      </c>
      <c r="H52" s="5">
        <v>2999.8029999999999</v>
      </c>
      <c r="I52" s="5">
        <v>-0.12723000000000001</v>
      </c>
      <c r="J52" s="5">
        <v>2999.8530000000001</v>
      </c>
      <c r="K52" s="5">
        <v>-0.19475999999999999</v>
      </c>
      <c r="L52" s="5">
        <v>2999.8530000000001</v>
      </c>
      <c r="M52" s="5">
        <v>-0.29560999999999998</v>
      </c>
      <c r="N52" s="5">
        <v>2999.8029999999999</v>
      </c>
      <c r="O52" s="5">
        <v>-0.44123000000000001</v>
      </c>
      <c r="P52" s="5">
        <v>2999.8530000000001</v>
      </c>
    </row>
    <row r="53" spans="1:16" s="5" customFormat="1" x14ac:dyDescent="0.2">
      <c r="A53" s="5">
        <v>-4.6309999999999997E-2</v>
      </c>
      <c r="B53" s="5">
        <v>1200.1510000000001</v>
      </c>
      <c r="C53" s="6"/>
      <c r="D53" s="6">
        <v>46</v>
      </c>
      <c r="E53" s="5">
        <v>-7.1319999999999995E-2</v>
      </c>
      <c r="F53" s="5">
        <v>2999.8029999999999</v>
      </c>
      <c r="G53" s="5">
        <v>-0.10333000000000001</v>
      </c>
      <c r="H53" s="5">
        <v>2999.8029999999999</v>
      </c>
      <c r="I53" s="5">
        <v>-0.14899000000000001</v>
      </c>
      <c r="J53" s="5">
        <v>2999.8029999999999</v>
      </c>
      <c r="K53" s="5">
        <v>-0.21390000000000001</v>
      </c>
      <c r="L53" s="5">
        <v>2999.8029999999999</v>
      </c>
      <c r="M53" s="5">
        <v>-0.30480000000000002</v>
      </c>
      <c r="N53" s="5">
        <v>2999.8530000000001</v>
      </c>
      <c r="O53" s="5">
        <v>-0.42664000000000002</v>
      </c>
      <c r="P53" s="5">
        <v>2999.8530000000001</v>
      </c>
    </row>
    <row r="54" spans="1:16" s="5" customFormat="1" x14ac:dyDescent="0.2">
      <c r="A54" s="5">
        <v>0</v>
      </c>
      <c r="B54" s="5">
        <v>1200.0509999999999</v>
      </c>
      <c r="C54" s="6"/>
      <c r="D54" s="6">
        <v>47</v>
      </c>
      <c r="E54" s="5">
        <v>-8.3390000000000006E-2</v>
      </c>
      <c r="F54" s="5">
        <v>2999.8029999999999</v>
      </c>
      <c r="G54" s="5">
        <v>-0.11494</v>
      </c>
      <c r="H54" s="5">
        <v>0.1500002</v>
      </c>
      <c r="I54" s="5">
        <v>-0.15781999999999999</v>
      </c>
      <c r="J54" s="5">
        <v>2999.7530000000002</v>
      </c>
      <c r="K54" s="5">
        <v>-0.21593999999999999</v>
      </c>
      <c r="L54" s="5">
        <v>2999.8530000000001</v>
      </c>
      <c r="M54" s="5">
        <v>-0.29360999999999998</v>
      </c>
      <c r="N54" s="5">
        <v>2999.8029999999999</v>
      </c>
      <c r="O54" s="5">
        <v>-0.39268999999999998</v>
      </c>
      <c r="P54" s="5">
        <v>2999.8530000000001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0"/>
  <sheetViews>
    <sheetView workbookViewId="0">
      <selection sqref="A1:XFD1048576"/>
    </sheetView>
  </sheetViews>
  <sheetFormatPr defaultRowHeight="12.75" x14ac:dyDescent="0.2"/>
  <cols>
    <col min="1" max="1" width="15.5703125" customWidth="1"/>
    <col min="2" max="2" width="21" bestFit="1" customWidth="1"/>
    <col min="3" max="3" width="10.7109375" bestFit="1" customWidth="1"/>
    <col min="4" max="4" width="29.28515625" customWidth="1"/>
    <col min="5" max="5" width="52.5703125" customWidth="1"/>
    <col min="6" max="6" width="39.7109375" customWidth="1"/>
    <col min="7" max="7" width="9.85546875" bestFit="1" customWidth="1"/>
    <col min="8" max="8" width="10.5703125" bestFit="1" customWidth="1"/>
    <col min="9" max="9" width="16.140625" bestFit="1" customWidth="1"/>
  </cols>
  <sheetData>
    <row r="1" spans="1:14" x14ac:dyDescent="0.2">
      <c r="A1" t="s">
        <v>25</v>
      </c>
      <c r="B1" t="s">
        <v>26</v>
      </c>
      <c r="C1" t="s">
        <v>27</v>
      </c>
      <c r="D1" t="s">
        <v>28</v>
      </c>
      <c r="E1" t="s">
        <v>34</v>
      </c>
      <c r="F1" t="s">
        <v>35</v>
      </c>
      <c r="G1" t="s">
        <v>36</v>
      </c>
    </row>
    <row r="2" spans="1:14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316</v>
      </c>
      <c r="G2" t="s">
        <v>317</v>
      </c>
      <c r="H2" t="s">
        <v>318</v>
      </c>
      <c r="I2" t="s">
        <v>319</v>
      </c>
      <c r="K2" t="s">
        <v>37</v>
      </c>
      <c r="L2">
        <v>57.531999999999996</v>
      </c>
      <c r="M2" t="s">
        <v>38</v>
      </c>
      <c r="N2" t="s">
        <v>39</v>
      </c>
    </row>
    <row r="3" spans="1:14" x14ac:dyDescent="0.2">
      <c r="A3" t="s">
        <v>12</v>
      </c>
      <c r="B3" t="s">
        <v>40</v>
      </c>
      <c r="C3" t="s">
        <v>13</v>
      </c>
      <c r="D3" t="s">
        <v>320</v>
      </c>
      <c r="E3">
        <v>-948.19043901834004</v>
      </c>
    </row>
    <row r="4" spans="1:14" x14ac:dyDescent="0.2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321</v>
      </c>
      <c r="G4" t="s">
        <v>322</v>
      </c>
      <c r="H4" t="s">
        <v>323</v>
      </c>
      <c r="I4" t="s">
        <v>319</v>
      </c>
      <c r="K4" t="s">
        <v>37</v>
      </c>
      <c r="L4">
        <v>55.01</v>
      </c>
      <c r="M4" t="s">
        <v>38</v>
      </c>
      <c r="N4" t="s">
        <v>39</v>
      </c>
    </row>
    <row r="5" spans="1:14" x14ac:dyDescent="0.2">
      <c r="A5" t="s">
        <v>12</v>
      </c>
      <c r="B5" t="s">
        <v>41</v>
      </c>
      <c r="C5" t="s">
        <v>13</v>
      </c>
      <c r="D5" t="s">
        <v>320</v>
      </c>
      <c r="E5">
        <v>-1123.8565339698</v>
      </c>
    </row>
    <row r="6" spans="1:14" x14ac:dyDescent="0.2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324</v>
      </c>
      <c r="G6" t="s">
        <v>325</v>
      </c>
      <c r="H6" t="s">
        <v>326</v>
      </c>
      <c r="I6" t="s">
        <v>319</v>
      </c>
      <c r="K6" t="s">
        <v>37</v>
      </c>
      <c r="L6">
        <v>52.488999999999997</v>
      </c>
      <c r="M6" t="s">
        <v>38</v>
      </c>
      <c r="N6" t="s">
        <v>39</v>
      </c>
    </row>
    <row r="7" spans="1:14" x14ac:dyDescent="0.2">
      <c r="A7" t="s">
        <v>12</v>
      </c>
      <c r="B7" t="s">
        <v>42</v>
      </c>
      <c r="C7" t="s">
        <v>13</v>
      </c>
      <c r="D7" t="s">
        <v>320</v>
      </c>
      <c r="E7">
        <v>-1302.7668067372599</v>
      </c>
    </row>
    <row r="8" spans="1:14" x14ac:dyDescent="0.2">
      <c r="A8" t="s">
        <v>7</v>
      </c>
      <c r="B8" t="s">
        <v>8</v>
      </c>
      <c r="C8" t="s">
        <v>9</v>
      </c>
      <c r="D8" t="s">
        <v>10</v>
      </c>
      <c r="E8" t="s">
        <v>11</v>
      </c>
      <c r="F8" t="s">
        <v>327</v>
      </c>
      <c r="G8" t="s">
        <v>328</v>
      </c>
      <c r="H8" t="s">
        <v>329</v>
      </c>
      <c r="I8" t="s">
        <v>319</v>
      </c>
      <c r="K8" t="s">
        <v>37</v>
      </c>
      <c r="L8">
        <v>49.968000000000004</v>
      </c>
      <c r="M8" t="s">
        <v>38</v>
      </c>
      <c r="N8" t="s">
        <v>39</v>
      </c>
    </row>
    <row r="9" spans="1:14" x14ac:dyDescent="0.2">
      <c r="A9" t="s">
        <v>12</v>
      </c>
      <c r="B9" t="s">
        <v>43</v>
      </c>
      <c r="C9" t="s">
        <v>13</v>
      </c>
      <c r="D9" t="s">
        <v>320</v>
      </c>
      <c r="E9">
        <v>-1470.7336089592</v>
      </c>
    </row>
    <row r="10" spans="1:14" x14ac:dyDescent="0.2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 t="s">
        <v>330</v>
      </c>
      <c r="G10" t="s">
        <v>331</v>
      </c>
      <c r="H10" t="s">
        <v>332</v>
      </c>
      <c r="I10" t="s">
        <v>319</v>
      </c>
      <c r="K10" t="s">
        <v>37</v>
      </c>
      <c r="L10">
        <v>47.447000000000003</v>
      </c>
      <c r="M10" t="s">
        <v>38</v>
      </c>
      <c r="N10" t="s">
        <v>39</v>
      </c>
    </row>
    <row r="11" spans="1:14" x14ac:dyDescent="0.2">
      <c r="A11" t="s">
        <v>12</v>
      </c>
      <c r="B11" t="s">
        <v>44</v>
      </c>
      <c r="C11" t="s">
        <v>13</v>
      </c>
      <c r="D11" t="s">
        <v>320</v>
      </c>
      <c r="E11">
        <v>-1578.02563236064</v>
      </c>
    </row>
    <row r="12" spans="1:14" x14ac:dyDescent="0.2">
      <c r="A12" t="s">
        <v>7</v>
      </c>
      <c r="B12" t="s">
        <v>8</v>
      </c>
      <c r="C12" t="s">
        <v>9</v>
      </c>
      <c r="D12" t="s">
        <v>10</v>
      </c>
      <c r="E12" t="s">
        <v>11</v>
      </c>
      <c r="F12" t="s">
        <v>333</v>
      </c>
      <c r="G12" t="s">
        <v>334</v>
      </c>
      <c r="H12" t="s">
        <v>335</v>
      </c>
      <c r="I12" t="s">
        <v>319</v>
      </c>
      <c r="K12" t="s">
        <v>37</v>
      </c>
      <c r="L12">
        <v>44.926000000000002</v>
      </c>
      <c r="M12" t="s">
        <v>38</v>
      </c>
      <c r="N12" t="s">
        <v>39</v>
      </c>
    </row>
    <row r="13" spans="1:14" x14ac:dyDescent="0.2">
      <c r="A13" t="s">
        <v>12</v>
      </c>
      <c r="B13" t="s">
        <v>45</v>
      </c>
      <c r="C13" t="s">
        <v>13</v>
      </c>
      <c r="D13" t="s">
        <v>320</v>
      </c>
      <c r="E13">
        <v>-1559.7755099768301</v>
      </c>
    </row>
    <row r="14" spans="1:14" x14ac:dyDescent="0.2">
      <c r="A14" t="s">
        <v>7</v>
      </c>
      <c r="B14" t="s">
        <v>8</v>
      </c>
      <c r="C14" t="s">
        <v>9</v>
      </c>
      <c r="D14" t="s">
        <v>10</v>
      </c>
      <c r="E14" t="s">
        <v>11</v>
      </c>
      <c r="F14" t="s">
        <v>336</v>
      </c>
      <c r="G14" t="s">
        <v>337</v>
      </c>
      <c r="H14" t="s">
        <v>338</v>
      </c>
      <c r="I14" t="s">
        <v>319</v>
      </c>
      <c r="K14" t="s">
        <v>37</v>
      </c>
      <c r="L14">
        <v>42.405000000000001</v>
      </c>
      <c r="M14" t="s">
        <v>38</v>
      </c>
      <c r="N14" t="s">
        <v>39</v>
      </c>
    </row>
    <row r="15" spans="1:14" x14ac:dyDescent="0.2">
      <c r="A15" t="s">
        <v>12</v>
      </c>
      <c r="B15" t="s">
        <v>46</v>
      </c>
      <c r="C15" t="s">
        <v>13</v>
      </c>
      <c r="D15" t="s">
        <v>320</v>
      </c>
      <c r="E15">
        <v>-1324.9649297646599</v>
      </c>
    </row>
    <row r="16" spans="1:14" x14ac:dyDescent="0.2">
      <c r="A16" t="s">
        <v>7</v>
      </c>
      <c r="B16" t="s">
        <v>8</v>
      </c>
      <c r="C16" t="s">
        <v>9</v>
      </c>
      <c r="D16" t="s">
        <v>10</v>
      </c>
      <c r="E16" t="s">
        <v>11</v>
      </c>
      <c r="F16" t="s">
        <v>339</v>
      </c>
      <c r="G16" t="s">
        <v>340</v>
      </c>
      <c r="H16" t="s">
        <v>341</v>
      </c>
      <c r="I16" t="s">
        <v>319</v>
      </c>
      <c r="K16" t="s">
        <v>37</v>
      </c>
      <c r="L16">
        <v>39.884</v>
      </c>
      <c r="M16" t="s">
        <v>38</v>
      </c>
      <c r="N16" t="s">
        <v>39</v>
      </c>
    </row>
    <row r="17" spans="1:14" x14ac:dyDescent="0.2">
      <c r="A17" t="s">
        <v>12</v>
      </c>
      <c r="B17" t="s">
        <v>47</v>
      </c>
      <c r="C17" t="s">
        <v>13</v>
      </c>
      <c r="D17" t="s">
        <v>320</v>
      </c>
      <c r="E17">
        <v>-784.01043670432205</v>
      </c>
    </row>
    <row r="18" spans="1:14" x14ac:dyDescent="0.2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 t="s">
        <v>342</v>
      </c>
      <c r="G18" t="s">
        <v>343</v>
      </c>
      <c r="H18" t="s">
        <v>344</v>
      </c>
      <c r="I18" t="s">
        <v>319</v>
      </c>
      <c r="K18" t="s">
        <v>37</v>
      </c>
      <c r="L18">
        <v>37.363</v>
      </c>
      <c r="M18" t="s">
        <v>38</v>
      </c>
      <c r="N18" t="s">
        <v>39</v>
      </c>
    </row>
    <row r="19" spans="1:14" x14ac:dyDescent="0.2">
      <c r="A19" t="s">
        <v>12</v>
      </c>
      <c r="B19" t="s">
        <v>48</v>
      </c>
      <c r="C19" t="s">
        <v>13</v>
      </c>
      <c r="D19" t="s">
        <v>320</v>
      </c>
      <c r="E19">
        <v>20.6882339995345</v>
      </c>
    </row>
    <row r="20" spans="1:14" x14ac:dyDescent="0.2">
      <c r="A20" t="s">
        <v>7</v>
      </c>
      <c r="B20" t="s">
        <v>8</v>
      </c>
      <c r="C20" t="s">
        <v>9</v>
      </c>
      <c r="D20" t="s">
        <v>10</v>
      </c>
      <c r="E20" t="s">
        <v>11</v>
      </c>
      <c r="F20" t="s">
        <v>345</v>
      </c>
      <c r="G20" t="s">
        <v>346</v>
      </c>
      <c r="H20" t="s">
        <v>347</v>
      </c>
      <c r="I20" t="s">
        <v>319</v>
      </c>
      <c r="K20" t="s">
        <v>37</v>
      </c>
      <c r="L20">
        <v>34.841999999999999</v>
      </c>
      <c r="M20" t="s">
        <v>38</v>
      </c>
      <c r="N20" t="s">
        <v>39</v>
      </c>
    </row>
    <row r="21" spans="1:14" x14ac:dyDescent="0.2">
      <c r="A21" t="s">
        <v>12</v>
      </c>
      <c r="B21" t="s">
        <v>49</v>
      </c>
      <c r="C21" t="s">
        <v>13</v>
      </c>
      <c r="D21" t="s">
        <v>320</v>
      </c>
      <c r="E21">
        <v>875.36438983032804</v>
      </c>
    </row>
    <row r="22" spans="1:14" x14ac:dyDescent="0.2">
      <c r="A22" t="s">
        <v>7</v>
      </c>
      <c r="B22" t="s">
        <v>8</v>
      </c>
      <c r="C22" t="s">
        <v>9</v>
      </c>
      <c r="D22" t="s">
        <v>10</v>
      </c>
      <c r="E22" t="s">
        <v>11</v>
      </c>
      <c r="F22" t="s">
        <v>348</v>
      </c>
      <c r="G22" t="s">
        <v>349</v>
      </c>
      <c r="H22" t="s">
        <v>350</v>
      </c>
      <c r="I22" t="s">
        <v>319</v>
      </c>
      <c r="K22" t="s">
        <v>37</v>
      </c>
      <c r="L22">
        <v>32.320999999999998</v>
      </c>
      <c r="M22" t="s">
        <v>38</v>
      </c>
      <c r="N22" t="s">
        <v>39</v>
      </c>
    </row>
    <row r="23" spans="1:14" x14ac:dyDescent="0.2">
      <c r="A23" t="s">
        <v>12</v>
      </c>
      <c r="B23" t="s">
        <v>50</v>
      </c>
      <c r="C23" t="s">
        <v>13</v>
      </c>
      <c r="D23" t="s">
        <v>320</v>
      </c>
      <c r="E23">
        <v>1565.65068052743</v>
      </c>
    </row>
    <row r="24" spans="1:14" x14ac:dyDescent="0.2">
      <c r="A24" t="s">
        <v>7</v>
      </c>
      <c r="B24" t="s">
        <v>8</v>
      </c>
      <c r="C24" t="s">
        <v>9</v>
      </c>
      <c r="D24" t="s">
        <v>10</v>
      </c>
      <c r="E24" t="s">
        <v>11</v>
      </c>
      <c r="F24" t="s">
        <v>351</v>
      </c>
      <c r="G24" t="s">
        <v>352</v>
      </c>
      <c r="H24" t="s">
        <v>353</v>
      </c>
      <c r="I24" t="s">
        <v>319</v>
      </c>
      <c r="K24" t="s">
        <v>37</v>
      </c>
      <c r="L24">
        <v>29.8</v>
      </c>
      <c r="M24" t="s">
        <v>38</v>
      </c>
      <c r="N24" t="s">
        <v>39</v>
      </c>
    </row>
    <row r="25" spans="1:14" x14ac:dyDescent="0.2">
      <c r="A25" t="s">
        <v>12</v>
      </c>
      <c r="B25" t="s">
        <v>51</v>
      </c>
      <c r="C25" t="s">
        <v>13</v>
      </c>
      <c r="D25" t="s">
        <v>320</v>
      </c>
      <c r="E25">
        <v>1950.2651640824399</v>
      </c>
    </row>
    <row r="26" spans="1:14" x14ac:dyDescent="0.2">
      <c r="A26" t="s">
        <v>7</v>
      </c>
      <c r="B26" t="s">
        <v>8</v>
      </c>
      <c r="C26" t="s">
        <v>9</v>
      </c>
      <c r="D26" t="s">
        <v>10</v>
      </c>
      <c r="E26" t="s">
        <v>11</v>
      </c>
      <c r="F26" t="s">
        <v>354</v>
      </c>
      <c r="G26" t="s">
        <v>355</v>
      </c>
      <c r="H26" t="s">
        <v>356</v>
      </c>
      <c r="I26" t="s">
        <v>319</v>
      </c>
      <c r="K26" t="s">
        <v>37</v>
      </c>
      <c r="L26">
        <v>27.279</v>
      </c>
      <c r="M26" t="s">
        <v>38</v>
      </c>
      <c r="N26" t="s">
        <v>39</v>
      </c>
    </row>
    <row r="27" spans="1:14" x14ac:dyDescent="0.2">
      <c r="A27" t="s">
        <v>12</v>
      </c>
      <c r="B27" t="s">
        <v>52</v>
      </c>
      <c r="C27" t="s">
        <v>13</v>
      </c>
      <c r="D27" t="s">
        <v>320</v>
      </c>
      <c r="E27">
        <v>2037.1832134471599</v>
      </c>
    </row>
    <row r="28" spans="1:14" x14ac:dyDescent="0.2">
      <c r="A28" t="s">
        <v>7</v>
      </c>
      <c r="B28" t="s">
        <v>8</v>
      </c>
      <c r="C28" t="s">
        <v>9</v>
      </c>
      <c r="D28" t="s">
        <v>10</v>
      </c>
      <c r="E28" t="s">
        <v>11</v>
      </c>
      <c r="F28" t="s">
        <v>357</v>
      </c>
      <c r="G28" t="s">
        <v>358</v>
      </c>
      <c r="H28" t="s">
        <v>359</v>
      </c>
      <c r="I28" t="s">
        <v>319</v>
      </c>
      <c r="K28" t="s">
        <v>37</v>
      </c>
      <c r="L28">
        <v>24.757999999999999</v>
      </c>
      <c r="M28" t="s">
        <v>38</v>
      </c>
      <c r="N28" t="s">
        <v>39</v>
      </c>
    </row>
    <row r="29" spans="1:14" x14ac:dyDescent="0.2">
      <c r="A29" t="s">
        <v>12</v>
      </c>
      <c r="B29" t="s">
        <v>53</v>
      </c>
      <c r="C29" t="s">
        <v>13</v>
      </c>
      <c r="D29" t="s">
        <v>320</v>
      </c>
      <c r="E29">
        <v>1950.8521682125099</v>
      </c>
    </row>
    <row r="30" spans="1:14" x14ac:dyDescent="0.2">
      <c r="A30" t="s">
        <v>7</v>
      </c>
      <c r="B30" t="s">
        <v>8</v>
      </c>
      <c r="C30" t="s">
        <v>9</v>
      </c>
      <c r="D30" t="s">
        <v>10</v>
      </c>
      <c r="E30" t="s">
        <v>11</v>
      </c>
      <c r="F30" t="s">
        <v>360</v>
      </c>
      <c r="G30" t="s">
        <v>361</v>
      </c>
      <c r="H30" t="s">
        <v>362</v>
      </c>
      <c r="I30" t="s">
        <v>319</v>
      </c>
      <c r="K30" t="s">
        <v>37</v>
      </c>
      <c r="L30">
        <v>22.236999999999998</v>
      </c>
      <c r="M30" t="s">
        <v>38</v>
      </c>
      <c r="N30" t="s">
        <v>39</v>
      </c>
    </row>
    <row r="31" spans="1:14" x14ac:dyDescent="0.2">
      <c r="A31" t="s">
        <v>12</v>
      </c>
      <c r="B31" t="s">
        <v>54</v>
      </c>
      <c r="C31" t="s">
        <v>13</v>
      </c>
      <c r="D31" t="s">
        <v>320</v>
      </c>
      <c r="E31">
        <v>1808.08680475296</v>
      </c>
    </row>
    <row r="32" spans="1:14" x14ac:dyDescent="0.2">
      <c r="A32" t="s">
        <v>7</v>
      </c>
      <c r="B32" t="s">
        <v>8</v>
      </c>
      <c r="C32" t="s">
        <v>9</v>
      </c>
      <c r="D32" t="s">
        <v>10</v>
      </c>
      <c r="E32" t="s">
        <v>11</v>
      </c>
      <c r="F32" t="s">
        <v>363</v>
      </c>
      <c r="G32" t="s">
        <v>364</v>
      </c>
      <c r="H32" t="s">
        <v>365</v>
      </c>
      <c r="I32" t="s">
        <v>319</v>
      </c>
      <c r="K32" t="s">
        <v>37</v>
      </c>
      <c r="L32">
        <v>19.716000000000001</v>
      </c>
      <c r="M32" t="s">
        <v>38</v>
      </c>
      <c r="N32" t="s">
        <v>39</v>
      </c>
    </row>
    <row r="33" spans="1:14" x14ac:dyDescent="0.2">
      <c r="A33" t="s">
        <v>12</v>
      </c>
      <c r="B33" t="s">
        <v>55</v>
      </c>
      <c r="C33" t="s">
        <v>13</v>
      </c>
      <c r="D33" t="s">
        <v>320</v>
      </c>
      <c r="E33">
        <v>1675.5474765430099</v>
      </c>
    </row>
    <row r="34" spans="1:14" x14ac:dyDescent="0.2">
      <c r="A34" t="s">
        <v>7</v>
      </c>
      <c r="B34" t="s">
        <v>8</v>
      </c>
      <c r="C34" t="s">
        <v>9</v>
      </c>
      <c r="D34" t="s">
        <v>10</v>
      </c>
      <c r="E34" t="s">
        <v>11</v>
      </c>
      <c r="F34" t="s">
        <v>366</v>
      </c>
      <c r="G34" t="s">
        <v>367</v>
      </c>
      <c r="H34" t="s">
        <v>368</v>
      </c>
      <c r="I34" t="s">
        <v>319</v>
      </c>
      <c r="K34" t="s">
        <v>37</v>
      </c>
      <c r="L34">
        <v>17.195</v>
      </c>
      <c r="M34" t="s">
        <v>38</v>
      </c>
      <c r="N34" t="s">
        <v>39</v>
      </c>
    </row>
    <row r="35" spans="1:14" x14ac:dyDescent="0.2">
      <c r="A35" t="s">
        <v>12</v>
      </c>
      <c r="B35" t="s">
        <v>56</v>
      </c>
      <c r="C35" t="s">
        <v>13</v>
      </c>
      <c r="D35" t="s">
        <v>320</v>
      </c>
      <c r="E35">
        <v>1564.3306151102599</v>
      </c>
    </row>
    <row r="36" spans="1:14" x14ac:dyDescent="0.2">
      <c r="A36" t="s">
        <v>7</v>
      </c>
      <c r="B36" t="s">
        <v>8</v>
      </c>
      <c r="C36" t="s">
        <v>9</v>
      </c>
      <c r="D36" t="s">
        <v>10</v>
      </c>
      <c r="E36" t="s">
        <v>11</v>
      </c>
      <c r="F36" t="s">
        <v>369</v>
      </c>
      <c r="G36" t="s">
        <v>370</v>
      </c>
      <c r="H36" t="s">
        <v>371</v>
      </c>
      <c r="I36" t="s">
        <v>319</v>
      </c>
      <c r="K36" t="s">
        <v>37</v>
      </c>
      <c r="L36">
        <v>14.673999999999999</v>
      </c>
      <c r="M36" t="s">
        <v>38</v>
      </c>
      <c r="N36" t="s">
        <v>39</v>
      </c>
    </row>
    <row r="37" spans="1:14" x14ac:dyDescent="0.2">
      <c r="A37" t="s">
        <v>12</v>
      </c>
      <c r="B37" t="s">
        <v>57</v>
      </c>
      <c r="C37" t="s">
        <v>13</v>
      </c>
      <c r="D37" t="s">
        <v>320</v>
      </c>
      <c r="E37">
        <v>1473.7957563694099</v>
      </c>
    </row>
    <row r="38" spans="1:14" x14ac:dyDescent="0.2">
      <c r="A38" t="s">
        <v>7</v>
      </c>
      <c r="B38" t="s">
        <v>8</v>
      </c>
      <c r="C38" t="s">
        <v>9</v>
      </c>
      <c r="D38" t="s">
        <v>10</v>
      </c>
      <c r="E38" t="s">
        <v>11</v>
      </c>
      <c r="F38" t="s">
        <v>372</v>
      </c>
      <c r="G38" t="s">
        <v>373</v>
      </c>
      <c r="H38" t="s">
        <v>374</v>
      </c>
      <c r="I38" t="s">
        <v>319</v>
      </c>
      <c r="K38" t="s">
        <v>37</v>
      </c>
      <c r="L38">
        <v>12.151999999999999</v>
      </c>
      <c r="M38" t="s">
        <v>38</v>
      </c>
      <c r="N38" t="s">
        <v>39</v>
      </c>
    </row>
    <row r="39" spans="1:14" x14ac:dyDescent="0.2">
      <c r="A39" t="s">
        <v>12</v>
      </c>
      <c r="B39" t="s">
        <v>58</v>
      </c>
      <c r="C39" t="s">
        <v>13</v>
      </c>
      <c r="D39" t="s">
        <v>320</v>
      </c>
      <c r="E39">
        <v>1405.5604907144</v>
      </c>
    </row>
    <row r="40" spans="1:14" x14ac:dyDescent="0.2">
      <c r="A40" t="s">
        <v>7</v>
      </c>
      <c r="B40" t="s">
        <v>8</v>
      </c>
      <c r="C40" t="s">
        <v>9</v>
      </c>
      <c r="D40" t="s">
        <v>10</v>
      </c>
      <c r="E40" t="s">
        <v>11</v>
      </c>
      <c r="F40" t="s">
        <v>375</v>
      </c>
      <c r="G40" t="s">
        <v>376</v>
      </c>
      <c r="H40" t="s">
        <v>377</v>
      </c>
      <c r="I40" t="s">
        <v>319</v>
      </c>
      <c r="K40" t="s">
        <v>37</v>
      </c>
      <c r="L40">
        <v>-0.45300000000000001</v>
      </c>
      <c r="M40" t="s">
        <v>38</v>
      </c>
      <c r="N40" t="s">
        <v>39</v>
      </c>
    </row>
    <row r="41" spans="1:14" x14ac:dyDescent="0.2">
      <c r="A41" t="s">
        <v>12</v>
      </c>
      <c r="B41" t="s">
        <v>59</v>
      </c>
      <c r="C41" t="s">
        <v>13</v>
      </c>
      <c r="D41" t="s">
        <v>320</v>
      </c>
      <c r="E41">
        <v>1288.4416182944899</v>
      </c>
    </row>
    <row r="42" spans="1:14" x14ac:dyDescent="0.2">
      <c r="A42" t="s">
        <v>7</v>
      </c>
      <c r="B42" t="s">
        <v>8</v>
      </c>
      <c r="C42" t="s">
        <v>9</v>
      </c>
      <c r="D42" t="s">
        <v>10</v>
      </c>
      <c r="E42" t="s">
        <v>11</v>
      </c>
      <c r="F42" t="s">
        <v>378</v>
      </c>
      <c r="G42" t="s">
        <v>379</v>
      </c>
      <c r="H42" t="s">
        <v>380</v>
      </c>
      <c r="I42" t="s">
        <v>319</v>
      </c>
      <c r="K42" t="s">
        <v>37</v>
      </c>
      <c r="L42">
        <v>-2.9740000000000002</v>
      </c>
      <c r="M42" t="s">
        <v>38</v>
      </c>
      <c r="N42" t="s">
        <v>39</v>
      </c>
    </row>
    <row r="43" spans="1:14" x14ac:dyDescent="0.2">
      <c r="A43" t="s">
        <v>12</v>
      </c>
      <c r="B43" t="s">
        <v>60</v>
      </c>
      <c r="C43" t="s">
        <v>13</v>
      </c>
      <c r="D43" t="s">
        <v>320</v>
      </c>
      <c r="E43">
        <v>1295.9901059102399</v>
      </c>
    </row>
    <row r="44" spans="1:14" x14ac:dyDescent="0.2">
      <c r="A44" t="s">
        <v>7</v>
      </c>
      <c r="B44" t="s">
        <v>8</v>
      </c>
      <c r="C44" t="s">
        <v>9</v>
      </c>
      <c r="D44" t="s">
        <v>10</v>
      </c>
      <c r="E44" t="s">
        <v>11</v>
      </c>
      <c r="F44" t="s">
        <v>381</v>
      </c>
      <c r="G44" t="s">
        <v>382</v>
      </c>
      <c r="H44" t="s">
        <v>383</v>
      </c>
      <c r="I44" t="s">
        <v>319</v>
      </c>
      <c r="K44" t="s">
        <v>37</v>
      </c>
      <c r="L44">
        <v>-5.4950000000000001</v>
      </c>
      <c r="M44" t="s">
        <v>38</v>
      </c>
      <c r="N44" t="s">
        <v>39</v>
      </c>
    </row>
    <row r="45" spans="1:14" x14ac:dyDescent="0.2">
      <c r="A45" t="s">
        <v>12</v>
      </c>
      <c r="B45" t="s">
        <v>61</v>
      </c>
      <c r="C45" t="s">
        <v>13</v>
      </c>
      <c r="D45" t="s">
        <v>320</v>
      </c>
      <c r="E45">
        <v>1314.48996849676</v>
      </c>
    </row>
    <row r="46" spans="1:14" x14ac:dyDescent="0.2">
      <c r="A46" t="s">
        <v>7</v>
      </c>
      <c r="B46" t="s">
        <v>8</v>
      </c>
      <c r="C46" t="s">
        <v>9</v>
      </c>
      <c r="D46" t="s">
        <v>10</v>
      </c>
      <c r="E46" t="s">
        <v>11</v>
      </c>
      <c r="F46" t="s">
        <v>384</v>
      </c>
      <c r="G46" t="s">
        <v>385</v>
      </c>
      <c r="H46" t="s">
        <v>386</v>
      </c>
      <c r="I46" t="s">
        <v>319</v>
      </c>
      <c r="K46" t="s">
        <v>37</v>
      </c>
      <c r="L46">
        <v>-8.016</v>
      </c>
      <c r="M46" t="s">
        <v>38</v>
      </c>
      <c r="N46" t="s">
        <v>39</v>
      </c>
    </row>
    <row r="47" spans="1:14" x14ac:dyDescent="0.2">
      <c r="A47" t="s">
        <v>12</v>
      </c>
      <c r="B47" t="s">
        <v>62</v>
      </c>
      <c r="C47" t="s">
        <v>13</v>
      </c>
      <c r="D47" t="s">
        <v>320</v>
      </c>
      <c r="E47">
        <v>1342.9659346610799</v>
      </c>
    </row>
    <row r="48" spans="1:14" x14ac:dyDescent="0.2">
      <c r="A48" t="s">
        <v>7</v>
      </c>
      <c r="B48" t="s">
        <v>8</v>
      </c>
      <c r="C48" t="s">
        <v>9</v>
      </c>
      <c r="D48" t="s">
        <v>10</v>
      </c>
      <c r="E48" t="s">
        <v>11</v>
      </c>
      <c r="F48" t="s">
        <v>387</v>
      </c>
      <c r="G48" t="s">
        <v>388</v>
      </c>
      <c r="H48" t="s">
        <v>389</v>
      </c>
      <c r="I48" t="s">
        <v>319</v>
      </c>
      <c r="K48" t="s">
        <v>37</v>
      </c>
      <c r="L48">
        <v>-10.537000000000001</v>
      </c>
      <c r="M48" t="s">
        <v>38</v>
      </c>
      <c r="N48" t="s">
        <v>39</v>
      </c>
    </row>
    <row r="49" spans="1:14" x14ac:dyDescent="0.2">
      <c r="A49" t="s">
        <v>12</v>
      </c>
      <c r="B49" t="s">
        <v>63</v>
      </c>
      <c r="C49" t="s">
        <v>13</v>
      </c>
      <c r="D49" t="s">
        <v>320</v>
      </c>
      <c r="E49">
        <v>1384.6579837413899</v>
      </c>
    </row>
    <row r="50" spans="1:14" x14ac:dyDescent="0.2">
      <c r="A50" t="s">
        <v>7</v>
      </c>
      <c r="B50" t="s">
        <v>8</v>
      </c>
      <c r="C50" t="s">
        <v>9</v>
      </c>
      <c r="D50" t="s">
        <v>10</v>
      </c>
      <c r="E50" t="s">
        <v>11</v>
      </c>
      <c r="F50" t="s">
        <v>390</v>
      </c>
      <c r="G50" t="s">
        <v>391</v>
      </c>
      <c r="H50" t="s">
        <v>392</v>
      </c>
      <c r="I50" t="s">
        <v>319</v>
      </c>
      <c r="K50" t="s">
        <v>37</v>
      </c>
      <c r="L50">
        <v>-13.058</v>
      </c>
      <c r="M50" t="s">
        <v>38</v>
      </c>
      <c r="N50" t="s">
        <v>39</v>
      </c>
    </row>
    <row r="51" spans="1:14" x14ac:dyDescent="0.2">
      <c r="A51" t="s">
        <v>12</v>
      </c>
      <c r="B51" t="s">
        <v>64</v>
      </c>
      <c r="C51" t="s">
        <v>13</v>
      </c>
      <c r="D51" t="s">
        <v>320</v>
      </c>
      <c r="E51">
        <v>1441.42068436367</v>
      </c>
    </row>
    <row r="52" spans="1:14" x14ac:dyDescent="0.2">
      <c r="A52" t="s">
        <v>7</v>
      </c>
      <c r="B52" t="s">
        <v>8</v>
      </c>
      <c r="C52" t="s">
        <v>9</v>
      </c>
      <c r="D52" t="s">
        <v>10</v>
      </c>
      <c r="E52" t="s">
        <v>11</v>
      </c>
      <c r="F52" t="s">
        <v>393</v>
      </c>
      <c r="G52" t="s">
        <v>394</v>
      </c>
      <c r="H52" t="s">
        <v>395</v>
      </c>
      <c r="I52" t="s">
        <v>319</v>
      </c>
      <c r="K52" t="s">
        <v>37</v>
      </c>
      <c r="L52">
        <v>-15.579000000000001</v>
      </c>
      <c r="M52" t="s">
        <v>38</v>
      </c>
      <c r="N52" t="s">
        <v>39</v>
      </c>
    </row>
    <row r="53" spans="1:14" x14ac:dyDescent="0.2">
      <c r="A53" t="s">
        <v>12</v>
      </c>
      <c r="B53" t="s">
        <v>65</v>
      </c>
      <c r="C53" t="s">
        <v>13</v>
      </c>
      <c r="D53" t="s">
        <v>320</v>
      </c>
      <c r="E53">
        <v>1512.4430727582001</v>
      </c>
    </row>
    <row r="54" spans="1:14" x14ac:dyDescent="0.2">
      <c r="A54" t="s">
        <v>7</v>
      </c>
      <c r="B54" t="s">
        <v>8</v>
      </c>
      <c r="C54" t="s">
        <v>9</v>
      </c>
      <c r="D54" t="s">
        <v>10</v>
      </c>
      <c r="E54" t="s">
        <v>11</v>
      </c>
      <c r="F54" t="s">
        <v>396</v>
      </c>
      <c r="G54" t="s">
        <v>397</v>
      </c>
      <c r="H54" t="s">
        <v>398</v>
      </c>
      <c r="I54" t="s">
        <v>319</v>
      </c>
      <c r="K54" t="s">
        <v>37</v>
      </c>
      <c r="L54">
        <v>-18.100000000000001</v>
      </c>
      <c r="M54" t="s">
        <v>38</v>
      </c>
      <c r="N54" t="s">
        <v>39</v>
      </c>
    </row>
    <row r="55" spans="1:14" x14ac:dyDescent="0.2">
      <c r="A55" t="s">
        <v>12</v>
      </c>
      <c r="B55" t="s">
        <v>66</v>
      </c>
      <c r="C55" t="s">
        <v>13</v>
      </c>
      <c r="D55" t="s">
        <v>320</v>
      </c>
      <c r="E55">
        <v>1595.8102532754599</v>
      </c>
    </row>
    <row r="56" spans="1:14" x14ac:dyDescent="0.2">
      <c r="A56" t="s">
        <v>7</v>
      </c>
      <c r="B56" t="s">
        <v>8</v>
      </c>
      <c r="C56" t="s">
        <v>9</v>
      </c>
      <c r="D56" t="s">
        <v>10</v>
      </c>
      <c r="E56" t="s">
        <v>11</v>
      </c>
      <c r="F56" t="s">
        <v>399</v>
      </c>
      <c r="G56" t="s">
        <v>400</v>
      </c>
      <c r="H56" t="s">
        <v>401</v>
      </c>
      <c r="I56" t="s">
        <v>319</v>
      </c>
      <c r="K56" t="s">
        <v>37</v>
      </c>
      <c r="L56">
        <v>-20.620999999999999</v>
      </c>
      <c r="M56" t="s">
        <v>38</v>
      </c>
      <c r="N56" t="s">
        <v>39</v>
      </c>
    </row>
    <row r="57" spans="1:14" x14ac:dyDescent="0.2">
      <c r="A57" t="s">
        <v>12</v>
      </c>
      <c r="B57" t="s">
        <v>67</v>
      </c>
      <c r="C57" t="s">
        <v>13</v>
      </c>
      <c r="D57" t="s">
        <v>320</v>
      </c>
      <c r="E57">
        <v>1683.7126477116101</v>
      </c>
    </row>
    <row r="58" spans="1:14" x14ac:dyDescent="0.2">
      <c r="A58" t="s">
        <v>7</v>
      </c>
      <c r="B58" t="s">
        <v>8</v>
      </c>
      <c r="C58" t="s">
        <v>9</v>
      </c>
      <c r="D58" t="s">
        <v>10</v>
      </c>
      <c r="E58" t="s">
        <v>11</v>
      </c>
      <c r="F58" t="s">
        <v>402</v>
      </c>
      <c r="G58" t="s">
        <v>403</v>
      </c>
      <c r="H58" t="s">
        <v>404</v>
      </c>
      <c r="I58" t="s">
        <v>319</v>
      </c>
      <c r="K58" t="s">
        <v>37</v>
      </c>
      <c r="L58">
        <v>-23.141999999999999</v>
      </c>
      <c r="M58" t="s">
        <v>38</v>
      </c>
      <c r="N58" t="s">
        <v>39</v>
      </c>
    </row>
    <row r="59" spans="1:14" x14ac:dyDescent="0.2">
      <c r="A59" t="s">
        <v>12</v>
      </c>
      <c r="B59" t="s">
        <v>68</v>
      </c>
      <c r="C59" t="s">
        <v>13</v>
      </c>
      <c r="D59" t="s">
        <v>320</v>
      </c>
      <c r="E59">
        <v>1758.80663628757</v>
      </c>
    </row>
    <row r="60" spans="1:14" x14ac:dyDescent="0.2">
      <c r="A60" t="s">
        <v>7</v>
      </c>
      <c r="B60" t="s">
        <v>8</v>
      </c>
      <c r="C60" t="s">
        <v>9</v>
      </c>
      <c r="D60" t="s">
        <v>10</v>
      </c>
      <c r="E60" t="s">
        <v>11</v>
      </c>
      <c r="F60" t="s">
        <v>405</v>
      </c>
      <c r="G60" t="s">
        <v>406</v>
      </c>
      <c r="H60" t="s">
        <v>407</v>
      </c>
      <c r="I60" t="s">
        <v>319</v>
      </c>
      <c r="K60" t="s">
        <v>37</v>
      </c>
      <c r="L60">
        <v>-25.663</v>
      </c>
      <c r="M60" t="s">
        <v>38</v>
      </c>
      <c r="N60" t="s">
        <v>39</v>
      </c>
    </row>
    <row r="61" spans="1:14" x14ac:dyDescent="0.2">
      <c r="A61" t="s">
        <v>12</v>
      </c>
      <c r="B61" t="s">
        <v>69</v>
      </c>
      <c r="C61" t="s">
        <v>13</v>
      </c>
      <c r="D61" t="s">
        <v>320</v>
      </c>
      <c r="E61">
        <v>1790.2716165910399</v>
      </c>
    </row>
    <row r="62" spans="1:14" x14ac:dyDescent="0.2">
      <c r="A62" t="s">
        <v>7</v>
      </c>
      <c r="B62" t="s">
        <v>8</v>
      </c>
      <c r="C62" t="s">
        <v>9</v>
      </c>
      <c r="D62" t="s">
        <v>10</v>
      </c>
      <c r="E62" t="s">
        <v>11</v>
      </c>
      <c r="F62" t="s">
        <v>408</v>
      </c>
      <c r="G62" t="s">
        <v>409</v>
      </c>
      <c r="H62" t="s">
        <v>410</v>
      </c>
      <c r="I62" t="s">
        <v>319</v>
      </c>
      <c r="K62" t="s">
        <v>37</v>
      </c>
      <c r="L62">
        <v>-28.184000000000001</v>
      </c>
      <c r="M62" t="s">
        <v>38</v>
      </c>
      <c r="N62" t="s">
        <v>39</v>
      </c>
    </row>
    <row r="63" spans="1:14" x14ac:dyDescent="0.2">
      <c r="A63" t="s">
        <v>12</v>
      </c>
      <c r="B63" t="s">
        <v>70</v>
      </c>
      <c r="C63" t="s">
        <v>13</v>
      </c>
      <c r="D63" t="s">
        <v>320</v>
      </c>
      <c r="E63">
        <v>1733.4510923179701</v>
      </c>
    </row>
    <row r="64" spans="1:14" x14ac:dyDescent="0.2">
      <c r="A64" t="s">
        <v>7</v>
      </c>
      <c r="B64" t="s">
        <v>8</v>
      </c>
      <c r="C64" t="s">
        <v>9</v>
      </c>
      <c r="D64" t="s">
        <v>10</v>
      </c>
      <c r="E64" t="s">
        <v>11</v>
      </c>
      <c r="F64" t="s">
        <v>411</v>
      </c>
      <c r="G64" t="s">
        <v>412</v>
      </c>
      <c r="H64" t="s">
        <v>413</v>
      </c>
      <c r="I64" t="s">
        <v>319</v>
      </c>
      <c r="K64" t="s">
        <v>37</v>
      </c>
      <c r="L64">
        <v>-30.706</v>
      </c>
      <c r="M64" t="s">
        <v>38</v>
      </c>
      <c r="N64" t="s">
        <v>39</v>
      </c>
    </row>
    <row r="65" spans="1:14" x14ac:dyDescent="0.2">
      <c r="A65" t="s">
        <v>12</v>
      </c>
      <c r="B65" t="s">
        <v>71</v>
      </c>
      <c r="C65" t="s">
        <v>13</v>
      </c>
      <c r="D65" t="s">
        <v>320</v>
      </c>
      <c r="E65">
        <v>1551.72632899476</v>
      </c>
    </row>
    <row r="66" spans="1:14" x14ac:dyDescent="0.2">
      <c r="A66" t="s">
        <v>7</v>
      </c>
      <c r="B66" t="s">
        <v>8</v>
      </c>
      <c r="C66" t="s">
        <v>9</v>
      </c>
      <c r="D66" t="s">
        <v>10</v>
      </c>
      <c r="E66" t="s">
        <v>11</v>
      </c>
      <c r="F66" t="s">
        <v>414</v>
      </c>
      <c r="G66" t="s">
        <v>415</v>
      </c>
      <c r="H66" t="s">
        <v>416</v>
      </c>
      <c r="I66" t="s">
        <v>319</v>
      </c>
      <c r="K66" t="s">
        <v>37</v>
      </c>
      <c r="L66">
        <v>-33.226999999999997</v>
      </c>
      <c r="M66" t="s">
        <v>38</v>
      </c>
      <c r="N66" t="s">
        <v>39</v>
      </c>
    </row>
    <row r="67" spans="1:14" x14ac:dyDescent="0.2">
      <c r="A67" t="s">
        <v>12</v>
      </c>
      <c r="B67" t="s">
        <v>72</v>
      </c>
      <c r="C67" t="s">
        <v>13</v>
      </c>
      <c r="D67" t="s">
        <v>320</v>
      </c>
      <c r="E67">
        <v>1244.6893330861801</v>
      </c>
    </row>
    <row r="68" spans="1:14" x14ac:dyDescent="0.2">
      <c r="A68" t="s">
        <v>7</v>
      </c>
      <c r="B68" t="s">
        <v>8</v>
      </c>
      <c r="C68" t="s">
        <v>9</v>
      </c>
      <c r="D68" t="s">
        <v>10</v>
      </c>
      <c r="E68" t="s">
        <v>11</v>
      </c>
      <c r="F68" t="s">
        <v>417</v>
      </c>
      <c r="G68" t="s">
        <v>418</v>
      </c>
      <c r="H68" t="s">
        <v>419</v>
      </c>
      <c r="I68" t="s">
        <v>319</v>
      </c>
      <c r="K68" t="s">
        <v>37</v>
      </c>
      <c r="L68">
        <v>-35.747999999999998</v>
      </c>
      <c r="M68" t="s">
        <v>38</v>
      </c>
      <c r="N68" t="s">
        <v>39</v>
      </c>
    </row>
    <row r="69" spans="1:14" x14ac:dyDescent="0.2">
      <c r="A69" t="s">
        <v>12</v>
      </c>
      <c r="B69" t="s">
        <v>73</v>
      </c>
      <c r="C69" t="s">
        <v>13</v>
      </c>
      <c r="D69" t="s">
        <v>320</v>
      </c>
      <c r="E69">
        <v>844.31133688664795</v>
      </c>
    </row>
    <row r="70" spans="1:14" x14ac:dyDescent="0.2">
      <c r="A70" t="s">
        <v>7</v>
      </c>
      <c r="B70" t="s">
        <v>8</v>
      </c>
      <c r="C70" t="s">
        <v>9</v>
      </c>
      <c r="D70" t="s">
        <v>10</v>
      </c>
      <c r="E70" t="s">
        <v>11</v>
      </c>
      <c r="F70" t="s">
        <v>420</v>
      </c>
      <c r="G70" t="s">
        <v>421</v>
      </c>
      <c r="H70" t="s">
        <v>422</v>
      </c>
      <c r="I70" t="s">
        <v>319</v>
      </c>
      <c r="K70" t="s">
        <v>37</v>
      </c>
      <c r="L70">
        <v>-38.268999999999998</v>
      </c>
      <c r="M70" t="s">
        <v>38</v>
      </c>
      <c r="N70" t="s">
        <v>39</v>
      </c>
    </row>
    <row r="71" spans="1:14" x14ac:dyDescent="0.2">
      <c r="A71" t="s">
        <v>12</v>
      </c>
      <c r="B71" t="s">
        <v>74</v>
      </c>
      <c r="C71" t="s">
        <v>13</v>
      </c>
      <c r="D71" t="s">
        <v>320</v>
      </c>
      <c r="E71">
        <v>410.29917557584298</v>
      </c>
    </row>
    <row r="72" spans="1:14" x14ac:dyDescent="0.2">
      <c r="A72" t="s">
        <v>7</v>
      </c>
      <c r="B72" t="s">
        <v>8</v>
      </c>
      <c r="C72" t="s">
        <v>9</v>
      </c>
      <c r="D72" t="s">
        <v>10</v>
      </c>
      <c r="E72" t="s">
        <v>11</v>
      </c>
      <c r="F72" t="s">
        <v>423</v>
      </c>
      <c r="G72" t="s">
        <v>424</v>
      </c>
      <c r="H72" t="s">
        <v>425</v>
      </c>
      <c r="I72" t="s">
        <v>319</v>
      </c>
      <c r="K72" t="s">
        <v>37</v>
      </c>
      <c r="L72">
        <v>-40.79</v>
      </c>
      <c r="M72" t="s">
        <v>38</v>
      </c>
      <c r="N72" t="s">
        <v>39</v>
      </c>
    </row>
    <row r="73" spans="1:14" x14ac:dyDescent="0.2">
      <c r="A73" t="s">
        <v>12</v>
      </c>
      <c r="B73" t="s">
        <v>75</v>
      </c>
      <c r="C73" t="s">
        <v>13</v>
      </c>
      <c r="D73" t="s">
        <v>320</v>
      </c>
      <c r="E73">
        <v>30.119747726687599</v>
      </c>
    </row>
    <row r="74" spans="1:14" x14ac:dyDescent="0.2">
      <c r="A74" t="s">
        <v>7</v>
      </c>
      <c r="B74" t="s">
        <v>8</v>
      </c>
      <c r="C74" t="s">
        <v>9</v>
      </c>
      <c r="D74" t="s">
        <v>10</v>
      </c>
      <c r="E74" t="s">
        <v>11</v>
      </c>
      <c r="F74" t="s">
        <v>426</v>
      </c>
      <c r="G74" t="s">
        <v>427</v>
      </c>
      <c r="H74" t="s">
        <v>428</v>
      </c>
      <c r="I74" t="s">
        <v>319</v>
      </c>
      <c r="K74" t="s">
        <v>37</v>
      </c>
      <c r="L74">
        <v>-43.311</v>
      </c>
      <c r="M74" t="s">
        <v>38</v>
      </c>
      <c r="N74" t="s">
        <v>39</v>
      </c>
    </row>
    <row r="75" spans="1:14" x14ac:dyDescent="0.2">
      <c r="A75" t="s">
        <v>12</v>
      </c>
      <c r="B75" t="s">
        <v>76</v>
      </c>
      <c r="C75" t="s">
        <v>13</v>
      </c>
      <c r="D75" t="s">
        <v>320</v>
      </c>
      <c r="E75">
        <v>-252.646535188825</v>
      </c>
    </row>
    <row r="76" spans="1:14" x14ac:dyDescent="0.2">
      <c r="A76" t="s">
        <v>7</v>
      </c>
      <c r="B76" t="s">
        <v>8</v>
      </c>
      <c r="C76" t="s">
        <v>9</v>
      </c>
      <c r="D76" t="s">
        <v>10</v>
      </c>
      <c r="E76" t="s">
        <v>11</v>
      </c>
      <c r="F76" t="s">
        <v>429</v>
      </c>
      <c r="G76" t="s">
        <v>430</v>
      </c>
      <c r="H76" t="s">
        <v>431</v>
      </c>
      <c r="I76" t="s">
        <v>319</v>
      </c>
      <c r="K76" t="s">
        <v>37</v>
      </c>
      <c r="L76">
        <v>-45.832000000000001</v>
      </c>
      <c r="M76" t="s">
        <v>38</v>
      </c>
      <c r="N76" t="s">
        <v>39</v>
      </c>
    </row>
    <row r="77" spans="1:14" x14ac:dyDescent="0.2">
      <c r="A77" t="s">
        <v>12</v>
      </c>
      <c r="B77" t="s">
        <v>77</v>
      </c>
      <c r="C77" t="s">
        <v>13</v>
      </c>
      <c r="D77" t="s">
        <v>320</v>
      </c>
      <c r="E77">
        <v>-430.72168048200001</v>
      </c>
    </row>
    <row r="78" spans="1:14" x14ac:dyDescent="0.2">
      <c r="A78" t="s">
        <v>7</v>
      </c>
      <c r="B78" t="s">
        <v>8</v>
      </c>
      <c r="C78" t="s">
        <v>9</v>
      </c>
      <c r="D78" t="s">
        <v>10</v>
      </c>
      <c r="E78" t="s">
        <v>11</v>
      </c>
      <c r="F78" t="s">
        <v>432</v>
      </c>
      <c r="G78" t="s">
        <v>433</v>
      </c>
      <c r="H78" t="s">
        <v>434</v>
      </c>
      <c r="I78" t="s">
        <v>319</v>
      </c>
      <c r="K78" t="s">
        <v>37</v>
      </c>
      <c r="L78">
        <v>-48.353000000000002</v>
      </c>
      <c r="M78" t="s">
        <v>38</v>
      </c>
      <c r="N78" t="s">
        <v>39</v>
      </c>
    </row>
    <row r="79" spans="1:14" x14ac:dyDescent="0.2">
      <c r="A79" t="s">
        <v>12</v>
      </c>
      <c r="B79" t="s">
        <v>78</v>
      </c>
      <c r="C79" t="s">
        <v>13</v>
      </c>
      <c r="D79" t="s">
        <v>320</v>
      </c>
      <c r="E79">
        <v>-514.11188144305697</v>
      </c>
    </row>
    <row r="80" spans="1:14" x14ac:dyDescent="0.2">
      <c r="A80" t="s">
        <v>7</v>
      </c>
      <c r="B80" t="s">
        <v>8</v>
      </c>
      <c r="C80" t="s">
        <v>9</v>
      </c>
      <c r="D80" t="s">
        <v>10</v>
      </c>
      <c r="E80" t="s">
        <v>11</v>
      </c>
      <c r="F80" t="s">
        <v>435</v>
      </c>
      <c r="G80" t="s">
        <v>436</v>
      </c>
      <c r="H80" t="s">
        <v>437</v>
      </c>
      <c r="I80" t="s">
        <v>319</v>
      </c>
      <c r="K80" t="s">
        <v>37</v>
      </c>
      <c r="L80">
        <v>-50.874000000000002</v>
      </c>
      <c r="M80" t="s">
        <v>38</v>
      </c>
      <c r="N80" t="s">
        <v>39</v>
      </c>
    </row>
    <row r="81" spans="1:14" x14ac:dyDescent="0.2">
      <c r="A81" t="s">
        <v>12</v>
      </c>
      <c r="B81" t="s">
        <v>79</v>
      </c>
      <c r="C81" t="s">
        <v>13</v>
      </c>
      <c r="D81" t="s">
        <v>320</v>
      </c>
      <c r="E81">
        <v>-532.84151689928296</v>
      </c>
    </row>
    <row r="82" spans="1:14" x14ac:dyDescent="0.2">
      <c r="A82" t="s">
        <v>7</v>
      </c>
      <c r="B82" t="s">
        <v>8</v>
      </c>
      <c r="C82" t="s">
        <v>9</v>
      </c>
      <c r="D82" t="s">
        <v>10</v>
      </c>
      <c r="E82" t="s">
        <v>11</v>
      </c>
      <c r="F82" t="s">
        <v>438</v>
      </c>
      <c r="G82" t="s">
        <v>439</v>
      </c>
      <c r="H82" t="s">
        <v>440</v>
      </c>
      <c r="I82" t="s">
        <v>319</v>
      </c>
      <c r="K82" t="s">
        <v>37</v>
      </c>
      <c r="L82">
        <v>-53.395000000000003</v>
      </c>
      <c r="M82" t="s">
        <v>38</v>
      </c>
      <c r="N82" t="s">
        <v>39</v>
      </c>
    </row>
    <row r="83" spans="1:14" x14ac:dyDescent="0.2">
      <c r="A83" t="s">
        <v>12</v>
      </c>
      <c r="B83" t="s">
        <v>80</v>
      </c>
      <c r="C83" s="18" t="s">
        <v>13</v>
      </c>
      <c r="D83" t="s">
        <v>320</v>
      </c>
      <c r="E83">
        <v>-511.99960572054101</v>
      </c>
    </row>
    <row r="84" spans="1:14" x14ac:dyDescent="0.2">
      <c r="A84" t="s">
        <v>7</v>
      </c>
      <c r="B84" t="s">
        <v>8</v>
      </c>
      <c r="C84" t="s">
        <v>9</v>
      </c>
      <c r="D84" t="s">
        <v>10</v>
      </c>
      <c r="E84" t="s">
        <v>11</v>
      </c>
      <c r="F84" t="s">
        <v>441</v>
      </c>
      <c r="G84" t="s">
        <v>442</v>
      </c>
      <c r="H84" t="s">
        <v>443</v>
      </c>
      <c r="I84" t="s">
        <v>319</v>
      </c>
      <c r="K84" t="s">
        <v>37</v>
      </c>
      <c r="L84">
        <v>-55.915999999999997</v>
      </c>
      <c r="M84" t="s">
        <v>38</v>
      </c>
      <c r="N84" t="s">
        <v>39</v>
      </c>
    </row>
    <row r="85" spans="1:14" x14ac:dyDescent="0.2">
      <c r="A85" t="s">
        <v>12</v>
      </c>
      <c r="B85" t="s">
        <v>81</v>
      </c>
      <c r="C85" s="18" t="s">
        <v>13</v>
      </c>
      <c r="D85" t="s">
        <v>320</v>
      </c>
      <c r="E85">
        <v>-469.58023162942601</v>
      </c>
    </row>
    <row r="86" spans="1:14" x14ac:dyDescent="0.2">
      <c r="A86" t="s">
        <v>7</v>
      </c>
      <c r="B86" t="s">
        <v>8</v>
      </c>
      <c r="C86" t="s">
        <v>9</v>
      </c>
      <c r="D86" t="s">
        <v>10</v>
      </c>
      <c r="E86" t="s">
        <v>11</v>
      </c>
      <c r="F86" t="s">
        <v>444</v>
      </c>
      <c r="G86" t="s">
        <v>445</v>
      </c>
      <c r="H86" t="s">
        <v>446</v>
      </c>
      <c r="I86" t="s">
        <v>319</v>
      </c>
      <c r="K86" t="s">
        <v>37</v>
      </c>
      <c r="L86">
        <v>-58.436999999999998</v>
      </c>
      <c r="M86" t="s">
        <v>38</v>
      </c>
      <c r="N86" t="s">
        <v>39</v>
      </c>
    </row>
    <row r="87" spans="1:14" x14ac:dyDescent="0.2">
      <c r="A87" t="s">
        <v>12</v>
      </c>
      <c r="B87" t="s">
        <v>82</v>
      </c>
      <c r="C87" s="18" t="s">
        <v>13</v>
      </c>
      <c r="D87" t="s">
        <v>320</v>
      </c>
      <c r="E87">
        <v>-419.56647110492901</v>
      </c>
    </row>
    <row r="88" spans="1:14" x14ac:dyDescent="0.2">
      <c r="A88" t="s">
        <v>7</v>
      </c>
      <c r="B88" t="s">
        <v>8</v>
      </c>
      <c r="C88" t="s">
        <v>9</v>
      </c>
      <c r="D88" t="s">
        <v>10</v>
      </c>
      <c r="E88" t="s">
        <v>11</v>
      </c>
      <c r="F88" t="s">
        <v>447</v>
      </c>
      <c r="G88" t="s">
        <v>448</v>
      </c>
      <c r="H88" t="s">
        <v>449</v>
      </c>
      <c r="I88" t="s">
        <v>319</v>
      </c>
      <c r="K88" t="s">
        <v>37</v>
      </c>
      <c r="L88">
        <v>57.841000000000001</v>
      </c>
      <c r="M88" t="s">
        <v>38</v>
      </c>
      <c r="N88" t="s">
        <v>39</v>
      </c>
    </row>
    <row r="89" spans="1:14" x14ac:dyDescent="0.2">
      <c r="A89" t="s">
        <v>12</v>
      </c>
      <c r="B89" t="s">
        <v>83</v>
      </c>
      <c r="C89" t="s">
        <v>13</v>
      </c>
      <c r="D89" t="s">
        <v>320</v>
      </c>
      <c r="E89">
        <v>-749.227133498081</v>
      </c>
    </row>
    <row r="90" spans="1:14" x14ac:dyDescent="0.2">
      <c r="A90" t="s">
        <v>7</v>
      </c>
      <c r="B90" t="s">
        <v>8</v>
      </c>
      <c r="C90" t="s">
        <v>9</v>
      </c>
      <c r="D90" t="s">
        <v>10</v>
      </c>
      <c r="E90" t="s">
        <v>11</v>
      </c>
      <c r="F90" t="s">
        <v>450</v>
      </c>
      <c r="G90" t="s">
        <v>451</v>
      </c>
      <c r="H90" t="s">
        <v>452</v>
      </c>
      <c r="I90" t="s">
        <v>319</v>
      </c>
      <c r="K90" t="s">
        <v>37</v>
      </c>
      <c r="L90">
        <v>55.32</v>
      </c>
      <c r="M90" t="s">
        <v>38</v>
      </c>
      <c r="N90" t="s">
        <v>39</v>
      </c>
    </row>
    <row r="91" spans="1:14" x14ac:dyDescent="0.2">
      <c r="A91" t="s">
        <v>12</v>
      </c>
      <c r="B91" t="s">
        <v>84</v>
      </c>
      <c r="C91" t="s">
        <v>13</v>
      </c>
      <c r="D91" t="s">
        <v>320</v>
      </c>
      <c r="E91">
        <v>-855.04076248736305</v>
      </c>
    </row>
    <row r="92" spans="1:14" x14ac:dyDescent="0.2">
      <c r="A92" t="s">
        <v>7</v>
      </c>
      <c r="B92" t="s">
        <v>8</v>
      </c>
      <c r="C92" t="s">
        <v>9</v>
      </c>
      <c r="D92" t="s">
        <v>10</v>
      </c>
      <c r="E92" t="s">
        <v>11</v>
      </c>
      <c r="F92" t="s">
        <v>453</v>
      </c>
      <c r="G92" t="s">
        <v>454</v>
      </c>
      <c r="H92" t="s">
        <v>455</v>
      </c>
      <c r="I92" t="s">
        <v>319</v>
      </c>
      <c r="K92" t="s">
        <v>37</v>
      </c>
      <c r="L92">
        <v>52.798999999999999</v>
      </c>
      <c r="M92" t="s">
        <v>38</v>
      </c>
      <c r="N92" t="s">
        <v>39</v>
      </c>
    </row>
    <row r="93" spans="1:14" x14ac:dyDescent="0.2">
      <c r="A93" t="s">
        <v>12</v>
      </c>
      <c r="B93" t="s">
        <v>85</v>
      </c>
      <c r="C93" t="s">
        <v>13</v>
      </c>
      <c r="D93" t="s">
        <v>320</v>
      </c>
      <c r="E93">
        <v>-947.58669538237905</v>
      </c>
    </row>
    <row r="94" spans="1:14" x14ac:dyDescent="0.2">
      <c r="A94" t="s">
        <v>7</v>
      </c>
      <c r="B94" t="s">
        <v>8</v>
      </c>
      <c r="C94" t="s">
        <v>9</v>
      </c>
      <c r="D94" t="s">
        <v>10</v>
      </c>
      <c r="E94" t="s">
        <v>11</v>
      </c>
      <c r="F94" t="s">
        <v>456</v>
      </c>
      <c r="G94" t="s">
        <v>457</v>
      </c>
      <c r="H94" t="s">
        <v>458</v>
      </c>
      <c r="I94" t="s">
        <v>319</v>
      </c>
      <c r="K94" t="s">
        <v>37</v>
      </c>
      <c r="L94">
        <v>50.277999999999999</v>
      </c>
      <c r="M94" t="s">
        <v>38</v>
      </c>
      <c r="N94" t="s">
        <v>39</v>
      </c>
    </row>
    <row r="95" spans="1:14" x14ac:dyDescent="0.2">
      <c r="A95" t="s">
        <v>12</v>
      </c>
      <c r="B95" t="s">
        <v>86</v>
      </c>
      <c r="C95" t="s">
        <v>13</v>
      </c>
      <c r="D95" t="s">
        <v>320</v>
      </c>
      <c r="E95">
        <v>-1003.30992354594</v>
      </c>
    </row>
    <row r="96" spans="1:14" x14ac:dyDescent="0.2">
      <c r="A96" t="s">
        <v>7</v>
      </c>
      <c r="B96" t="s">
        <v>8</v>
      </c>
      <c r="C96" t="s">
        <v>9</v>
      </c>
      <c r="D96" t="s">
        <v>10</v>
      </c>
      <c r="E96" t="s">
        <v>11</v>
      </c>
      <c r="F96" t="s">
        <v>459</v>
      </c>
      <c r="G96" t="s">
        <v>460</v>
      </c>
      <c r="H96" t="s">
        <v>461</v>
      </c>
      <c r="I96" t="s">
        <v>319</v>
      </c>
      <c r="K96" t="s">
        <v>37</v>
      </c>
      <c r="L96">
        <v>47.756999999999998</v>
      </c>
      <c r="M96" t="s">
        <v>38</v>
      </c>
      <c r="N96" t="s">
        <v>39</v>
      </c>
    </row>
    <row r="97" spans="1:14" x14ac:dyDescent="0.2">
      <c r="A97" t="s">
        <v>12</v>
      </c>
      <c r="B97" t="s">
        <v>87</v>
      </c>
      <c r="C97" t="s">
        <v>13</v>
      </c>
      <c r="D97" t="s">
        <v>320</v>
      </c>
      <c r="E97">
        <v>-985.96377048567797</v>
      </c>
    </row>
    <row r="98" spans="1:14" x14ac:dyDescent="0.2">
      <c r="A98" t="s">
        <v>7</v>
      </c>
      <c r="B98" t="s">
        <v>8</v>
      </c>
      <c r="C98" t="s">
        <v>9</v>
      </c>
      <c r="D98" t="s">
        <v>10</v>
      </c>
      <c r="E98" t="s">
        <v>11</v>
      </c>
      <c r="F98" t="s">
        <v>462</v>
      </c>
      <c r="G98" t="s">
        <v>463</v>
      </c>
      <c r="H98" t="s">
        <v>464</v>
      </c>
      <c r="I98" t="s">
        <v>319</v>
      </c>
      <c r="K98" t="s">
        <v>37</v>
      </c>
      <c r="L98">
        <v>45.235999999999997</v>
      </c>
      <c r="M98" t="s">
        <v>38</v>
      </c>
      <c r="N98" t="s">
        <v>39</v>
      </c>
    </row>
    <row r="99" spans="1:14" x14ac:dyDescent="0.2">
      <c r="A99" t="s">
        <v>12</v>
      </c>
      <c r="B99" t="s">
        <v>88</v>
      </c>
      <c r="C99" t="s">
        <v>13</v>
      </c>
      <c r="D99" t="s">
        <v>320</v>
      </c>
      <c r="E99">
        <v>-848.45795219995603</v>
      </c>
    </row>
    <row r="100" spans="1:14" x14ac:dyDescent="0.2">
      <c r="A100" t="s">
        <v>7</v>
      </c>
      <c r="B100" t="s">
        <v>8</v>
      </c>
      <c r="C100" t="s">
        <v>9</v>
      </c>
      <c r="D100" t="s">
        <v>10</v>
      </c>
      <c r="E100" t="s">
        <v>11</v>
      </c>
      <c r="F100" t="s">
        <v>465</v>
      </c>
      <c r="G100" t="s">
        <v>466</v>
      </c>
      <c r="H100" t="s">
        <v>467</v>
      </c>
      <c r="I100" t="s">
        <v>319</v>
      </c>
      <c r="K100" t="s">
        <v>37</v>
      </c>
      <c r="L100">
        <v>42.715000000000003</v>
      </c>
      <c r="M100" t="s">
        <v>38</v>
      </c>
      <c r="N100" t="s">
        <v>39</v>
      </c>
    </row>
    <row r="101" spans="1:14" x14ac:dyDescent="0.2">
      <c r="A101" t="s">
        <v>12</v>
      </c>
      <c r="B101" t="s">
        <v>89</v>
      </c>
      <c r="C101" t="s">
        <v>13</v>
      </c>
      <c r="D101" t="s">
        <v>320</v>
      </c>
      <c r="E101">
        <v>-550.88388194224694</v>
      </c>
    </row>
    <row r="102" spans="1:14" x14ac:dyDescent="0.2">
      <c r="A102" t="s">
        <v>7</v>
      </c>
      <c r="B102" t="s">
        <v>8</v>
      </c>
      <c r="C102" t="s">
        <v>9</v>
      </c>
      <c r="D102" t="s">
        <v>10</v>
      </c>
      <c r="E102" t="s">
        <v>11</v>
      </c>
      <c r="F102" t="s">
        <v>468</v>
      </c>
      <c r="G102" t="s">
        <v>469</v>
      </c>
      <c r="H102" t="s">
        <v>470</v>
      </c>
      <c r="I102" t="s">
        <v>319</v>
      </c>
      <c r="K102" t="s">
        <v>37</v>
      </c>
      <c r="L102">
        <v>40.194000000000003</v>
      </c>
      <c r="M102" t="s">
        <v>38</v>
      </c>
      <c r="N102" t="s">
        <v>39</v>
      </c>
    </row>
    <row r="103" spans="1:14" x14ac:dyDescent="0.2">
      <c r="A103" t="s">
        <v>12</v>
      </c>
      <c r="B103" t="s">
        <v>90</v>
      </c>
      <c r="C103" t="s">
        <v>13</v>
      </c>
      <c r="D103" t="s">
        <v>320</v>
      </c>
      <c r="E103">
        <v>-96.875628474334604</v>
      </c>
    </row>
    <row r="104" spans="1:14" x14ac:dyDescent="0.2">
      <c r="A104" t="s">
        <v>7</v>
      </c>
      <c r="B104" t="s">
        <v>8</v>
      </c>
      <c r="C104" t="s">
        <v>9</v>
      </c>
      <c r="D104" t="s">
        <v>10</v>
      </c>
      <c r="E104" t="s">
        <v>11</v>
      </c>
      <c r="F104" t="s">
        <v>471</v>
      </c>
      <c r="G104" t="s">
        <v>472</v>
      </c>
      <c r="H104" t="s">
        <v>473</v>
      </c>
      <c r="I104" t="s">
        <v>319</v>
      </c>
      <c r="K104" t="s">
        <v>37</v>
      </c>
      <c r="L104">
        <v>37.673000000000002</v>
      </c>
      <c r="M104" t="s">
        <v>38</v>
      </c>
      <c r="N104" t="s">
        <v>39</v>
      </c>
    </row>
    <row r="105" spans="1:14" x14ac:dyDescent="0.2">
      <c r="A105" t="s">
        <v>12</v>
      </c>
      <c r="B105" t="s">
        <v>91</v>
      </c>
      <c r="C105" t="s">
        <v>13</v>
      </c>
      <c r="D105" t="s">
        <v>320</v>
      </c>
      <c r="E105">
        <v>449.36367351694901</v>
      </c>
    </row>
    <row r="106" spans="1:14" x14ac:dyDescent="0.2">
      <c r="A106" t="s">
        <v>7</v>
      </c>
      <c r="B106" t="s">
        <v>8</v>
      </c>
      <c r="C106" t="s">
        <v>9</v>
      </c>
      <c r="D106" t="s">
        <v>10</v>
      </c>
      <c r="E106" t="s">
        <v>11</v>
      </c>
      <c r="F106" t="s">
        <v>474</v>
      </c>
      <c r="G106" t="s">
        <v>475</v>
      </c>
      <c r="H106" t="s">
        <v>476</v>
      </c>
      <c r="I106" t="s">
        <v>319</v>
      </c>
      <c r="K106" t="s">
        <v>37</v>
      </c>
      <c r="L106">
        <v>35.152000000000001</v>
      </c>
      <c r="M106" t="s">
        <v>38</v>
      </c>
      <c r="N106" t="s">
        <v>39</v>
      </c>
    </row>
    <row r="107" spans="1:14" x14ac:dyDescent="0.2">
      <c r="A107" t="s">
        <v>12</v>
      </c>
      <c r="B107" t="s">
        <v>92</v>
      </c>
      <c r="C107" t="s">
        <v>13</v>
      </c>
      <c r="D107" t="s">
        <v>320</v>
      </c>
      <c r="E107">
        <v>964.91361081964499</v>
      </c>
    </row>
    <row r="108" spans="1:14" x14ac:dyDescent="0.2">
      <c r="A108" t="s">
        <v>7</v>
      </c>
      <c r="B108" t="s">
        <v>8</v>
      </c>
      <c r="C108" t="s">
        <v>9</v>
      </c>
      <c r="D108" t="s">
        <v>10</v>
      </c>
      <c r="E108" t="s">
        <v>11</v>
      </c>
      <c r="F108" t="s">
        <v>477</v>
      </c>
      <c r="G108" t="s">
        <v>478</v>
      </c>
      <c r="H108" t="s">
        <v>479</v>
      </c>
      <c r="I108" t="s">
        <v>319</v>
      </c>
      <c r="K108" t="s">
        <v>37</v>
      </c>
      <c r="L108">
        <v>32.630000000000003</v>
      </c>
      <c r="M108" t="s">
        <v>38</v>
      </c>
      <c r="N108" t="s">
        <v>39</v>
      </c>
    </row>
    <row r="109" spans="1:14" x14ac:dyDescent="0.2">
      <c r="A109" t="s">
        <v>12</v>
      </c>
      <c r="B109" t="s">
        <v>93</v>
      </c>
      <c r="C109" t="s">
        <v>13</v>
      </c>
      <c r="D109" t="s">
        <v>320</v>
      </c>
      <c r="E109">
        <v>1349.4328582299499</v>
      </c>
    </row>
    <row r="110" spans="1:14" x14ac:dyDescent="0.2">
      <c r="A110" t="s">
        <v>7</v>
      </c>
      <c r="B110" t="s">
        <v>8</v>
      </c>
      <c r="C110" t="s">
        <v>9</v>
      </c>
      <c r="D110" t="s">
        <v>10</v>
      </c>
      <c r="E110" t="s">
        <v>11</v>
      </c>
      <c r="F110" t="s">
        <v>480</v>
      </c>
      <c r="G110" t="s">
        <v>481</v>
      </c>
      <c r="H110" t="s">
        <v>482</v>
      </c>
      <c r="I110" t="s">
        <v>319</v>
      </c>
      <c r="K110" t="s">
        <v>37</v>
      </c>
      <c r="L110">
        <v>30.109000000000002</v>
      </c>
      <c r="M110" t="s">
        <v>38</v>
      </c>
      <c r="N110" t="s">
        <v>39</v>
      </c>
    </row>
    <row r="111" spans="1:14" x14ac:dyDescent="0.2">
      <c r="A111" t="s">
        <v>12</v>
      </c>
      <c r="B111" t="s">
        <v>94</v>
      </c>
      <c r="C111" t="s">
        <v>13</v>
      </c>
      <c r="D111" t="s">
        <v>320</v>
      </c>
      <c r="E111">
        <v>1568.54239286292</v>
      </c>
    </row>
    <row r="112" spans="1:14" x14ac:dyDescent="0.2">
      <c r="A112" t="s">
        <v>7</v>
      </c>
      <c r="B112" t="s">
        <v>8</v>
      </c>
      <c r="C112" t="s">
        <v>9</v>
      </c>
      <c r="D112" t="s">
        <v>10</v>
      </c>
      <c r="E112" t="s">
        <v>11</v>
      </c>
      <c r="F112" t="s">
        <v>483</v>
      </c>
      <c r="G112" t="s">
        <v>484</v>
      </c>
      <c r="H112" t="s">
        <v>485</v>
      </c>
      <c r="I112" t="s">
        <v>319</v>
      </c>
      <c r="K112" t="s">
        <v>37</v>
      </c>
      <c r="L112">
        <v>27.588000000000001</v>
      </c>
      <c r="M112" t="s">
        <v>38</v>
      </c>
      <c r="N112" t="s">
        <v>39</v>
      </c>
    </row>
    <row r="113" spans="1:14" x14ac:dyDescent="0.2">
      <c r="A113" t="s">
        <v>12</v>
      </c>
      <c r="B113" t="s">
        <v>95</v>
      </c>
      <c r="C113" t="s">
        <v>13</v>
      </c>
      <c r="D113" t="s">
        <v>320</v>
      </c>
      <c r="E113">
        <v>1631.90327227581</v>
      </c>
    </row>
    <row r="114" spans="1:14" x14ac:dyDescent="0.2">
      <c r="A114" t="s">
        <v>7</v>
      </c>
      <c r="B114" t="s">
        <v>8</v>
      </c>
      <c r="C114" t="s">
        <v>9</v>
      </c>
      <c r="D114" t="s">
        <v>10</v>
      </c>
      <c r="E114" t="s">
        <v>11</v>
      </c>
      <c r="F114" t="s">
        <v>486</v>
      </c>
      <c r="G114" t="s">
        <v>487</v>
      </c>
      <c r="H114" t="s">
        <v>488</v>
      </c>
      <c r="I114" t="s">
        <v>319</v>
      </c>
      <c r="K114" t="s">
        <v>37</v>
      </c>
      <c r="L114">
        <v>25.067</v>
      </c>
      <c r="M114" t="s">
        <v>38</v>
      </c>
      <c r="N114" t="s">
        <v>39</v>
      </c>
    </row>
    <row r="115" spans="1:14" x14ac:dyDescent="0.2">
      <c r="A115" t="s">
        <v>12</v>
      </c>
      <c r="B115" t="s">
        <v>96</v>
      </c>
      <c r="C115" t="s">
        <v>13</v>
      </c>
      <c r="D115" t="s">
        <v>320</v>
      </c>
      <c r="E115">
        <v>1594.1968329773899</v>
      </c>
    </row>
    <row r="116" spans="1:14" x14ac:dyDescent="0.2">
      <c r="A116" t="s">
        <v>7</v>
      </c>
      <c r="B116" t="s">
        <v>8</v>
      </c>
      <c r="C116" t="s">
        <v>9</v>
      </c>
      <c r="D116" t="s">
        <v>10</v>
      </c>
      <c r="E116" t="s">
        <v>11</v>
      </c>
      <c r="F116" t="s">
        <v>489</v>
      </c>
      <c r="G116" t="s">
        <v>490</v>
      </c>
      <c r="H116" t="s">
        <v>491</v>
      </c>
      <c r="I116" t="s">
        <v>319</v>
      </c>
      <c r="K116" t="s">
        <v>37</v>
      </c>
      <c r="L116">
        <v>22.545999999999999</v>
      </c>
      <c r="M116" t="s">
        <v>38</v>
      </c>
      <c r="N116" t="s">
        <v>39</v>
      </c>
    </row>
    <row r="117" spans="1:14" x14ac:dyDescent="0.2">
      <c r="A117" t="s">
        <v>12</v>
      </c>
      <c r="B117" t="s">
        <v>97</v>
      </c>
      <c r="C117" t="s">
        <v>13</v>
      </c>
      <c r="D117" t="s">
        <v>320</v>
      </c>
      <c r="E117">
        <v>1510.54133062704</v>
      </c>
    </row>
    <row r="118" spans="1:14" x14ac:dyDescent="0.2">
      <c r="A118" t="s">
        <v>7</v>
      </c>
      <c r="B118" t="s">
        <v>8</v>
      </c>
      <c r="C118" t="s">
        <v>9</v>
      </c>
      <c r="D118" t="s">
        <v>10</v>
      </c>
      <c r="E118" t="s">
        <v>11</v>
      </c>
      <c r="F118" t="s">
        <v>492</v>
      </c>
      <c r="G118" t="s">
        <v>493</v>
      </c>
      <c r="H118" t="s">
        <v>494</v>
      </c>
      <c r="I118" t="s">
        <v>319</v>
      </c>
      <c r="K118" t="s">
        <v>37</v>
      </c>
      <c r="L118">
        <v>20.024999999999999</v>
      </c>
      <c r="M118" t="s">
        <v>38</v>
      </c>
      <c r="N118" t="s">
        <v>39</v>
      </c>
    </row>
    <row r="119" spans="1:14" x14ac:dyDescent="0.2">
      <c r="A119" t="s">
        <v>12</v>
      </c>
      <c r="B119" t="s">
        <v>98</v>
      </c>
      <c r="C119" t="s">
        <v>13</v>
      </c>
      <c r="D119" t="s">
        <v>320</v>
      </c>
      <c r="E119">
        <v>1417.0361506070101</v>
      </c>
    </row>
    <row r="120" spans="1:14" x14ac:dyDescent="0.2">
      <c r="A120" t="s">
        <v>7</v>
      </c>
      <c r="B120" t="s">
        <v>8</v>
      </c>
      <c r="C120" t="s">
        <v>9</v>
      </c>
      <c r="D120" t="s">
        <v>10</v>
      </c>
      <c r="E120" t="s">
        <v>11</v>
      </c>
      <c r="F120" t="s">
        <v>495</v>
      </c>
      <c r="G120" t="s">
        <v>496</v>
      </c>
      <c r="H120" t="s">
        <v>497</v>
      </c>
      <c r="I120" t="s">
        <v>319</v>
      </c>
      <c r="K120" t="s">
        <v>37</v>
      </c>
      <c r="L120">
        <v>17.504000000000001</v>
      </c>
      <c r="M120" t="s">
        <v>38</v>
      </c>
      <c r="N120" t="s">
        <v>39</v>
      </c>
    </row>
    <row r="121" spans="1:14" x14ac:dyDescent="0.2">
      <c r="A121" t="s">
        <v>12</v>
      </c>
      <c r="B121" t="s">
        <v>99</v>
      </c>
      <c r="C121" t="s">
        <v>13</v>
      </c>
      <c r="D121" t="s">
        <v>320</v>
      </c>
      <c r="E121">
        <v>1329.94955569438</v>
      </c>
    </row>
    <row r="122" spans="1:14" x14ac:dyDescent="0.2">
      <c r="A122" t="s">
        <v>7</v>
      </c>
      <c r="B122" t="s">
        <v>8</v>
      </c>
      <c r="C122" t="s">
        <v>9</v>
      </c>
      <c r="D122" t="s">
        <v>10</v>
      </c>
      <c r="E122" t="s">
        <v>11</v>
      </c>
      <c r="F122" t="s">
        <v>498</v>
      </c>
      <c r="G122" t="s">
        <v>499</v>
      </c>
      <c r="H122" t="s">
        <v>500</v>
      </c>
      <c r="I122" t="s">
        <v>319</v>
      </c>
      <c r="K122" t="s">
        <v>37</v>
      </c>
      <c r="L122">
        <v>14.983000000000001</v>
      </c>
      <c r="M122" t="s">
        <v>38</v>
      </c>
      <c r="N122" t="s">
        <v>39</v>
      </c>
    </row>
    <row r="123" spans="1:14" x14ac:dyDescent="0.2">
      <c r="A123" t="s">
        <v>12</v>
      </c>
      <c r="B123" t="s">
        <v>100</v>
      </c>
      <c r="C123" t="s">
        <v>13</v>
      </c>
      <c r="D123" t="s">
        <v>320</v>
      </c>
      <c r="E123">
        <v>1256.7538762895001</v>
      </c>
    </row>
    <row r="124" spans="1:14" x14ac:dyDescent="0.2">
      <c r="A124" t="s">
        <v>7</v>
      </c>
      <c r="B124" t="s">
        <v>8</v>
      </c>
      <c r="C124" t="s">
        <v>9</v>
      </c>
      <c r="D124" t="s">
        <v>10</v>
      </c>
      <c r="E124" t="s">
        <v>11</v>
      </c>
      <c r="F124" t="s">
        <v>501</v>
      </c>
      <c r="G124" t="s">
        <v>502</v>
      </c>
      <c r="H124" t="s">
        <v>503</v>
      </c>
      <c r="I124" t="s">
        <v>319</v>
      </c>
      <c r="K124" t="s">
        <v>37</v>
      </c>
      <c r="L124">
        <v>12.462</v>
      </c>
      <c r="M124" t="s">
        <v>38</v>
      </c>
      <c r="N124" t="s">
        <v>39</v>
      </c>
    </row>
    <row r="125" spans="1:14" x14ac:dyDescent="0.2">
      <c r="A125" t="s">
        <v>12</v>
      </c>
      <c r="B125" t="s">
        <v>101</v>
      </c>
      <c r="C125" t="s">
        <v>13</v>
      </c>
      <c r="D125" t="s">
        <v>320</v>
      </c>
      <c r="E125">
        <v>1197.25561025498</v>
      </c>
    </row>
    <row r="126" spans="1:14" x14ac:dyDescent="0.2">
      <c r="A126" t="s">
        <v>7</v>
      </c>
      <c r="B126" t="s">
        <v>8</v>
      </c>
      <c r="C126" t="s">
        <v>9</v>
      </c>
      <c r="D126" t="s">
        <v>10</v>
      </c>
      <c r="E126" t="s">
        <v>11</v>
      </c>
      <c r="F126" t="s">
        <v>504</v>
      </c>
      <c r="G126" t="s">
        <v>505</v>
      </c>
      <c r="H126" t="s">
        <v>506</v>
      </c>
      <c r="I126" t="s">
        <v>319</v>
      </c>
      <c r="K126" t="s">
        <v>37</v>
      </c>
      <c r="L126">
        <v>-0.14299999999999999</v>
      </c>
      <c r="M126" t="s">
        <v>38</v>
      </c>
      <c r="N126" t="s">
        <v>39</v>
      </c>
    </row>
    <row r="127" spans="1:14" x14ac:dyDescent="0.2">
      <c r="A127" t="s">
        <v>12</v>
      </c>
      <c r="B127" t="s">
        <v>102</v>
      </c>
      <c r="C127" t="s">
        <v>13</v>
      </c>
      <c r="D127" t="s">
        <v>320</v>
      </c>
      <c r="E127">
        <v>1069.5524472183999</v>
      </c>
    </row>
    <row r="128" spans="1:14" x14ac:dyDescent="0.2">
      <c r="A128" t="s">
        <v>7</v>
      </c>
      <c r="B128" t="s">
        <v>8</v>
      </c>
      <c r="C128" t="s">
        <v>9</v>
      </c>
      <c r="D128" t="s">
        <v>10</v>
      </c>
      <c r="E128" t="s">
        <v>11</v>
      </c>
      <c r="F128" t="s">
        <v>507</v>
      </c>
      <c r="G128" t="s">
        <v>508</v>
      </c>
      <c r="H128" t="s">
        <v>509</v>
      </c>
      <c r="I128" t="s">
        <v>319</v>
      </c>
      <c r="K128" t="s">
        <v>37</v>
      </c>
      <c r="L128">
        <v>-2.6640000000000001</v>
      </c>
      <c r="M128" t="s">
        <v>38</v>
      </c>
      <c r="N128" t="s">
        <v>39</v>
      </c>
    </row>
    <row r="129" spans="1:14" x14ac:dyDescent="0.2">
      <c r="A129" t="s">
        <v>12</v>
      </c>
      <c r="B129" t="s">
        <v>103</v>
      </c>
      <c r="C129" t="s">
        <v>13</v>
      </c>
      <c r="D129" t="s">
        <v>320</v>
      </c>
      <c r="E129">
        <v>1069.6269628343</v>
      </c>
    </row>
    <row r="130" spans="1:14" x14ac:dyDescent="0.2">
      <c r="A130" t="s">
        <v>7</v>
      </c>
      <c r="B130" t="s">
        <v>8</v>
      </c>
      <c r="C130" t="s">
        <v>9</v>
      </c>
      <c r="D130" t="s">
        <v>10</v>
      </c>
      <c r="E130" t="s">
        <v>11</v>
      </c>
      <c r="F130" t="s">
        <v>510</v>
      </c>
      <c r="G130" t="s">
        <v>511</v>
      </c>
      <c r="H130" t="s">
        <v>512</v>
      </c>
      <c r="I130" t="s">
        <v>319</v>
      </c>
      <c r="K130" t="s">
        <v>37</v>
      </c>
      <c r="L130">
        <v>-5.1849999999999996</v>
      </c>
      <c r="M130" t="s">
        <v>38</v>
      </c>
      <c r="N130" t="s">
        <v>39</v>
      </c>
    </row>
    <row r="131" spans="1:14" x14ac:dyDescent="0.2">
      <c r="A131" t="s">
        <v>12</v>
      </c>
      <c r="B131" t="s">
        <v>104</v>
      </c>
      <c r="C131" t="s">
        <v>13</v>
      </c>
      <c r="D131" t="s">
        <v>320</v>
      </c>
      <c r="E131">
        <v>1078.8092680714201</v>
      </c>
    </row>
    <row r="132" spans="1:14" x14ac:dyDescent="0.2">
      <c r="A132" t="s">
        <v>7</v>
      </c>
      <c r="B132" t="s">
        <v>8</v>
      </c>
      <c r="C132" t="s">
        <v>9</v>
      </c>
      <c r="D132" t="s">
        <v>10</v>
      </c>
      <c r="E132" t="s">
        <v>11</v>
      </c>
      <c r="F132" t="s">
        <v>513</v>
      </c>
      <c r="G132" t="s">
        <v>514</v>
      </c>
      <c r="H132" t="s">
        <v>515</v>
      </c>
      <c r="I132" t="s">
        <v>319</v>
      </c>
      <c r="K132" t="s">
        <v>37</v>
      </c>
      <c r="L132">
        <v>-7.7060000000000004</v>
      </c>
      <c r="M132" t="s">
        <v>38</v>
      </c>
      <c r="N132" t="s">
        <v>39</v>
      </c>
    </row>
    <row r="133" spans="1:14" x14ac:dyDescent="0.2">
      <c r="A133" t="s">
        <v>12</v>
      </c>
      <c r="B133" t="s">
        <v>105</v>
      </c>
      <c r="C133" t="s">
        <v>13</v>
      </c>
      <c r="D133" t="s">
        <v>320</v>
      </c>
      <c r="E133">
        <v>1096.26796085712</v>
      </c>
    </row>
    <row r="134" spans="1:14" x14ac:dyDescent="0.2">
      <c r="A134" t="s">
        <v>7</v>
      </c>
      <c r="B134" t="s">
        <v>8</v>
      </c>
      <c r="C134" t="s">
        <v>9</v>
      </c>
      <c r="D134" t="s">
        <v>10</v>
      </c>
      <c r="E134" t="s">
        <v>11</v>
      </c>
      <c r="F134" t="s">
        <v>516</v>
      </c>
      <c r="G134" t="s">
        <v>517</v>
      </c>
      <c r="H134" t="s">
        <v>518</v>
      </c>
      <c r="I134" t="s">
        <v>319</v>
      </c>
      <c r="K134" t="s">
        <v>37</v>
      </c>
      <c r="L134">
        <v>-10.228</v>
      </c>
      <c r="M134" t="s">
        <v>38</v>
      </c>
      <c r="N134" t="s">
        <v>39</v>
      </c>
    </row>
    <row r="135" spans="1:14" x14ac:dyDescent="0.2">
      <c r="A135" t="s">
        <v>12</v>
      </c>
      <c r="B135" t="s">
        <v>106</v>
      </c>
      <c r="C135" t="s">
        <v>13</v>
      </c>
      <c r="D135" t="s">
        <v>320</v>
      </c>
      <c r="E135">
        <v>1123.5075813147901</v>
      </c>
    </row>
    <row r="136" spans="1:14" x14ac:dyDescent="0.2">
      <c r="A136" t="s">
        <v>7</v>
      </c>
      <c r="B136" t="s">
        <v>8</v>
      </c>
      <c r="C136" t="s">
        <v>9</v>
      </c>
      <c r="D136" t="s">
        <v>10</v>
      </c>
      <c r="E136" t="s">
        <v>11</v>
      </c>
      <c r="F136" t="s">
        <v>519</v>
      </c>
      <c r="G136" t="s">
        <v>520</v>
      </c>
      <c r="H136" t="s">
        <v>521</v>
      </c>
      <c r="I136" t="s">
        <v>319</v>
      </c>
      <c r="K136" t="s">
        <v>37</v>
      </c>
      <c r="L136">
        <v>-12.749000000000001</v>
      </c>
      <c r="M136" t="s">
        <v>38</v>
      </c>
      <c r="N136" t="s">
        <v>39</v>
      </c>
    </row>
    <row r="137" spans="1:14" x14ac:dyDescent="0.2">
      <c r="A137" t="s">
        <v>12</v>
      </c>
      <c r="B137" t="s">
        <v>107</v>
      </c>
      <c r="C137" t="s">
        <v>13</v>
      </c>
      <c r="D137" t="s">
        <v>320</v>
      </c>
      <c r="E137">
        <v>1159.91396080871</v>
      </c>
    </row>
    <row r="138" spans="1:14" x14ac:dyDescent="0.2">
      <c r="A138" t="s">
        <v>7</v>
      </c>
      <c r="B138" t="s">
        <v>8</v>
      </c>
      <c r="C138" t="s">
        <v>9</v>
      </c>
      <c r="D138" t="s">
        <v>10</v>
      </c>
      <c r="E138" t="s">
        <v>11</v>
      </c>
      <c r="F138" t="s">
        <v>522</v>
      </c>
      <c r="G138" t="s">
        <v>523</v>
      </c>
      <c r="H138" t="s">
        <v>524</v>
      </c>
      <c r="I138" t="s">
        <v>319</v>
      </c>
      <c r="K138" t="s">
        <v>37</v>
      </c>
      <c r="L138">
        <v>-15.27</v>
      </c>
      <c r="M138" t="s">
        <v>38</v>
      </c>
      <c r="N138" t="s">
        <v>39</v>
      </c>
    </row>
    <row r="139" spans="1:14" x14ac:dyDescent="0.2">
      <c r="A139" t="s">
        <v>12</v>
      </c>
      <c r="B139" t="s">
        <v>108</v>
      </c>
      <c r="C139" t="s">
        <v>13</v>
      </c>
      <c r="D139" t="s">
        <v>320</v>
      </c>
      <c r="E139">
        <v>1205.31678708764</v>
      </c>
    </row>
    <row r="140" spans="1:14" x14ac:dyDescent="0.2">
      <c r="A140" t="s">
        <v>7</v>
      </c>
      <c r="B140" t="s">
        <v>8</v>
      </c>
      <c r="C140" t="s">
        <v>9</v>
      </c>
      <c r="D140" t="s">
        <v>10</v>
      </c>
      <c r="E140" t="s">
        <v>11</v>
      </c>
      <c r="F140" t="s">
        <v>525</v>
      </c>
      <c r="G140" t="s">
        <v>526</v>
      </c>
      <c r="H140" t="s">
        <v>527</v>
      </c>
      <c r="I140" t="s">
        <v>319</v>
      </c>
      <c r="K140" t="s">
        <v>37</v>
      </c>
      <c r="L140">
        <v>-17.791</v>
      </c>
      <c r="M140" t="s">
        <v>38</v>
      </c>
      <c r="N140" t="s">
        <v>39</v>
      </c>
    </row>
    <row r="141" spans="1:14" x14ac:dyDescent="0.2">
      <c r="A141" t="s">
        <v>12</v>
      </c>
      <c r="B141" t="s">
        <v>109</v>
      </c>
      <c r="C141" t="s">
        <v>13</v>
      </c>
      <c r="D141" t="s">
        <v>320</v>
      </c>
      <c r="E141">
        <v>1256.0983618545899</v>
      </c>
    </row>
    <row r="142" spans="1:14" x14ac:dyDescent="0.2">
      <c r="A142" t="s">
        <v>7</v>
      </c>
      <c r="B142" t="s">
        <v>8</v>
      </c>
      <c r="C142" t="s">
        <v>9</v>
      </c>
      <c r="D142" t="s">
        <v>10</v>
      </c>
      <c r="E142" t="s">
        <v>11</v>
      </c>
      <c r="F142" t="s">
        <v>528</v>
      </c>
      <c r="G142" t="s">
        <v>529</v>
      </c>
      <c r="H142" t="s">
        <v>530</v>
      </c>
      <c r="I142" t="s">
        <v>319</v>
      </c>
      <c r="K142" t="s">
        <v>37</v>
      </c>
      <c r="L142">
        <v>-20.312000000000001</v>
      </c>
      <c r="M142" t="s">
        <v>38</v>
      </c>
      <c r="N142" t="s">
        <v>39</v>
      </c>
    </row>
    <row r="143" spans="1:14" x14ac:dyDescent="0.2">
      <c r="A143" t="s">
        <v>12</v>
      </c>
      <c r="B143" t="s">
        <v>110</v>
      </c>
      <c r="C143" t="s">
        <v>13</v>
      </c>
      <c r="D143" t="s">
        <v>320</v>
      </c>
      <c r="E143">
        <v>1306.0840010213301</v>
      </c>
    </row>
    <row r="144" spans="1:14" x14ac:dyDescent="0.2">
      <c r="A144" t="s">
        <v>7</v>
      </c>
      <c r="B144" t="s">
        <v>8</v>
      </c>
      <c r="C144" t="s">
        <v>9</v>
      </c>
      <c r="D144" t="s">
        <v>10</v>
      </c>
      <c r="E144" t="s">
        <v>11</v>
      </c>
      <c r="F144" t="s">
        <v>531</v>
      </c>
      <c r="G144" t="s">
        <v>532</v>
      </c>
      <c r="H144" t="s">
        <v>533</v>
      </c>
      <c r="I144" t="s">
        <v>319</v>
      </c>
      <c r="K144" t="s">
        <v>37</v>
      </c>
      <c r="L144">
        <v>-22.832999999999998</v>
      </c>
      <c r="M144" t="s">
        <v>38</v>
      </c>
      <c r="N144" t="s">
        <v>39</v>
      </c>
    </row>
    <row r="145" spans="1:14" x14ac:dyDescent="0.2">
      <c r="A145" t="s">
        <v>12</v>
      </c>
      <c r="B145" t="s">
        <v>111</v>
      </c>
      <c r="C145" t="s">
        <v>13</v>
      </c>
      <c r="D145" t="s">
        <v>320</v>
      </c>
      <c r="E145">
        <v>1341.72002828891</v>
      </c>
    </row>
    <row r="146" spans="1:14" x14ac:dyDescent="0.2">
      <c r="A146" t="s">
        <v>7</v>
      </c>
      <c r="B146" t="s">
        <v>8</v>
      </c>
      <c r="C146" t="s">
        <v>9</v>
      </c>
      <c r="D146" t="s">
        <v>10</v>
      </c>
      <c r="E146" t="s">
        <v>11</v>
      </c>
      <c r="F146" t="s">
        <v>534</v>
      </c>
      <c r="G146" t="s">
        <v>535</v>
      </c>
      <c r="H146" t="s">
        <v>536</v>
      </c>
      <c r="I146" t="s">
        <v>319</v>
      </c>
      <c r="K146" t="s">
        <v>37</v>
      </c>
      <c r="L146">
        <v>-25.353999999999999</v>
      </c>
      <c r="M146" t="s">
        <v>38</v>
      </c>
      <c r="N146" t="s">
        <v>39</v>
      </c>
    </row>
    <row r="147" spans="1:14" x14ac:dyDescent="0.2">
      <c r="A147" t="s">
        <v>12</v>
      </c>
      <c r="B147" t="s">
        <v>112</v>
      </c>
      <c r="C147" t="s">
        <v>13</v>
      </c>
      <c r="D147" t="s">
        <v>320</v>
      </c>
      <c r="E147">
        <v>1345.56882573229</v>
      </c>
    </row>
    <row r="148" spans="1:14" x14ac:dyDescent="0.2">
      <c r="A148" t="s">
        <v>7</v>
      </c>
      <c r="B148" t="s">
        <v>8</v>
      </c>
      <c r="C148" t="s">
        <v>9</v>
      </c>
      <c r="D148" t="s">
        <v>10</v>
      </c>
      <c r="E148" t="s">
        <v>11</v>
      </c>
      <c r="F148" t="s">
        <v>537</v>
      </c>
      <c r="G148" t="s">
        <v>538</v>
      </c>
      <c r="H148" t="s">
        <v>539</v>
      </c>
      <c r="I148" t="s">
        <v>319</v>
      </c>
      <c r="K148" t="s">
        <v>37</v>
      </c>
      <c r="L148">
        <v>-27.875</v>
      </c>
      <c r="M148" t="s">
        <v>38</v>
      </c>
      <c r="N148" t="s">
        <v>39</v>
      </c>
    </row>
    <row r="149" spans="1:14" x14ac:dyDescent="0.2">
      <c r="A149" t="s">
        <v>12</v>
      </c>
      <c r="B149" t="s">
        <v>113</v>
      </c>
      <c r="C149" t="s">
        <v>13</v>
      </c>
      <c r="D149" t="s">
        <v>320</v>
      </c>
      <c r="E149">
        <v>1293.98103132918</v>
      </c>
    </row>
    <row r="150" spans="1:14" x14ac:dyDescent="0.2">
      <c r="A150" t="s">
        <v>7</v>
      </c>
      <c r="B150" t="s">
        <v>8</v>
      </c>
      <c r="C150" t="s">
        <v>9</v>
      </c>
      <c r="D150" t="s">
        <v>10</v>
      </c>
      <c r="E150" t="s">
        <v>11</v>
      </c>
      <c r="F150" t="s">
        <v>540</v>
      </c>
      <c r="G150" t="s">
        <v>541</v>
      </c>
      <c r="H150" t="s">
        <v>542</v>
      </c>
      <c r="I150" t="s">
        <v>319</v>
      </c>
      <c r="K150" t="s">
        <v>37</v>
      </c>
      <c r="L150">
        <v>-30.396000000000001</v>
      </c>
      <c r="M150" t="s">
        <v>38</v>
      </c>
      <c r="N150" t="s">
        <v>39</v>
      </c>
    </row>
    <row r="151" spans="1:14" x14ac:dyDescent="0.2">
      <c r="A151" t="s">
        <v>12</v>
      </c>
      <c r="B151" t="s">
        <v>114</v>
      </c>
      <c r="C151" t="s">
        <v>13</v>
      </c>
      <c r="D151" t="s">
        <v>320</v>
      </c>
      <c r="E151">
        <v>1168.3341853981999</v>
      </c>
    </row>
    <row r="152" spans="1:14" x14ac:dyDescent="0.2">
      <c r="A152" t="s">
        <v>7</v>
      </c>
      <c r="B152" t="s">
        <v>8</v>
      </c>
      <c r="C152" t="s">
        <v>9</v>
      </c>
      <c r="D152" t="s">
        <v>10</v>
      </c>
      <c r="E152" t="s">
        <v>11</v>
      </c>
      <c r="F152" t="s">
        <v>543</v>
      </c>
      <c r="G152" t="s">
        <v>544</v>
      </c>
      <c r="H152" t="s">
        <v>545</v>
      </c>
      <c r="I152" t="s">
        <v>319</v>
      </c>
      <c r="K152" t="s">
        <v>37</v>
      </c>
      <c r="L152">
        <v>-32.917000000000002</v>
      </c>
      <c r="M152" t="s">
        <v>38</v>
      </c>
      <c r="N152" t="s">
        <v>39</v>
      </c>
    </row>
    <row r="153" spans="1:14" x14ac:dyDescent="0.2">
      <c r="A153" t="s">
        <v>12</v>
      </c>
      <c r="B153" t="s">
        <v>115</v>
      </c>
      <c r="C153" t="s">
        <v>13</v>
      </c>
      <c r="D153" t="s">
        <v>320</v>
      </c>
      <c r="E153">
        <v>969.78471706121798</v>
      </c>
    </row>
    <row r="154" spans="1:14" x14ac:dyDescent="0.2">
      <c r="A154" t="s">
        <v>7</v>
      </c>
      <c r="B154" t="s">
        <v>8</v>
      </c>
      <c r="C154" t="s">
        <v>9</v>
      </c>
      <c r="D154" t="s">
        <v>10</v>
      </c>
      <c r="E154" t="s">
        <v>11</v>
      </c>
      <c r="F154" t="s">
        <v>546</v>
      </c>
      <c r="G154" t="s">
        <v>547</v>
      </c>
      <c r="H154" t="s">
        <v>548</v>
      </c>
      <c r="I154" t="s">
        <v>319</v>
      </c>
      <c r="K154" t="s">
        <v>37</v>
      </c>
      <c r="L154">
        <v>-35.438000000000002</v>
      </c>
      <c r="M154" t="s">
        <v>38</v>
      </c>
      <c r="N154" t="s">
        <v>39</v>
      </c>
    </row>
    <row r="155" spans="1:14" x14ac:dyDescent="0.2">
      <c r="A155" t="s">
        <v>12</v>
      </c>
      <c r="B155" t="s">
        <v>116</v>
      </c>
      <c r="C155" t="s">
        <v>13</v>
      </c>
      <c r="D155" t="s">
        <v>320</v>
      </c>
      <c r="E155">
        <v>709.22140395381803</v>
      </c>
    </row>
    <row r="156" spans="1:14" x14ac:dyDescent="0.2">
      <c r="A156" t="s">
        <v>7</v>
      </c>
      <c r="B156" t="s">
        <v>8</v>
      </c>
      <c r="C156" t="s">
        <v>9</v>
      </c>
      <c r="D156" t="s">
        <v>10</v>
      </c>
      <c r="E156" t="s">
        <v>11</v>
      </c>
      <c r="F156" t="s">
        <v>549</v>
      </c>
      <c r="G156" t="s">
        <v>550</v>
      </c>
      <c r="H156" t="s">
        <v>551</v>
      </c>
      <c r="I156" t="s">
        <v>319</v>
      </c>
      <c r="K156" t="s">
        <v>37</v>
      </c>
      <c r="L156">
        <v>-37.959000000000003</v>
      </c>
      <c r="M156" t="s">
        <v>38</v>
      </c>
      <c r="N156" t="s">
        <v>39</v>
      </c>
    </row>
    <row r="157" spans="1:14" x14ac:dyDescent="0.2">
      <c r="A157" t="s">
        <v>12</v>
      </c>
      <c r="B157" t="s">
        <v>117</v>
      </c>
      <c r="C157" t="s">
        <v>13</v>
      </c>
      <c r="D157" t="s">
        <v>320</v>
      </c>
      <c r="E157">
        <v>427.773952595634</v>
      </c>
    </row>
    <row r="158" spans="1:14" x14ac:dyDescent="0.2">
      <c r="A158" t="s">
        <v>7</v>
      </c>
      <c r="B158" t="s">
        <v>8</v>
      </c>
      <c r="C158" t="s">
        <v>9</v>
      </c>
      <c r="D158" t="s">
        <v>10</v>
      </c>
      <c r="E158" t="s">
        <v>11</v>
      </c>
      <c r="F158" t="s">
        <v>552</v>
      </c>
      <c r="G158" t="s">
        <v>553</v>
      </c>
      <c r="H158" t="s">
        <v>554</v>
      </c>
      <c r="I158" t="s">
        <v>319</v>
      </c>
      <c r="K158" t="s">
        <v>37</v>
      </c>
      <c r="L158">
        <v>-40.479999999999997</v>
      </c>
      <c r="M158" t="s">
        <v>38</v>
      </c>
      <c r="N158" t="s">
        <v>39</v>
      </c>
    </row>
    <row r="159" spans="1:14" x14ac:dyDescent="0.2">
      <c r="A159" t="s">
        <v>12</v>
      </c>
      <c r="B159" t="s">
        <v>118</v>
      </c>
      <c r="C159" t="s">
        <v>13</v>
      </c>
      <c r="D159" t="s">
        <v>320</v>
      </c>
      <c r="E159">
        <v>160.673335809794</v>
      </c>
    </row>
    <row r="160" spans="1:14" x14ac:dyDescent="0.2">
      <c r="A160" t="s">
        <v>7</v>
      </c>
      <c r="B160" t="s">
        <v>8</v>
      </c>
      <c r="C160" t="s">
        <v>9</v>
      </c>
      <c r="D160" t="s">
        <v>10</v>
      </c>
      <c r="E160" t="s">
        <v>11</v>
      </c>
      <c r="F160" t="s">
        <v>555</v>
      </c>
      <c r="G160" t="s">
        <v>556</v>
      </c>
      <c r="H160" t="s">
        <v>557</v>
      </c>
      <c r="I160" t="s">
        <v>319</v>
      </c>
      <c r="K160" t="s">
        <v>37</v>
      </c>
      <c r="L160">
        <v>-43.000999999999998</v>
      </c>
      <c r="M160" t="s">
        <v>38</v>
      </c>
      <c r="N160" t="s">
        <v>39</v>
      </c>
    </row>
    <row r="161" spans="1:14" x14ac:dyDescent="0.2">
      <c r="A161" t="s">
        <v>12</v>
      </c>
      <c r="B161" t="s">
        <v>119</v>
      </c>
      <c r="C161" t="s">
        <v>13</v>
      </c>
      <c r="D161" t="s">
        <v>320</v>
      </c>
      <c r="E161">
        <v>-58.556296394637499</v>
      </c>
    </row>
    <row r="162" spans="1:14" x14ac:dyDescent="0.2">
      <c r="A162" t="s">
        <v>7</v>
      </c>
      <c r="B162" t="s">
        <v>8</v>
      </c>
      <c r="C162" t="s">
        <v>9</v>
      </c>
      <c r="D162" t="s">
        <v>10</v>
      </c>
      <c r="E162" t="s">
        <v>11</v>
      </c>
      <c r="F162" t="s">
        <v>558</v>
      </c>
      <c r="G162" t="s">
        <v>559</v>
      </c>
      <c r="H162" t="s">
        <v>560</v>
      </c>
      <c r="I162" t="s">
        <v>319</v>
      </c>
      <c r="K162" t="s">
        <v>37</v>
      </c>
      <c r="L162">
        <v>-45.521999999999998</v>
      </c>
      <c r="M162" t="s">
        <v>38</v>
      </c>
      <c r="N162" t="s">
        <v>39</v>
      </c>
    </row>
    <row r="163" spans="1:14" x14ac:dyDescent="0.2">
      <c r="A163" t="s">
        <v>12</v>
      </c>
      <c r="B163" t="s">
        <v>120</v>
      </c>
      <c r="C163" t="s">
        <v>13</v>
      </c>
      <c r="D163" t="s">
        <v>320</v>
      </c>
      <c r="E163">
        <v>-214.20674253866301</v>
      </c>
    </row>
    <row r="164" spans="1:14" x14ac:dyDescent="0.2">
      <c r="A164" t="s">
        <v>7</v>
      </c>
      <c r="B164" t="s">
        <v>8</v>
      </c>
      <c r="C164" t="s">
        <v>9</v>
      </c>
      <c r="D164" t="s">
        <v>10</v>
      </c>
      <c r="E164" t="s">
        <v>11</v>
      </c>
      <c r="F164" t="s">
        <v>561</v>
      </c>
      <c r="G164" t="s">
        <v>562</v>
      </c>
      <c r="H164" t="s">
        <v>563</v>
      </c>
      <c r="I164" t="s">
        <v>319</v>
      </c>
      <c r="K164" t="s">
        <v>37</v>
      </c>
      <c r="L164">
        <v>-48.042999999999999</v>
      </c>
      <c r="M164" t="s">
        <v>38</v>
      </c>
      <c r="N164" t="s">
        <v>39</v>
      </c>
    </row>
    <row r="165" spans="1:14" x14ac:dyDescent="0.2">
      <c r="A165" t="s">
        <v>12</v>
      </c>
      <c r="B165" t="s">
        <v>121</v>
      </c>
      <c r="C165" t="s">
        <v>13</v>
      </c>
      <c r="D165" t="s">
        <v>320</v>
      </c>
      <c r="E165">
        <v>-307.80976352650902</v>
      </c>
    </row>
    <row r="166" spans="1:14" x14ac:dyDescent="0.2">
      <c r="A166" t="s">
        <v>7</v>
      </c>
      <c r="B166" t="s">
        <v>8</v>
      </c>
      <c r="C166" t="s">
        <v>9</v>
      </c>
      <c r="D166" t="s">
        <v>10</v>
      </c>
      <c r="E166" t="s">
        <v>11</v>
      </c>
      <c r="F166" t="s">
        <v>564</v>
      </c>
      <c r="G166" t="s">
        <v>565</v>
      </c>
      <c r="H166" t="s">
        <v>566</v>
      </c>
      <c r="I166" t="s">
        <v>319</v>
      </c>
      <c r="K166" t="s">
        <v>37</v>
      </c>
      <c r="L166">
        <v>-50.564</v>
      </c>
      <c r="M166" t="s">
        <v>38</v>
      </c>
      <c r="N166" t="s">
        <v>39</v>
      </c>
    </row>
    <row r="167" spans="1:14" x14ac:dyDescent="0.2">
      <c r="A167" t="s">
        <v>12</v>
      </c>
      <c r="B167" t="s">
        <v>122</v>
      </c>
      <c r="C167" s="18" t="s">
        <v>13</v>
      </c>
      <c r="D167" t="s">
        <v>320</v>
      </c>
      <c r="E167">
        <v>-352.40992346666098</v>
      </c>
    </row>
    <row r="168" spans="1:14" x14ac:dyDescent="0.2">
      <c r="A168" t="s">
        <v>7</v>
      </c>
      <c r="B168" t="s">
        <v>8</v>
      </c>
      <c r="C168" t="s">
        <v>9</v>
      </c>
      <c r="D168" t="s">
        <v>10</v>
      </c>
      <c r="E168" t="s">
        <v>11</v>
      </c>
      <c r="F168" t="s">
        <v>567</v>
      </c>
      <c r="G168" t="s">
        <v>568</v>
      </c>
      <c r="H168" t="s">
        <v>569</v>
      </c>
      <c r="I168" t="s">
        <v>319</v>
      </c>
      <c r="K168" t="s">
        <v>37</v>
      </c>
      <c r="L168">
        <v>-53.085999999999999</v>
      </c>
      <c r="M168" t="s">
        <v>38</v>
      </c>
      <c r="N168" t="s">
        <v>39</v>
      </c>
    </row>
    <row r="169" spans="1:14" x14ac:dyDescent="0.2">
      <c r="A169" t="s">
        <v>12</v>
      </c>
      <c r="B169" t="s">
        <v>123</v>
      </c>
      <c r="C169" s="18" t="s">
        <v>13</v>
      </c>
      <c r="D169" t="s">
        <v>320</v>
      </c>
      <c r="E169">
        <v>-361.46334148217301</v>
      </c>
    </row>
    <row r="170" spans="1:14" x14ac:dyDescent="0.2">
      <c r="A170" t="s">
        <v>7</v>
      </c>
      <c r="B170" t="s">
        <v>8</v>
      </c>
      <c r="C170" t="s">
        <v>9</v>
      </c>
      <c r="D170" t="s">
        <v>10</v>
      </c>
      <c r="E170" t="s">
        <v>11</v>
      </c>
      <c r="F170" t="s">
        <v>570</v>
      </c>
      <c r="G170" t="s">
        <v>571</v>
      </c>
      <c r="H170" t="s">
        <v>572</v>
      </c>
      <c r="I170" t="s">
        <v>319</v>
      </c>
      <c r="K170" t="s">
        <v>37</v>
      </c>
      <c r="L170">
        <v>-55.606999999999999</v>
      </c>
      <c r="M170" t="s">
        <v>38</v>
      </c>
      <c r="N170" t="s">
        <v>39</v>
      </c>
    </row>
    <row r="171" spans="1:14" x14ac:dyDescent="0.2">
      <c r="A171" t="s">
        <v>12</v>
      </c>
      <c r="B171" t="s">
        <v>124</v>
      </c>
      <c r="C171" s="18" t="s">
        <v>13</v>
      </c>
      <c r="D171" t="s">
        <v>320</v>
      </c>
      <c r="E171">
        <v>-347.84700749455499</v>
      </c>
    </row>
    <row r="172" spans="1:14" x14ac:dyDescent="0.2">
      <c r="A172" t="s">
        <v>7</v>
      </c>
      <c r="B172" t="s">
        <v>8</v>
      </c>
      <c r="C172" t="s">
        <v>9</v>
      </c>
      <c r="D172" t="s">
        <v>10</v>
      </c>
      <c r="E172" t="s">
        <v>11</v>
      </c>
      <c r="F172" t="s">
        <v>573</v>
      </c>
      <c r="G172" t="s">
        <v>574</v>
      </c>
      <c r="H172" t="s">
        <v>575</v>
      </c>
      <c r="I172" t="s">
        <v>319</v>
      </c>
      <c r="K172" t="s">
        <v>37</v>
      </c>
      <c r="L172">
        <v>-58.128</v>
      </c>
      <c r="M172" t="s">
        <v>38</v>
      </c>
      <c r="N172" t="s">
        <v>39</v>
      </c>
    </row>
    <row r="173" spans="1:14" x14ac:dyDescent="0.2">
      <c r="A173" t="s">
        <v>12</v>
      </c>
      <c r="B173" t="s">
        <v>125</v>
      </c>
      <c r="C173" t="s">
        <v>13</v>
      </c>
      <c r="D173" t="s">
        <v>320</v>
      </c>
      <c r="E173">
        <v>-323.11470858034102</v>
      </c>
    </row>
    <row r="174" spans="1:14" x14ac:dyDescent="0.2">
      <c r="A174" t="s">
        <v>7</v>
      </c>
      <c r="B174" t="s">
        <v>8</v>
      </c>
      <c r="C174" t="s">
        <v>9</v>
      </c>
      <c r="D174" t="s">
        <v>10</v>
      </c>
      <c r="E174" t="s">
        <v>11</v>
      </c>
      <c r="F174" t="s">
        <v>576</v>
      </c>
      <c r="G174" t="s">
        <v>577</v>
      </c>
      <c r="H174" t="s">
        <v>578</v>
      </c>
      <c r="I174" t="s">
        <v>319</v>
      </c>
      <c r="K174" t="s">
        <v>37</v>
      </c>
      <c r="L174">
        <v>58.151000000000003</v>
      </c>
      <c r="M174" t="s">
        <v>38</v>
      </c>
      <c r="N174" t="s">
        <v>39</v>
      </c>
    </row>
    <row r="175" spans="1:14" x14ac:dyDescent="0.2">
      <c r="A175" t="s">
        <v>12</v>
      </c>
      <c r="B175" t="s">
        <v>126</v>
      </c>
      <c r="C175" t="s">
        <v>13</v>
      </c>
      <c r="D175" t="s">
        <v>320</v>
      </c>
      <c r="E175">
        <v>-579.052857134791</v>
      </c>
    </row>
    <row r="176" spans="1:14" x14ac:dyDescent="0.2">
      <c r="A176" t="s">
        <v>7</v>
      </c>
      <c r="B176" t="s">
        <v>8</v>
      </c>
      <c r="C176" t="s">
        <v>9</v>
      </c>
      <c r="D176" t="s">
        <v>10</v>
      </c>
      <c r="E176" t="s">
        <v>11</v>
      </c>
      <c r="F176" t="s">
        <v>579</v>
      </c>
      <c r="G176" t="s">
        <v>580</v>
      </c>
      <c r="H176" t="s">
        <v>581</v>
      </c>
      <c r="I176" t="s">
        <v>319</v>
      </c>
      <c r="K176" t="s">
        <v>37</v>
      </c>
      <c r="L176">
        <v>55.63</v>
      </c>
      <c r="M176" t="s">
        <v>38</v>
      </c>
      <c r="N176" t="s">
        <v>39</v>
      </c>
    </row>
    <row r="177" spans="1:14" x14ac:dyDescent="0.2">
      <c r="A177" t="s">
        <v>12</v>
      </c>
      <c r="B177" t="s">
        <v>127</v>
      </c>
      <c r="C177" t="s">
        <v>13</v>
      </c>
      <c r="D177" t="s">
        <v>320</v>
      </c>
      <c r="E177">
        <v>-636.83740080674704</v>
      </c>
    </row>
    <row r="178" spans="1:14" x14ac:dyDescent="0.2">
      <c r="A178" t="s">
        <v>7</v>
      </c>
      <c r="B178" t="s">
        <v>8</v>
      </c>
      <c r="C178" t="s">
        <v>9</v>
      </c>
      <c r="D178" t="s">
        <v>10</v>
      </c>
      <c r="E178" t="s">
        <v>11</v>
      </c>
      <c r="F178" t="s">
        <v>582</v>
      </c>
      <c r="G178" t="s">
        <v>583</v>
      </c>
      <c r="H178" t="s">
        <v>584</v>
      </c>
      <c r="I178" t="s">
        <v>319</v>
      </c>
      <c r="K178" t="s">
        <v>37</v>
      </c>
      <c r="L178">
        <v>53.109000000000002</v>
      </c>
      <c r="M178" t="s">
        <v>38</v>
      </c>
      <c r="N178" t="s">
        <v>39</v>
      </c>
    </row>
    <row r="179" spans="1:14" x14ac:dyDescent="0.2">
      <c r="A179" t="s">
        <v>12</v>
      </c>
      <c r="B179" t="s">
        <v>128</v>
      </c>
      <c r="C179" t="s">
        <v>13</v>
      </c>
      <c r="D179" t="s">
        <v>320</v>
      </c>
      <c r="E179">
        <v>-674.63451218928196</v>
      </c>
    </row>
    <row r="180" spans="1:14" x14ac:dyDescent="0.2">
      <c r="A180" t="s">
        <v>7</v>
      </c>
      <c r="B180" t="s">
        <v>8</v>
      </c>
      <c r="C180" t="s">
        <v>9</v>
      </c>
      <c r="D180" t="s">
        <v>10</v>
      </c>
      <c r="E180" t="s">
        <v>11</v>
      </c>
      <c r="F180" t="s">
        <v>585</v>
      </c>
      <c r="G180" t="s">
        <v>586</v>
      </c>
      <c r="H180" t="s">
        <v>587</v>
      </c>
      <c r="I180" t="s">
        <v>319</v>
      </c>
      <c r="K180" t="s">
        <v>37</v>
      </c>
      <c r="L180">
        <v>50.587000000000003</v>
      </c>
      <c r="M180" t="s">
        <v>38</v>
      </c>
      <c r="N180" t="s">
        <v>39</v>
      </c>
    </row>
    <row r="181" spans="1:14" x14ac:dyDescent="0.2">
      <c r="A181" t="s">
        <v>12</v>
      </c>
      <c r="B181" t="s">
        <v>129</v>
      </c>
      <c r="C181" t="s">
        <v>13</v>
      </c>
      <c r="D181" t="s">
        <v>320</v>
      </c>
      <c r="E181">
        <v>-673.31629788911596</v>
      </c>
    </row>
    <row r="182" spans="1:14" x14ac:dyDescent="0.2">
      <c r="A182" t="s">
        <v>7</v>
      </c>
      <c r="B182" t="s">
        <v>8</v>
      </c>
      <c r="C182" t="s">
        <v>9</v>
      </c>
      <c r="D182" t="s">
        <v>10</v>
      </c>
      <c r="E182" t="s">
        <v>11</v>
      </c>
      <c r="F182" t="s">
        <v>588</v>
      </c>
      <c r="G182" t="s">
        <v>589</v>
      </c>
      <c r="H182" t="s">
        <v>590</v>
      </c>
      <c r="I182" t="s">
        <v>319</v>
      </c>
      <c r="K182" t="s">
        <v>37</v>
      </c>
      <c r="L182">
        <v>48.066000000000003</v>
      </c>
      <c r="M182" t="s">
        <v>38</v>
      </c>
      <c r="N182" t="s">
        <v>39</v>
      </c>
    </row>
    <row r="183" spans="1:14" x14ac:dyDescent="0.2">
      <c r="A183" t="s">
        <v>12</v>
      </c>
      <c r="B183" t="s">
        <v>130</v>
      </c>
      <c r="C183" t="s">
        <v>13</v>
      </c>
      <c r="D183" t="s">
        <v>320</v>
      </c>
      <c r="E183">
        <v>-608.37809733322297</v>
      </c>
    </row>
    <row r="184" spans="1:14" x14ac:dyDescent="0.2">
      <c r="A184" t="s">
        <v>7</v>
      </c>
      <c r="B184" t="s">
        <v>8</v>
      </c>
      <c r="C184" t="s">
        <v>9</v>
      </c>
      <c r="D184" t="s">
        <v>10</v>
      </c>
      <c r="E184" t="s">
        <v>11</v>
      </c>
      <c r="F184" t="s">
        <v>591</v>
      </c>
      <c r="G184" t="s">
        <v>592</v>
      </c>
      <c r="H184" t="s">
        <v>593</v>
      </c>
      <c r="I184" t="s">
        <v>319</v>
      </c>
      <c r="K184" t="s">
        <v>37</v>
      </c>
      <c r="L184">
        <v>45.545000000000002</v>
      </c>
      <c r="M184" t="s">
        <v>38</v>
      </c>
      <c r="N184" t="s">
        <v>39</v>
      </c>
    </row>
    <row r="185" spans="1:14" x14ac:dyDescent="0.2">
      <c r="A185" t="s">
        <v>12</v>
      </c>
      <c r="B185" t="s">
        <v>131</v>
      </c>
      <c r="C185" t="s">
        <v>13</v>
      </c>
      <c r="D185" t="s">
        <v>320</v>
      </c>
      <c r="E185">
        <v>-457.65376487331503</v>
      </c>
    </row>
    <row r="186" spans="1:14" x14ac:dyDescent="0.2">
      <c r="A186" t="s">
        <v>7</v>
      </c>
      <c r="B186" t="s">
        <v>8</v>
      </c>
      <c r="C186" t="s">
        <v>9</v>
      </c>
      <c r="D186" t="s">
        <v>10</v>
      </c>
      <c r="E186" t="s">
        <v>11</v>
      </c>
      <c r="F186" t="s">
        <v>594</v>
      </c>
      <c r="G186" t="s">
        <v>595</v>
      </c>
      <c r="H186" t="s">
        <v>596</v>
      </c>
      <c r="I186" t="s">
        <v>319</v>
      </c>
      <c r="K186" t="s">
        <v>37</v>
      </c>
      <c r="L186">
        <v>43.024000000000001</v>
      </c>
      <c r="M186" t="s">
        <v>38</v>
      </c>
      <c r="N186" t="s">
        <v>39</v>
      </c>
    </row>
    <row r="187" spans="1:14" x14ac:dyDescent="0.2">
      <c r="A187" t="s">
        <v>12</v>
      </c>
      <c r="B187" t="s">
        <v>132</v>
      </c>
      <c r="C187" t="s">
        <v>13</v>
      </c>
      <c r="D187" t="s">
        <v>320</v>
      </c>
      <c r="E187">
        <v>-213.130223275433</v>
      </c>
    </row>
    <row r="188" spans="1:14" x14ac:dyDescent="0.2">
      <c r="A188" t="s">
        <v>7</v>
      </c>
      <c r="B188" t="s">
        <v>8</v>
      </c>
      <c r="C188" t="s">
        <v>9</v>
      </c>
      <c r="D188" t="s">
        <v>10</v>
      </c>
      <c r="E188" t="s">
        <v>11</v>
      </c>
      <c r="F188" t="s">
        <v>597</v>
      </c>
      <c r="G188" t="s">
        <v>598</v>
      </c>
      <c r="H188" t="s">
        <v>599</v>
      </c>
      <c r="I188" t="s">
        <v>319</v>
      </c>
      <c r="K188" t="s">
        <v>37</v>
      </c>
      <c r="L188">
        <v>40.503</v>
      </c>
      <c r="M188" t="s">
        <v>38</v>
      </c>
      <c r="N188" t="s">
        <v>39</v>
      </c>
    </row>
    <row r="189" spans="1:14" x14ac:dyDescent="0.2">
      <c r="A189" t="s">
        <v>12</v>
      </c>
      <c r="B189" t="s">
        <v>133</v>
      </c>
      <c r="C189" t="s">
        <v>13</v>
      </c>
      <c r="D189" t="s">
        <v>320</v>
      </c>
      <c r="E189">
        <v>107.523770968981</v>
      </c>
    </row>
    <row r="190" spans="1:14" x14ac:dyDescent="0.2">
      <c r="A190" t="s">
        <v>7</v>
      </c>
      <c r="B190" t="s">
        <v>8</v>
      </c>
      <c r="C190" t="s">
        <v>9</v>
      </c>
      <c r="D190" t="s">
        <v>10</v>
      </c>
      <c r="E190" t="s">
        <v>11</v>
      </c>
      <c r="F190" t="s">
        <v>600</v>
      </c>
      <c r="G190" t="s">
        <v>601</v>
      </c>
      <c r="H190" t="s">
        <v>602</v>
      </c>
      <c r="I190" t="s">
        <v>319</v>
      </c>
      <c r="K190" t="s">
        <v>37</v>
      </c>
      <c r="L190">
        <v>37.981999999999999</v>
      </c>
      <c r="M190" t="s">
        <v>38</v>
      </c>
      <c r="N190" t="s">
        <v>39</v>
      </c>
    </row>
    <row r="191" spans="1:14" x14ac:dyDescent="0.2">
      <c r="A191" t="s">
        <v>12</v>
      </c>
      <c r="B191" t="s">
        <v>134</v>
      </c>
      <c r="C191" t="s">
        <v>13</v>
      </c>
      <c r="D191" t="s">
        <v>320</v>
      </c>
      <c r="E191">
        <v>458.12584664564997</v>
      </c>
    </row>
    <row r="192" spans="1:14" x14ac:dyDescent="0.2">
      <c r="A192" t="s">
        <v>7</v>
      </c>
      <c r="B192" t="s">
        <v>8</v>
      </c>
      <c r="C192" t="s">
        <v>9</v>
      </c>
      <c r="D192" t="s">
        <v>10</v>
      </c>
      <c r="E192" t="s">
        <v>11</v>
      </c>
      <c r="F192" t="s">
        <v>603</v>
      </c>
      <c r="G192" t="s">
        <v>604</v>
      </c>
      <c r="H192" t="s">
        <v>605</v>
      </c>
      <c r="I192" t="s">
        <v>319</v>
      </c>
      <c r="K192" t="s">
        <v>37</v>
      </c>
      <c r="L192">
        <v>35.460999999999999</v>
      </c>
      <c r="M192" t="s">
        <v>38</v>
      </c>
      <c r="N192" t="s">
        <v>39</v>
      </c>
    </row>
    <row r="193" spans="1:14" x14ac:dyDescent="0.2">
      <c r="A193" t="s">
        <v>12</v>
      </c>
      <c r="B193" t="s">
        <v>135</v>
      </c>
      <c r="C193" t="s">
        <v>13</v>
      </c>
      <c r="D193" t="s">
        <v>320</v>
      </c>
      <c r="E193">
        <v>775.63402188924397</v>
      </c>
    </row>
    <row r="194" spans="1:14" x14ac:dyDescent="0.2">
      <c r="A194" t="s">
        <v>7</v>
      </c>
      <c r="B194" t="s">
        <v>8</v>
      </c>
      <c r="C194" t="s">
        <v>9</v>
      </c>
      <c r="D194" t="s">
        <v>10</v>
      </c>
      <c r="E194" t="s">
        <v>11</v>
      </c>
      <c r="F194" t="s">
        <v>606</v>
      </c>
      <c r="G194" t="s">
        <v>607</v>
      </c>
      <c r="H194" t="s">
        <v>608</v>
      </c>
      <c r="I194" t="s">
        <v>319</v>
      </c>
      <c r="K194" t="s">
        <v>37</v>
      </c>
      <c r="L194">
        <v>32.94</v>
      </c>
      <c r="M194" t="s">
        <v>38</v>
      </c>
      <c r="N194" t="s">
        <v>39</v>
      </c>
    </row>
    <row r="195" spans="1:14" x14ac:dyDescent="0.2">
      <c r="A195" t="s">
        <v>12</v>
      </c>
      <c r="B195" t="s">
        <v>136</v>
      </c>
      <c r="C195" t="s">
        <v>13</v>
      </c>
      <c r="D195" t="s">
        <v>320</v>
      </c>
      <c r="E195">
        <v>1018.37557221278</v>
      </c>
    </row>
    <row r="196" spans="1:14" x14ac:dyDescent="0.2">
      <c r="A196" t="s">
        <v>7</v>
      </c>
      <c r="B196" t="s">
        <v>8</v>
      </c>
      <c r="C196" t="s">
        <v>9</v>
      </c>
      <c r="D196" t="s">
        <v>10</v>
      </c>
      <c r="E196" t="s">
        <v>11</v>
      </c>
      <c r="F196" t="s">
        <v>609</v>
      </c>
      <c r="G196" t="s">
        <v>610</v>
      </c>
      <c r="H196" t="s">
        <v>611</v>
      </c>
      <c r="I196" t="s">
        <v>319</v>
      </c>
      <c r="K196" t="s">
        <v>37</v>
      </c>
      <c r="L196">
        <v>30.419</v>
      </c>
      <c r="M196" t="s">
        <v>38</v>
      </c>
      <c r="N196" t="s">
        <v>39</v>
      </c>
    </row>
    <row r="197" spans="1:14" x14ac:dyDescent="0.2">
      <c r="A197" t="s">
        <v>12</v>
      </c>
      <c r="B197" t="s">
        <v>137</v>
      </c>
      <c r="C197" t="s">
        <v>13</v>
      </c>
      <c r="D197" t="s">
        <v>320</v>
      </c>
      <c r="E197">
        <v>1162.6627494551699</v>
      </c>
    </row>
    <row r="198" spans="1:14" x14ac:dyDescent="0.2">
      <c r="A198" t="s">
        <v>7</v>
      </c>
      <c r="B198" t="s">
        <v>8</v>
      </c>
      <c r="C198" t="s">
        <v>9</v>
      </c>
      <c r="D198" t="s">
        <v>10</v>
      </c>
      <c r="E198" t="s">
        <v>11</v>
      </c>
      <c r="F198" t="s">
        <v>612</v>
      </c>
      <c r="G198" t="s">
        <v>613</v>
      </c>
      <c r="H198" t="s">
        <v>614</v>
      </c>
      <c r="I198" t="s">
        <v>319</v>
      </c>
      <c r="K198" t="s">
        <v>37</v>
      </c>
      <c r="L198">
        <v>27.898</v>
      </c>
      <c r="M198" t="s">
        <v>38</v>
      </c>
      <c r="N198" t="s">
        <v>39</v>
      </c>
    </row>
    <row r="199" spans="1:14" x14ac:dyDescent="0.2">
      <c r="A199" t="s">
        <v>12</v>
      </c>
      <c r="B199" t="s">
        <v>138</v>
      </c>
      <c r="C199" t="s">
        <v>13</v>
      </c>
      <c r="D199" t="s">
        <v>320</v>
      </c>
      <c r="E199">
        <v>1217.4964043582399</v>
      </c>
    </row>
    <row r="200" spans="1:14" x14ac:dyDescent="0.2">
      <c r="A200" t="s">
        <v>7</v>
      </c>
      <c r="B200" t="s">
        <v>8</v>
      </c>
      <c r="C200" t="s">
        <v>9</v>
      </c>
      <c r="D200" t="s">
        <v>10</v>
      </c>
      <c r="E200" t="s">
        <v>11</v>
      </c>
      <c r="F200" t="s">
        <v>615</v>
      </c>
      <c r="G200" t="s">
        <v>616</v>
      </c>
      <c r="H200" t="s">
        <v>617</v>
      </c>
      <c r="I200" t="s">
        <v>319</v>
      </c>
      <c r="K200" t="s">
        <v>37</v>
      </c>
      <c r="L200">
        <v>25.376999999999999</v>
      </c>
      <c r="M200" t="s">
        <v>38</v>
      </c>
      <c r="N200" t="s">
        <v>39</v>
      </c>
    </row>
    <row r="201" spans="1:14" x14ac:dyDescent="0.2">
      <c r="A201" t="s">
        <v>12</v>
      </c>
      <c r="B201" t="s">
        <v>139</v>
      </c>
      <c r="C201" t="s">
        <v>13</v>
      </c>
      <c r="D201" t="s">
        <v>320</v>
      </c>
      <c r="E201">
        <v>1207.3867995953301</v>
      </c>
    </row>
    <row r="202" spans="1:14" x14ac:dyDescent="0.2">
      <c r="A202" t="s">
        <v>7</v>
      </c>
      <c r="B202" t="s">
        <v>8</v>
      </c>
      <c r="C202" t="s">
        <v>9</v>
      </c>
      <c r="D202" t="s">
        <v>10</v>
      </c>
      <c r="E202" t="s">
        <v>11</v>
      </c>
      <c r="F202" t="s">
        <v>618</v>
      </c>
      <c r="G202" t="s">
        <v>619</v>
      </c>
      <c r="H202" t="s">
        <v>620</v>
      </c>
      <c r="I202" t="s">
        <v>319</v>
      </c>
      <c r="K202" t="s">
        <v>37</v>
      </c>
      <c r="L202">
        <v>22.856000000000002</v>
      </c>
      <c r="M202" t="s">
        <v>38</v>
      </c>
      <c r="N202" t="s">
        <v>39</v>
      </c>
    </row>
    <row r="203" spans="1:14" x14ac:dyDescent="0.2">
      <c r="A203" t="s">
        <v>12</v>
      </c>
      <c r="B203" t="s">
        <v>140</v>
      </c>
      <c r="C203" t="s">
        <v>13</v>
      </c>
      <c r="D203" t="s">
        <v>320</v>
      </c>
      <c r="E203">
        <v>1162.7318621638899</v>
      </c>
    </row>
    <row r="204" spans="1:14" x14ac:dyDescent="0.2">
      <c r="A204" t="s">
        <v>7</v>
      </c>
      <c r="B204" t="s">
        <v>8</v>
      </c>
      <c r="C204" t="s">
        <v>9</v>
      </c>
      <c r="D204" t="s">
        <v>10</v>
      </c>
      <c r="E204" t="s">
        <v>11</v>
      </c>
      <c r="F204" t="s">
        <v>621</v>
      </c>
      <c r="G204" t="s">
        <v>622</v>
      </c>
      <c r="H204" t="s">
        <v>623</v>
      </c>
      <c r="I204" t="s">
        <v>319</v>
      </c>
      <c r="K204" t="s">
        <v>37</v>
      </c>
      <c r="L204">
        <v>20.335000000000001</v>
      </c>
      <c r="M204" t="s">
        <v>38</v>
      </c>
      <c r="N204" t="s">
        <v>39</v>
      </c>
    </row>
    <row r="205" spans="1:14" x14ac:dyDescent="0.2">
      <c r="A205" t="s">
        <v>12</v>
      </c>
      <c r="B205" t="s">
        <v>141</v>
      </c>
      <c r="C205" t="s">
        <v>13</v>
      </c>
      <c r="D205" t="s">
        <v>320</v>
      </c>
      <c r="E205">
        <v>1104.2421851412701</v>
      </c>
    </row>
    <row r="206" spans="1:14" x14ac:dyDescent="0.2">
      <c r="A206" t="s">
        <v>7</v>
      </c>
      <c r="B206" t="s">
        <v>8</v>
      </c>
      <c r="C206" t="s">
        <v>9</v>
      </c>
      <c r="D206" t="s">
        <v>10</v>
      </c>
      <c r="E206" t="s">
        <v>11</v>
      </c>
      <c r="F206" t="s">
        <v>624</v>
      </c>
      <c r="G206" t="s">
        <v>625</v>
      </c>
      <c r="H206" t="s">
        <v>626</v>
      </c>
      <c r="I206" t="s">
        <v>319</v>
      </c>
      <c r="K206" t="s">
        <v>37</v>
      </c>
      <c r="L206">
        <v>17.814</v>
      </c>
      <c r="M206" t="s">
        <v>38</v>
      </c>
      <c r="N206" t="s">
        <v>39</v>
      </c>
    </row>
    <row r="207" spans="1:14" x14ac:dyDescent="0.2">
      <c r="A207" t="s">
        <v>12</v>
      </c>
      <c r="B207" t="s">
        <v>142</v>
      </c>
      <c r="C207" t="s">
        <v>13</v>
      </c>
      <c r="D207" t="s">
        <v>320</v>
      </c>
      <c r="E207">
        <v>1045.00400442881</v>
      </c>
    </row>
    <row r="208" spans="1:14" x14ac:dyDescent="0.2">
      <c r="A208" t="s">
        <v>7</v>
      </c>
      <c r="B208" t="s">
        <v>8</v>
      </c>
      <c r="C208" t="s">
        <v>9</v>
      </c>
      <c r="D208" t="s">
        <v>10</v>
      </c>
      <c r="E208" t="s">
        <v>11</v>
      </c>
      <c r="F208" t="s">
        <v>627</v>
      </c>
      <c r="G208" t="s">
        <v>628</v>
      </c>
      <c r="H208" t="s">
        <v>629</v>
      </c>
      <c r="I208" t="s">
        <v>319</v>
      </c>
      <c r="K208" t="s">
        <v>37</v>
      </c>
      <c r="L208">
        <v>15.292999999999999</v>
      </c>
      <c r="M208" t="s">
        <v>38</v>
      </c>
      <c r="N208" t="s">
        <v>39</v>
      </c>
    </row>
    <row r="209" spans="1:14" x14ac:dyDescent="0.2">
      <c r="A209" t="s">
        <v>12</v>
      </c>
      <c r="B209" t="s">
        <v>143</v>
      </c>
      <c r="C209" t="s">
        <v>13</v>
      </c>
      <c r="D209" t="s">
        <v>320</v>
      </c>
      <c r="E209">
        <v>991.16102585168903</v>
      </c>
    </row>
    <row r="210" spans="1:14" x14ac:dyDescent="0.2">
      <c r="A210" t="s">
        <v>7</v>
      </c>
      <c r="B210" t="s">
        <v>8</v>
      </c>
      <c r="C210" t="s">
        <v>9</v>
      </c>
      <c r="D210" t="s">
        <v>10</v>
      </c>
      <c r="E210" t="s">
        <v>11</v>
      </c>
      <c r="F210" t="s">
        <v>630</v>
      </c>
      <c r="G210" t="s">
        <v>631</v>
      </c>
      <c r="H210" t="s">
        <v>632</v>
      </c>
      <c r="I210" t="s">
        <v>319</v>
      </c>
      <c r="K210" t="s">
        <v>37</v>
      </c>
      <c r="L210">
        <v>12.772</v>
      </c>
      <c r="M210" t="s">
        <v>38</v>
      </c>
      <c r="N210" t="s">
        <v>39</v>
      </c>
    </row>
    <row r="211" spans="1:14" x14ac:dyDescent="0.2">
      <c r="A211" t="s">
        <v>12</v>
      </c>
      <c r="B211" t="s">
        <v>144</v>
      </c>
      <c r="C211" t="s">
        <v>13</v>
      </c>
      <c r="D211" t="s">
        <v>320</v>
      </c>
      <c r="E211">
        <v>945.867554939309</v>
      </c>
    </row>
    <row r="212" spans="1:14" x14ac:dyDescent="0.2">
      <c r="A212" t="s">
        <v>7</v>
      </c>
      <c r="B212" t="s">
        <v>8</v>
      </c>
      <c r="C212" t="s">
        <v>9</v>
      </c>
      <c r="D212" t="s">
        <v>10</v>
      </c>
      <c r="E212" t="s">
        <v>11</v>
      </c>
      <c r="F212" t="s">
        <v>633</v>
      </c>
      <c r="G212" t="s">
        <v>634</v>
      </c>
      <c r="H212" t="s">
        <v>635</v>
      </c>
      <c r="I212" t="s">
        <v>319</v>
      </c>
      <c r="K212" t="s">
        <v>37</v>
      </c>
      <c r="L212">
        <v>10.25</v>
      </c>
      <c r="M212" t="s">
        <v>38</v>
      </c>
      <c r="N212" t="s">
        <v>39</v>
      </c>
    </row>
    <row r="213" spans="1:14" x14ac:dyDescent="0.2">
      <c r="A213" t="s">
        <v>12</v>
      </c>
      <c r="B213" t="s">
        <v>145</v>
      </c>
      <c r="C213" t="s">
        <v>13</v>
      </c>
      <c r="D213" t="s">
        <v>320</v>
      </c>
      <c r="E213">
        <v>910.05515284814305</v>
      </c>
    </row>
    <row r="214" spans="1:14" x14ac:dyDescent="0.2">
      <c r="A214" t="s">
        <v>7</v>
      </c>
      <c r="B214" t="s">
        <v>8</v>
      </c>
      <c r="C214" t="s">
        <v>9</v>
      </c>
      <c r="D214" t="s">
        <v>10</v>
      </c>
      <c r="E214" t="s">
        <v>11</v>
      </c>
      <c r="F214" t="s">
        <v>636</v>
      </c>
      <c r="G214" t="s">
        <v>637</v>
      </c>
      <c r="H214" t="s">
        <v>638</v>
      </c>
      <c r="I214" t="s">
        <v>319</v>
      </c>
      <c r="K214" t="s">
        <v>37</v>
      </c>
      <c r="L214">
        <v>7.7290000000000001</v>
      </c>
      <c r="M214" t="s">
        <v>38</v>
      </c>
      <c r="N214" t="s">
        <v>39</v>
      </c>
    </row>
    <row r="215" spans="1:14" x14ac:dyDescent="0.2">
      <c r="A215" t="s">
        <v>12</v>
      </c>
      <c r="B215" t="s">
        <v>146</v>
      </c>
      <c r="C215" t="s">
        <v>13</v>
      </c>
      <c r="D215" t="s">
        <v>320</v>
      </c>
      <c r="E215">
        <v>882.15455280875403</v>
      </c>
    </row>
    <row r="216" spans="1:14" x14ac:dyDescent="0.2">
      <c r="A216" t="s">
        <v>7</v>
      </c>
      <c r="B216" t="s">
        <v>8</v>
      </c>
      <c r="C216" t="s">
        <v>9</v>
      </c>
      <c r="D216" t="s">
        <v>10</v>
      </c>
      <c r="E216" t="s">
        <v>11</v>
      </c>
      <c r="F216" t="s">
        <v>639</v>
      </c>
      <c r="G216" t="s">
        <v>640</v>
      </c>
      <c r="H216" t="s">
        <v>641</v>
      </c>
      <c r="I216" t="s">
        <v>319</v>
      </c>
      <c r="K216" t="s">
        <v>37</v>
      </c>
      <c r="L216">
        <v>5.2080000000000002</v>
      </c>
      <c r="M216" t="s">
        <v>38</v>
      </c>
      <c r="N216" t="s">
        <v>39</v>
      </c>
    </row>
    <row r="217" spans="1:14" x14ac:dyDescent="0.2">
      <c r="A217" t="s">
        <v>12</v>
      </c>
      <c r="B217" t="s">
        <v>147</v>
      </c>
      <c r="C217" t="s">
        <v>13</v>
      </c>
      <c r="D217" t="s">
        <v>320</v>
      </c>
      <c r="E217">
        <v>861.72370820974902</v>
      </c>
    </row>
    <row r="218" spans="1:14" x14ac:dyDescent="0.2">
      <c r="A218" t="s">
        <v>7</v>
      </c>
      <c r="B218" t="s">
        <v>8</v>
      </c>
      <c r="C218" t="s">
        <v>9</v>
      </c>
      <c r="D218" t="s">
        <v>10</v>
      </c>
      <c r="E218" t="s">
        <v>11</v>
      </c>
      <c r="F218" t="s">
        <v>642</v>
      </c>
      <c r="G218" t="s">
        <v>643</v>
      </c>
      <c r="H218" t="s">
        <v>644</v>
      </c>
      <c r="I218" t="s">
        <v>319</v>
      </c>
      <c r="K218" t="s">
        <v>37</v>
      </c>
      <c r="L218">
        <v>2.6869999999999998</v>
      </c>
      <c r="M218" t="s">
        <v>38</v>
      </c>
      <c r="N218" t="s">
        <v>39</v>
      </c>
    </row>
    <row r="219" spans="1:14" x14ac:dyDescent="0.2">
      <c r="A219" t="s">
        <v>12</v>
      </c>
      <c r="B219" t="s">
        <v>148</v>
      </c>
      <c r="C219" t="s">
        <v>13</v>
      </c>
      <c r="D219" t="s">
        <v>320</v>
      </c>
      <c r="E219">
        <v>847.80050600823097</v>
      </c>
    </row>
    <row r="220" spans="1:14" x14ac:dyDescent="0.2">
      <c r="A220" t="s">
        <v>7</v>
      </c>
      <c r="B220" t="s">
        <v>8</v>
      </c>
      <c r="C220" t="s">
        <v>9</v>
      </c>
      <c r="D220" t="s">
        <v>10</v>
      </c>
      <c r="E220" t="s">
        <v>11</v>
      </c>
      <c r="F220" t="s">
        <v>645</v>
      </c>
      <c r="G220" t="s">
        <v>646</v>
      </c>
      <c r="H220" t="s">
        <v>647</v>
      </c>
      <c r="I220" t="s">
        <v>319</v>
      </c>
      <c r="K220" t="s">
        <v>37</v>
      </c>
      <c r="L220">
        <v>0.16600000000000001</v>
      </c>
      <c r="M220" t="s">
        <v>38</v>
      </c>
      <c r="N220" t="s">
        <v>39</v>
      </c>
    </row>
    <row r="221" spans="1:14" x14ac:dyDescent="0.2">
      <c r="A221" t="s">
        <v>12</v>
      </c>
      <c r="B221" t="s">
        <v>149</v>
      </c>
      <c r="C221" t="s">
        <v>13</v>
      </c>
      <c r="D221" t="s">
        <v>320</v>
      </c>
      <c r="E221">
        <v>840.81057212426401</v>
      </c>
    </row>
    <row r="222" spans="1:14" x14ac:dyDescent="0.2">
      <c r="A222" t="s">
        <v>7</v>
      </c>
      <c r="B222" t="s">
        <v>8</v>
      </c>
      <c r="C222" t="s">
        <v>9</v>
      </c>
      <c r="D222" t="s">
        <v>10</v>
      </c>
      <c r="E222" t="s">
        <v>11</v>
      </c>
      <c r="F222" t="s">
        <v>648</v>
      </c>
      <c r="G222" t="s">
        <v>649</v>
      </c>
      <c r="H222" t="s">
        <v>650</v>
      </c>
      <c r="I222" t="s">
        <v>319</v>
      </c>
      <c r="K222" t="s">
        <v>37</v>
      </c>
      <c r="L222">
        <v>-2.355</v>
      </c>
      <c r="M222" t="s">
        <v>38</v>
      </c>
      <c r="N222" t="s">
        <v>39</v>
      </c>
    </row>
    <row r="223" spans="1:14" x14ac:dyDescent="0.2">
      <c r="A223" t="s">
        <v>12</v>
      </c>
      <c r="B223" t="s">
        <v>150</v>
      </c>
      <c r="C223" t="s">
        <v>13</v>
      </c>
      <c r="D223" t="s">
        <v>320</v>
      </c>
      <c r="E223">
        <v>839.31484442154999</v>
      </c>
    </row>
    <row r="224" spans="1:14" x14ac:dyDescent="0.2">
      <c r="A224" t="s">
        <v>7</v>
      </c>
      <c r="B224" t="s">
        <v>8</v>
      </c>
      <c r="C224" t="s">
        <v>9</v>
      </c>
      <c r="D224" t="s">
        <v>10</v>
      </c>
      <c r="E224" t="s">
        <v>11</v>
      </c>
      <c r="F224" t="s">
        <v>651</v>
      </c>
      <c r="G224" t="s">
        <v>652</v>
      </c>
      <c r="H224" t="s">
        <v>653</v>
      </c>
      <c r="I224" t="s">
        <v>319</v>
      </c>
      <c r="K224" t="s">
        <v>37</v>
      </c>
      <c r="L224">
        <v>-4.8760000000000003</v>
      </c>
      <c r="M224" t="s">
        <v>38</v>
      </c>
      <c r="N224" t="s">
        <v>39</v>
      </c>
    </row>
    <row r="225" spans="1:14" x14ac:dyDescent="0.2">
      <c r="A225" t="s">
        <v>12</v>
      </c>
      <c r="B225" t="s">
        <v>151</v>
      </c>
      <c r="C225" t="s">
        <v>13</v>
      </c>
      <c r="D225" t="s">
        <v>320</v>
      </c>
      <c r="E225">
        <v>845.17957394365101</v>
      </c>
    </row>
    <row r="226" spans="1:14" x14ac:dyDescent="0.2">
      <c r="A226" t="s">
        <v>7</v>
      </c>
      <c r="B226" t="s">
        <v>8</v>
      </c>
      <c r="C226" t="s">
        <v>9</v>
      </c>
      <c r="D226" t="s">
        <v>10</v>
      </c>
      <c r="E226" t="s">
        <v>11</v>
      </c>
      <c r="F226" t="s">
        <v>654</v>
      </c>
      <c r="G226" t="s">
        <v>655</v>
      </c>
      <c r="H226" t="s">
        <v>656</v>
      </c>
      <c r="I226" t="s">
        <v>319</v>
      </c>
      <c r="K226" t="s">
        <v>37</v>
      </c>
      <c r="L226">
        <v>-7.3970000000000002</v>
      </c>
      <c r="M226" t="s">
        <v>38</v>
      </c>
      <c r="N226" t="s">
        <v>39</v>
      </c>
    </row>
    <row r="227" spans="1:14" x14ac:dyDescent="0.2">
      <c r="A227" t="s">
        <v>12</v>
      </c>
      <c r="B227" t="s">
        <v>152</v>
      </c>
      <c r="C227" t="s">
        <v>13</v>
      </c>
      <c r="D227" t="s">
        <v>320</v>
      </c>
      <c r="E227">
        <v>856.70824847405595</v>
      </c>
    </row>
    <row r="228" spans="1:14" x14ac:dyDescent="0.2">
      <c r="A228" t="s">
        <v>7</v>
      </c>
      <c r="B228" t="s">
        <v>8</v>
      </c>
      <c r="C228" t="s">
        <v>9</v>
      </c>
      <c r="D228" t="s">
        <v>10</v>
      </c>
      <c r="E228" t="s">
        <v>11</v>
      </c>
      <c r="F228" t="s">
        <v>657</v>
      </c>
      <c r="G228" t="s">
        <v>658</v>
      </c>
      <c r="H228" t="s">
        <v>659</v>
      </c>
      <c r="I228" t="s">
        <v>319</v>
      </c>
      <c r="K228" t="s">
        <v>37</v>
      </c>
      <c r="L228">
        <v>-9.9179999999999993</v>
      </c>
      <c r="M228" t="s">
        <v>38</v>
      </c>
      <c r="N228" t="s">
        <v>39</v>
      </c>
    </row>
    <row r="229" spans="1:14" x14ac:dyDescent="0.2">
      <c r="A229" t="s">
        <v>12</v>
      </c>
      <c r="B229" t="s">
        <v>153</v>
      </c>
      <c r="C229" t="s">
        <v>13</v>
      </c>
      <c r="D229" t="s">
        <v>320</v>
      </c>
      <c r="E229">
        <v>875.41169783772</v>
      </c>
    </row>
    <row r="230" spans="1:14" x14ac:dyDescent="0.2">
      <c r="A230" t="s">
        <v>7</v>
      </c>
      <c r="B230" t="s">
        <v>8</v>
      </c>
      <c r="C230" t="s">
        <v>9</v>
      </c>
      <c r="D230" t="s">
        <v>10</v>
      </c>
      <c r="E230" t="s">
        <v>11</v>
      </c>
      <c r="F230" t="s">
        <v>660</v>
      </c>
      <c r="G230" t="s">
        <v>661</v>
      </c>
      <c r="H230" t="s">
        <v>662</v>
      </c>
      <c r="I230" t="s">
        <v>319</v>
      </c>
      <c r="K230" t="s">
        <v>37</v>
      </c>
      <c r="L230">
        <v>-12.439</v>
      </c>
      <c r="M230" t="s">
        <v>38</v>
      </c>
      <c r="N230" t="s">
        <v>39</v>
      </c>
    </row>
    <row r="231" spans="1:14" x14ac:dyDescent="0.2">
      <c r="A231" t="s">
        <v>12</v>
      </c>
      <c r="B231" t="s">
        <v>154</v>
      </c>
      <c r="C231" t="s">
        <v>13</v>
      </c>
      <c r="D231" t="s">
        <v>320</v>
      </c>
      <c r="E231">
        <v>899.97208333521496</v>
      </c>
    </row>
    <row r="232" spans="1:14" x14ac:dyDescent="0.2">
      <c r="A232" t="s">
        <v>7</v>
      </c>
      <c r="B232" t="s">
        <v>8</v>
      </c>
      <c r="C232" t="s">
        <v>9</v>
      </c>
      <c r="D232" t="s">
        <v>10</v>
      </c>
      <c r="E232" t="s">
        <v>11</v>
      </c>
      <c r="F232" t="s">
        <v>663</v>
      </c>
      <c r="G232" t="s">
        <v>664</v>
      </c>
      <c r="H232" t="s">
        <v>665</v>
      </c>
      <c r="I232" t="s">
        <v>319</v>
      </c>
      <c r="K232" t="s">
        <v>37</v>
      </c>
      <c r="L232">
        <v>-14.96</v>
      </c>
      <c r="M232" t="s">
        <v>38</v>
      </c>
      <c r="N232" t="s">
        <v>39</v>
      </c>
    </row>
    <row r="233" spans="1:14" x14ac:dyDescent="0.2">
      <c r="A233" t="s">
        <v>12</v>
      </c>
      <c r="B233" t="s">
        <v>155</v>
      </c>
      <c r="C233" t="s">
        <v>13</v>
      </c>
      <c r="D233" t="s">
        <v>320</v>
      </c>
      <c r="E233">
        <v>929.09437755883005</v>
      </c>
    </row>
    <row r="234" spans="1:14" x14ac:dyDescent="0.2">
      <c r="A234" t="s">
        <v>7</v>
      </c>
      <c r="B234" t="s">
        <v>8</v>
      </c>
      <c r="C234" t="s">
        <v>9</v>
      </c>
      <c r="D234" t="s">
        <v>10</v>
      </c>
      <c r="E234" t="s">
        <v>11</v>
      </c>
      <c r="F234" t="s">
        <v>666</v>
      </c>
      <c r="G234" t="s">
        <v>667</v>
      </c>
      <c r="H234" t="s">
        <v>668</v>
      </c>
      <c r="I234" t="s">
        <v>319</v>
      </c>
      <c r="K234" t="s">
        <v>37</v>
      </c>
      <c r="L234">
        <v>-17.481000000000002</v>
      </c>
      <c r="M234" t="s">
        <v>38</v>
      </c>
      <c r="N234" t="s">
        <v>39</v>
      </c>
    </row>
    <row r="235" spans="1:14" x14ac:dyDescent="0.2">
      <c r="A235" t="s">
        <v>12</v>
      </c>
      <c r="B235" t="s">
        <v>156</v>
      </c>
      <c r="C235" t="s">
        <v>13</v>
      </c>
      <c r="D235" t="s">
        <v>320</v>
      </c>
      <c r="E235">
        <v>959.76364174153002</v>
      </c>
    </row>
    <row r="236" spans="1:14" x14ac:dyDescent="0.2">
      <c r="A236" t="s">
        <v>7</v>
      </c>
      <c r="B236" t="s">
        <v>8</v>
      </c>
      <c r="C236" t="s">
        <v>9</v>
      </c>
      <c r="D236" t="s">
        <v>10</v>
      </c>
      <c r="E236" t="s">
        <v>11</v>
      </c>
      <c r="F236" t="s">
        <v>669</v>
      </c>
      <c r="G236" t="s">
        <v>670</v>
      </c>
      <c r="H236" t="s">
        <v>671</v>
      </c>
      <c r="I236" t="s">
        <v>319</v>
      </c>
      <c r="K236" t="s">
        <v>37</v>
      </c>
      <c r="L236">
        <v>-20.001999999999999</v>
      </c>
      <c r="M236" t="s">
        <v>38</v>
      </c>
      <c r="N236" t="s">
        <v>39</v>
      </c>
    </row>
    <row r="237" spans="1:14" x14ac:dyDescent="0.2">
      <c r="A237" t="s">
        <v>12</v>
      </c>
      <c r="B237" t="s">
        <v>157</v>
      </c>
      <c r="C237" t="s">
        <v>13</v>
      </c>
      <c r="D237" t="s">
        <v>320</v>
      </c>
      <c r="E237">
        <v>987.87881366617501</v>
      </c>
    </row>
    <row r="238" spans="1:14" x14ac:dyDescent="0.2">
      <c r="A238" t="s">
        <v>7</v>
      </c>
      <c r="B238" t="s">
        <v>8</v>
      </c>
      <c r="C238" t="s">
        <v>9</v>
      </c>
      <c r="D238" t="s">
        <v>10</v>
      </c>
      <c r="E238" t="s">
        <v>11</v>
      </c>
      <c r="F238" t="s">
        <v>672</v>
      </c>
      <c r="G238" t="s">
        <v>673</v>
      </c>
      <c r="H238" t="s">
        <v>674</v>
      </c>
      <c r="I238" t="s">
        <v>319</v>
      </c>
      <c r="K238" t="s">
        <v>37</v>
      </c>
      <c r="L238">
        <v>-22.523</v>
      </c>
      <c r="M238" t="s">
        <v>38</v>
      </c>
      <c r="N238" t="s">
        <v>39</v>
      </c>
    </row>
    <row r="239" spans="1:14" x14ac:dyDescent="0.2">
      <c r="A239" t="s">
        <v>12</v>
      </c>
      <c r="B239" t="s">
        <v>158</v>
      </c>
      <c r="C239" t="s">
        <v>13</v>
      </c>
      <c r="D239" t="s">
        <v>320</v>
      </c>
      <c r="E239">
        <v>1001.68645111937</v>
      </c>
    </row>
    <row r="240" spans="1:14" x14ac:dyDescent="0.2">
      <c r="A240" t="s">
        <v>7</v>
      </c>
      <c r="B240" t="s">
        <v>8</v>
      </c>
      <c r="C240" t="s">
        <v>9</v>
      </c>
      <c r="D240" t="s">
        <v>10</v>
      </c>
      <c r="E240" t="s">
        <v>11</v>
      </c>
      <c r="F240" t="s">
        <v>675</v>
      </c>
      <c r="G240" t="s">
        <v>676</v>
      </c>
      <c r="H240" t="s">
        <v>677</v>
      </c>
      <c r="I240" t="s">
        <v>319</v>
      </c>
      <c r="K240" t="s">
        <v>37</v>
      </c>
      <c r="L240">
        <v>-25.044</v>
      </c>
      <c r="M240" t="s">
        <v>38</v>
      </c>
      <c r="N240" t="s">
        <v>39</v>
      </c>
    </row>
    <row r="241" spans="1:14" x14ac:dyDescent="0.2">
      <c r="A241" t="s">
        <v>12</v>
      </c>
      <c r="B241" t="s">
        <v>159</v>
      </c>
      <c r="C241" t="s">
        <v>13</v>
      </c>
      <c r="D241" t="s">
        <v>320</v>
      </c>
      <c r="E241">
        <v>992.451829807325</v>
      </c>
    </row>
    <row r="242" spans="1:14" x14ac:dyDescent="0.2">
      <c r="A242" t="s">
        <v>7</v>
      </c>
      <c r="B242" t="s">
        <v>8</v>
      </c>
      <c r="C242" t="s">
        <v>9</v>
      </c>
      <c r="D242" t="s">
        <v>10</v>
      </c>
      <c r="E242" t="s">
        <v>11</v>
      </c>
      <c r="F242" t="s">
        <v>678</v>
      </c>
      <c r="G242" t="s">
        <v>679</v>
      </c>
      <c r="H242" t="s">
        <v>680</v>
      </c>
      <c r="I242" t="s">
        <v>319</v>
      </c>
      <c r="K242" t="s">
        <v>37</v>
      </c>
      <c r="L242">
        <v>-27.565000000000001</v>
      </c>
      <c r="M242" t="s">
        <v>38</v>
      </c>
      <c r="N242" t="s">
        <v>39</v>
      </c>
    </row>
    <row r="243" spans="1:14" x14ac:dyDescent="0.2">
      <c r="A243" t="s">
        <v>12</v>
      </c>
      <c r="B243" t="s">
        <v>160</v>
      </c>
      <c r="C243" t="s">
        <v>13</v>
      </c>
      <c r="D243" t="s">
        <v>320</v>
      </c>
      <c r="E243">
        <v>948.97319571305604</v>
      </c>
    </row>
    <row r="244" spans="1:14" x14ac:dyDescent="0.2">
      <c r="A244" t="s">
        <v>7</v>
      </c>
      <c r="B244" t="s">
        <v>8</v>
      </c>
      <c r="C244" t="s">
        <v>9</v>
      </c>
      <c r="D244" t="s">
        <v>10</v>
      </c>
      <c r="E244" t="s">
        <v>11</v>
      </c>
      <c r="F244" t="s">
        <v>681</v>
      </c>
      <c r="G244" t="s">
        <v>682</v>
      </c>
      <c r="H244" t="s">
        <v>683</v>
      </c>
      <c r="I244" t="s">
        <v>319</v>
      </c>
      <c r="K244" t="s">
        <v>37</v>
      </c>
      <c r="L244">
        <v>-30.085999999999999</v>
      </c>
      <c r="M244" t="s">
        <v>38</v>
      </c>
      <c r="N244" t="s">
        <v>39</v>
      </c>
    </row>
    <row r="245" spans="1:14" x14ac:dyDescent="0.2">
      <c r="A245" t="s">
        <v>12</v>
      </c>
      <c r="B245" t="s">
        <v>161</v>
      </c>
      <c r="C245" t="s">
        <v>13</v>
      </c>
      <c r="D245" t="s">
        <v>320</v>
      </c>
      <c r="E245">
        <v>859.96450825686497</v>
      </c>
    </row>
    <row r="246" spans="1:14" x14ac:dyDescent="0.2">
      <c r="A246" t="s">
        <v>7</v>
      </c>
      <c r="B246" t="s">
        <v>8</v>
      </c>
      <c r="C246" t="s">
        <v>9</v>
      </c>
      <c r="D246" t="s">
        <v>10</v>
      </c>
      <c r="E246" t="s">
        <v>11</v>
      </c>
      <c r="F246" t="s">
        <v>684</v>
      </c>
      <c r="G246" t="s">
        <v>685</v>
      </c>
      <c r="H246" t="s">
        <v>686</v>
      </c>
      <c r="I246" t="s">
        <v>319</v>
      </c>
      <c r="K246" t="s">
        <v>37</v>
      </c>
      <c r="L246">
        <v>-32.607999999999997</v>
      </c>
      <c r="M246" t="s">
        <v>38</v>
      </c>
      <c r="N246" t="s">
        <v>39</v>
      </c>
    </row>
    <row r="247" spans="1:14" x14ac:dyDescent="0.2">
      <c r="A247" t="s">
        <v>12</v>
      </c>
      <c r="B247" t="s">
        <v>162</v>
      </c>
      <c r="C247" t="s">
        <v>13</v>
      </c>
      <c r="D247" t="s">
        <v>320</v>
      </c>
      <c r="E247">
        <v>727.98819026308797</v>
      </c>
    </row>
    <row r="248" spans="1:14" x14ac:dyDescent="0.2">
      <c r="A248" t="s">
        <v>7</v>
      </c>
      <c r="B248" t="s">
        <v>8</v>
      </c>
      <c r="C248" t="s">
        <v>9</v>
      </c>
      <c r="D248" t="s">
        <v>10</v>
      </c>
      <c r="E248" t="s">
        <v>11</v>
      </c>
      <c r="F248" t="s">
        <v>687</v>
      </c>
      <c r="G248" t="s">
        <v>688</v>
      </c>
      <c r="H248" t="s">
        <v>689</v>
      </c>
      <c r="I248" t="s">
        <v>319</v>
      </c>
      <c r="K248" t="s">
        <v>37</v>
      </c>
      <c r="L248">
        <v>-35.128999999999998</v>
      </c>
      <c r="M248" t="s">
        <v>38</v>
      </c>
      <c r="N248" t="s">
        <v>39</v>
      </c>
    </row>
    <row r="249" spans="1:14" x14ac:dyDescent="0.2">
      <c r="A249" t="s">
        <v>12</v>
      </c>
      <c r="B249" t="s">
        <v>163</v>
      </c>
      <c r="C249" t="s">
        <v>13</v>
      </c>
      <c r="D249" t="s">
        <v>320</v>
      </c>
      <c r="E249">
        <v>555.51950721544995</v>
      </c>
    </row>
    <row r="250" spans="1:14" x14ac:dyDescent="0.2">
      <c r="A250" t="s">
        <v>7</v>
      </c>
      <c r="B250" t="s">
        <v>8</v>
      </c>
      <c r="C250" t="s">
        <v>9</v>
      </c>
      <c r="D250" t="s">
        <v>10</v>
      </c>
      <c r="E250" t="s">
        <v>11</v>
      </c>
      <c r="F250" t="s">
        <v>690</v>
      </c>
      <c r="G250" t="s">
        <v>691</v>
      </c>
      <c r="H250" t="s">
        <v>692</v>
      </c>
      <c r="I250" t="s">
        <v>319</v>
      </c>
      <c r="K250" t="s">
        <v>37</v>
      </c>
      <c r="L250">
        <v>-37.65</v>
      </c>
      <c r="M250" t="s">
        <v>38</v>
      </c>
      <c r="N250" t="s">
        <v>39</v>
      </c>
    </row>
    <row r="251" spans="1:14" x14ac:dyDescent="0.2">
      <c r="A251" t="s">
        <v>12</v>
      </c>
      <c r="B251" t="s">
        <v>164</v>
      </c>
      <c r="C251" t="s">
        <v>13</v>
      </c>
      <c r="D251" t="s">
        <v>320</v>
      </c>
      <c r="E251">
        <v>367.87064253293403</v>
      </c>
    </row>
    <row r="252" spans="1:14" x14ac:dyDescent="0.2">
      <c r="A252" t="s">
        <v>7</v>
      </c>
      <c r="B252" t="s">
        <v>8</v>
      </c>
      <c r="C252" t="s">
        <v>9</v>
      </c>
      <c r="D252" t="s">
        <v>10</v>
      </c>
      <c r="E252" t="s">
        <v>11</v>
      </c>
      <c r="F252" t="s">
        <v>693</v>
      </c>
      <c r="G252" t="s">
        <v>694</v>
      </c>
      <c r="H252" t="s">
        <v>695</v>
      </c>
      <c r="I252" t="s">
        <v>319</v>
      </c>
      <c r="K252" t="s">
        <v>37</v>
      </c>
      <c r="L252">
        <v>-40.170999999999999</v>
      </c>
      <c r="M252" t="s">
        <v>38</v>
      </c>
      <c r="N252" t="s">
        <v>39</v>
      </c>
    </row>
    <row r="253" spans="1:14" x14ac:dyDescent="0.2">
      <c r="A253" t="s">
        <v>12</v>
      </c>
      <c r="B253" t="s">
        <v>165</v>
      </c>
      <c r="C253" t="s">
        <v>13</v>
      </c>
      <c r="D253" t="s">
        <v>320</v>
      </c>
      <c r="E253">
        <v>185.76116338353401</v>
      </c>
    </row>
    <row r="254" spans="1:14" x14ac:dyDescent="0.2">
      <c r="A254" t="s">
        <v>7</v>
      </c>
      <c r="B254" t="s">
        <v>8</v>
      </c>
      <c r="C254" t="s">
        <v>9</v>
      </c>
      <c r="D254" t="s">
        <v>10</v>
      </c>
      <c r="E254" t="s">
        <v>11</v>
      </c>
      <c r="F254" t="s">
        <v>696</v>
      </c>
      <c r="G254" t="s">
        <v>697</v>
      </c>
      <c r="H254" t="s">
        <v>698</v>
      </c>
      <c r="I254" t="s">
        <v>319</v>
      </c>
      <c r="K254" t="s">
        <v>37</v>
      </c>
      <c r="L254">
        <v>-42.692</v>
      </c>
      <c r="M254" t="s">
        <v>38</v>
      </c>
      <c r="N254" t="s">
        <v>39</v>
      </c>
    </row>
    <row r="255" spans="1:14" x14ac:dyDescent="0.2">
      <c r="A255" t="s">
        <v>12</v>
      </c>
      <c r="B255" t="s">
        <v>166</v>
      </c>
      <c r="C255" t="s">
        <v>13</v>
      </c>
      <c r="D255" t="s">
        <v>320</v>
      </c>
      <c r="E255">
        <v>27.9905505655762</v>
      </c>
    </row>
    <row r="256" spans="1:14" x14ac:dyDescent="0.2">
      <c r="A256" t="s">
        <v>7</v>
      </c>
      <c r="B256" t="s">
        <v>8</v>
      </c>
      <c r="C256" t="s">
        <v>9</v>
      </c>
      <c r="D256" t="s">
        <v>10</v>
      </c>
      <c r="E256" t="s">
        <v>11</v>
      </c>
      <c r="F256" t="s">
        <v>699</v>
      </c>
      <c r="G256" t="s">
        <v>700</v>
      </c>
      <c r="H256" t="s">
        <v>701</v>
      </c>
      <c r="I256" t="s">
        <v>319</v>
      </c>
      <c r="K256" t="s">
        <v>37</v>
      </c>
      <c r="L256">
        <v>-45.213000000000001</v>
      </c>
      <c r="M256" t="s">
        <v>38</v>
      </c>
      <c r="N256" t="s">
        <v>39</v>
      </c>
    </row>
    <row r="257" spans="1:14" x14ac:dyDescent="0.2">
      <c r="A257" t="s">
        <v>12</v>
      </c>
      <c r="B257" t="s">
        <v>167</v>
      </c>
      <c r="C257" t="s">
        <v>13</v>
      </c>
      <c r="D257" t="s">
        <v>320</v>
      </c>
      <c r="E257">
        <v>-96.870079918250099</v>
      </c>
    </row>
    <row r="258" spans="1:14" x14ac:dyDescent="0.2">
      <c r="A258" t="s">
        <v>7</v>
      </c>
      <c r="B258" t="s">
        <v>8</v>
      </c>
      <c r="C258" t="s">
        <v>9</v>
      </c>
      <c r="D258" t="s">
        <v>10</v>
      </c>
      <c r="E258" t="s">
        <v>11</v>
      </c>
      <c r="F258" t="s">
        <v>702</v>
      </c>
      <c r="G258" t="s">
        <v>703</v>
      </c>
      <c r="H258" t="s">
        <v>704</v>
      </c>
      <c r="I258" t="s">
        <v>319</v>
      </c>
      <c r="K258" t="s">
        <v>37</v>
      </c>
      <c r="L258">
        <v>-47.734000000000002</v>
      </c>
      <c r="M258" t="s">
        <v>38</v>
      </c>
      <c r="N258" t="s">
        <v>39</v>
      </c>
    </row>
    <row r="259" spans="1:14" x14ac:dyDescent="0.2">
      <c r="A259" t="s">
        <v>12</v>
      </c>
      <c r="B259" t="s">
        <v>168</v>
      </c>
      <c r="C259" t="s">
        <v>13</v>
      </c>
      <c r="D259" t="s">
        <v>320</v>
      </c>
      <c r="E259">
        <v>-180.53008199528901</v>
      </c>
    </row>
    <row r="260" spans="1:14" x14ac:dyDescent="0.2">
      <c r="A260" t="s">
        <v>7</v>
      </c>
      <c r="B260" t="s">
        <v>8</v>
      </c>
      <c r="C260" t="s">
        <v>9</v>
      </c>
      <c r="D260" t="s">
        <v>10</v>
      </c>
      <c r="E260" t="s">
        <v>11</v>
      </c>
      <c r="F260" t="s">
        <v>705</v>
      </c>
      <c r="G260" t="s">
        <v>706</v>
      </c>
      <c r="H260" t="s">
        <v>707</v>
      </c>
      <c r="I260" t="s">
        <v>319</v>
      </c>
      <c r="K260" t="s">
        <v>37</v>
      </c>
      <c r="L260">
        <v>-50.255000000000003</v>
      </c>
      <c r="M260" t="s">
        <v>38</v>
      </c>
      <c r="N260" t="s">
        <v>39</v>
      </c>
    </row>
    <row r="261" spans="1:14" x14ac:dyDescent="0.2">
      <c r="A261" t="s">
        <v>12</v>
      </c>
      <c r="B261" t="s">
        <v>169</v>
      </c>
      <c r="C261" s="18" t="s">
        <v>13</v>
      </c>
      <c r="D261" t="s">
        <v>320</v>
      </c>
      <c r="E261">
        <v>-230.67207829746101</v>
      </c>
    </row>
    <row r="262" spans="1:14" x14ac:dyDescent="0.2">
      <c r="A262" t="s">
        <v>7</v>
      </c>
      <c r="B262" t="s">
        <v>8</v>
      </c>
      <c r="C262" t="s">
        <v>9</v>
      </c>
      <c r="D262" t="s">
        <v>10</v>
      </c>
      <c r="E262" t="s">
        <v>11</v>
      </c>
      <c r="F262" t="s">
        <v>708</v>
      </c>
      <c r="G262" t="s">
        <v>709</v>
      </c>
      <c r="H262" t="s">
        <v>710</v>
      </c>
      <c r="I262" t="s">
        <v>319</v>
      </c>
      <c r="K262" t="s">
        <v>37</v>
      </c>
      <c r="L262">
        <v>-52.776000000000003</v>
      </c>
      <c r="M262" t="s">
        <v>38</v>
      </c>
      <c r="N262" t="s">
        <v>39</v>
      </c>
    </row>
    <row r="263" spans="1:14" x14ac:dyDescent="0.2">
      <c r="A263" t="s">
        <v>12</v>
      </c>
      <c r="B263" t="s">
        <v>170</v>
      </c>
      <c r="C263" s="18" t="s">
        <v>13</v>
      </c>
      <c r="D263" t="s">
        <v>320</v>
      </c>
      <c r="E263">
        <v>-252.442172904806</v>
      </c>
    </row>
    <row r="264" spans="1:14" x14ac:dyDescent="0.2">
      <c r="A264" t="s">
        <v>7</v>
      </c>
      <c r="B264" t="s">
        <v>8</v>
      </c>
      <c r="C264" t="s">
        <v>9</v>
      </c>
      <c r="D264" t="s">
        <v>10</v>
      </c>
      <c r="E264" t="s">
        <v>11</v>
      </c>
      <c r="F264" t="s">
        <v>711</v>
      </c>
      <c r="G264" t="s">
        <v>712</v>
      </c>
      <c r="H264" t="s">
        <v>713</v>
      </c>
      <c r="I264" t="s">
        <v>319</v>
      </c>
      <c r="K264" t="s">
        <v>37</v>
      </c>
      <c r="L264">
        <v>-55.296999999999997</v>
      </c>
      <c r="M264" t="s">
        <v>38</v>
      </c>
      <c r="N264" t="s">
        <v>39</v>
      </c>
    </row>
    <row r="265" spans="1:14" x14ac:dyDescent="0.2">
      <c r="A265" t="s">
        <v>12</v>
      </c>
      <c r="B265" t="s">
        <v>171</v>
      </c>
      <c r="C265" t="s">
        <v>13</v>
      </c>
      <c r="D265" t="s">
        <v>320</v>
      </c>
      <c r="E265">
        <v>-255.59139813865499</v>
      </c>
    </row>
    <row r="266" spans="1:14" x14ac:dyDescent="0.2">
      <c r="A266" t="s">
        <v>7</v>
      </c>
      <c r="B266" t="s">
        <v>8</v>
      </c>
      <c r="C266" t="s">
        <v>9</v>
      </c>
      <c r="D266" t="s">
        <v>10</v>
      </c>
      <c r="E266" t="s">
        <v>11</v>
      </c>
      <c r="F266" t="s">
        <v>714</v>
      </c>
      <c r="G266" t="s">
        <v>715</v>
      </c>
      <c r="H266" t="s">
        <v>716</v>
      </c>
      <c r="I266" t="s">
        <v>319</v>
      </c>
      <c r="K266" t="s">
        <v>37</v>
      </c>
      <c r="L266">
        <v>-57.817999999999998</v>
      </c>
      <c r="M266" t="s">
        <v>38</v>
      </c>
      <c r="N266" t="s">
        <v>39</v>
      </c>
    </row>
    <row r="267" spans="1:14" x14ac:dyDescent="0.2">
      <c r="A267" t="s">
        <v>12</v>
      </c>
      <c r="B267" t="s">
        <v>172</v>
      </c>
      <c r="C267" t="s">
        <v>13</v>
      </c>
      <c r="D267" t="s">
        <v>320</v>
      </c>
      <c r="E267">
        <v>-245.82008941203301</v>
      </c>
    </row>
    <row r="268" spans="1:14" x14ac:dyDescent="0.2">
      <c r="A268" t="s">
        <v>7</v>
      </c>
      <c r="B268" t="s">
        <v>8</v>
      </c>
      <c r="C268" t="s">
        <v>9</v>
      </c>
      <c r="D268" t="s">
        <v>10</v>
      </c>
      <c r="E268" t="s">
        <v>11</v>
      </c>
      <c r="F268" t="s">
        <v>717</v>
      </c>
      <c r="G268" t="s">
        <v>718</v>
      </c>
      <c r="H268" t="s">
        <v>719</v>
      </c>
      <c r="I268" t="s">
        <v>319</v>
      </c>
      <c r="K268" t="s">
        <v>37</v>
      </c>
      <c r="L268">
        <v>58.46</v>
      </c>
      <c r="M268" t="s">
        <v>38</v>
      </c>
      <c r="N268" t="s">
        <v>39</v>
      </c>
    </row>
    <row r="269" spans="1:14" x14ac:dyDescent="0.2">
      <c r="A269" t="s">
        <v>12</v>
      </c>
      <c r="B269" t="s">
        <v>173</v>
      </c>
      <c r="C269" t="s">
        <v>13</v>
      </c>
      <c r="D269" t="s">
        <v>320</v>
      </c>
      <c r="E269">
        <v>-442.71673882065198</v>
      </c>
    </row>
    <row r="270" spans="1:14" x14ac:dyDescent="0.2">
      <c r="A270" t="s">
        <v>7</v>
      </c>
      <c r="B270" t="s">
        <v>8</v>
      </c>
      <c r="C270" t="s">
        <v>9</v>
      </c>
      <c r="D270" t="s">
        <v>10</v>
      </c>
      <c r="E270" t="s">
        <v>11</v>
      </c>
      <c r="F270" t="s">
        <v>720</v>
      </c>
      <c r="G270" t="s">
        <v>328</v>
      </c>
      <c r="H270" t="s">
        <v>721</v>
      </c>
      <c r="I270" t="s">
        <v>319</v>
      </c>
      <c r="K270" t="s">
        <v>37</v>
      </c>
      <c r="L270">
        <v>55.939</v>
      </c>
      <c r="M270" t="s">
        <v>38</v>
      </c>
      <c r="N270" t="s">
        <v>39</v>
      </c>
    </row>
    <row r="271" spans="1:14" x14ac:dyDescent="0.2">
      <c r="A271" t="s">
        <v>12</v>
      </c>
      <c r="B271" t="s">
        <v>174</v>
      </c>
      <c r="C271" t="s">
        <v>13</v>
      </c>
      <c r="D271" t="s">
        <v>320</v>
      </c>
      <c r="E271">
        <v>-469.64889609958499</v>
      </c>
    </row>
    <row r="272" spans="1:14" x14ac:dyDescent="0.2">
      <c r="A272" t="s">
        <v>7</v>
      </c>
      <c r="B272" t="s">
        <v>8</v>
      </c>
      <c r="C272" t="s">
        <v>9</v>
      </c>
      <c r="D272" t="s">
        <v>10</v>
      </c>
      <c r="E272" t="s">
        <v>11</v>
      </c>
      <c r="F272" t="s">
        <v>722</v>
      </c>
      <c r="G272" t="s">
        <v>331</v>
      </c>
      <c r="H272" t="s">
        <v>723</v>
      </c>
      <c r="I272" t="s">
        <v>319</v>
      </c>
      <c r="K272" t="s">
        <v>37</v>
      </c>
      <c r="L272">
        <v>53.417999999999999</v>
      </c>
      <c r="M272" t="s">
        <v>38</v>
      </c>
      <c r="N272" t="s">
        <v>39</v>
      </c>
    </row>
    <row r="273" spans="1:14" x14ac:dyDescent="0.2">
      <c r="A273" t="s">
        <v>12</v>
      </c>
      <c r="B273" t="s">
        <v>175</v>
      </c>
      <c r="C273" t="s">
        <v>13</v>
      </c>
      <c r="D273" t="s">
        <v>320</v>
      </c>
      <c r="E273">
        <v>-476.814826291207</v>
      </c>
    </row>
    <row r="274" spans="1:14" x14ac:dyDescent="0.2">
      <c r="A274" t="s">
        <v>7</v>
      </c>
      <c r="B274" t="s">
        <v>8</v>
      </c>
      <c r="C274" t="s">
        <v>9</v>
      </c>
      <c r="D274" t="s">
        <v>10</v>
      </c>
      <c r="E274" t="s">
        <v>11</v>
      </c>
      <c r="F274" t="s">
        <v>724</v>
      </c>
      <c r="G274" t="s">
        <v>334</v>
      </c>
      <c r="H274" t="s">
        <v>725</v>
      </c>
      <c r="I274" t="s">
        <v>319</v>
      </c>
      <c r="K274" t="s">
        <v>37</v>
      </c>
      <c r="L274">
        <v>50.896999999999998</v>
      </c>
      <c r="M274" t="s">
        <v>38</v>
      </c>
      <c r="N274" t="s">
        <v>39</v>
      </c>
    </row>
    <row r="275" spans="1:14" x14ac:dyDescent="0.2">
      <c r="A275" t="s">
        <v>12</v>
      </c>
      <c r="B275" t="s">
        <v>176</v>
      </c>
      <c r="C275" t="s">
        <v>13</v>
      </c>
      <c r="D275" t="s">
        <v>320</v>
      </c>
      <c r="E275">
        <v>-449.87688488955001</v>
      </c>
    </row>
    <row r="276" spans="1:14" x14ac:dyDescent="0.2">
      <c r="A276" t="s">
        <v>7</v>
      </c>
      <c r="B276" t="s">
        <v>8</v>
      </c>
      <c r="C276" t="s">
        <v>9</v>
      </c>
      <c r="D276" t="s">
        <v>10</v>
      </c>
      <c r="E276" t="s">
        <v>11</v>
      </c>
      <c r="F276" t="s">
        <v>726</v>
      </c>
      <c r="G276" t="s">
        <v>727</v>
      </c>
      <c r="H276" t="s">
        <v>728</v>
      </c>
      <c r="I276" t="s">
        <v>319</v>
      </c>
      <c r="K276" t="s">
        <v>37</v>
      </c>
      <c r="L276">
        <v>48.375999999999998</v>
      </c>
      <c r="M276" t="s">
        <v>38</v>
      </c>
      <c r="N276" t="s">
        <v>39</v>
      </c>
    </row>
    <row r="277" spans="1:14" x14ac:dyDescent="0.2">
      <c r="A277" t="s">
        <v>12</v>
      </c>
      <c r="B277" t="s">
        <v>177</v>
      </c>
      <c r="C277" t="s">
        <v>13</v>
      </c>
      <c r="D277" t="s">
        <v>320</v>
      </c>
      <c r="E277">
        <v>-378.31693607288298</v>
      </c>
    </row>
    <row r="278" spans="1:14" x14ac:dyDescent="0.2">
      <c r="A278" t="s">
        <v>7</v>
      </c>
      <c r="B278" t="s">
        <v>8</v>
      </c>
      <c r="C278" t="s">
        <v>9</v>
      </c>
      <c r="D278" t="s">
        <v>10</v>
      </c>
      <c r="E278" t="s">
        <v>11</v>
      </c>
      <c r="F278" t="s">
        <v>729</v>
      </c>
      <c r="G278" t="s">
        <v>340</v>
      </c>
      <c r="H278" t="s">
        <v>730</v>
      </c>
      <c r="I278" t="s">
        <v>319</v>
      </c>
      <c r="K278" t="s">
        <v>37</v>
      </c>
      <c r="L278">
        <v>45.854999999999997</v>
      </c>
      <c r="M278" t="s">
        <v>38</v>
      </c>
      <c r="N278" t="s">
        <v>39</v>
      </c>
    </row>
    <row r="279" spans="1:14" x14ac:dyDescent="0.2">
      <c r="A279" t="s">
        <v>12</v>
      </c>
      <c r="B279" t="s">
        <v>178</v>
      </c>
      <c r="C279" t="s">
        <v>13</v>
      </c>
      <c r="D279" t="s">
        <v>320</v>
      </c>
      <c r="E279">
        <v>-251.65569527182501</v>
      </c>
    </row>
    <row r="280" spans="1:14" x14ac:dyDescent="0.2">
      <c r="A280" t="s">
        <v>7</v>
      </c>
      <c r="B280" t="s">
        <v>8</v>
      </c>
      <c r="C280" t="s">
        <v>9</v>
      </c>
      <c r="D280" t="s">
        <v>10</v>
      </c>
      <c r="E280" t="s">
        <v>11</v>
      </c>
      <c r="F280" t="s">
        <v>731</v>
      </c>
      <c r="G280" t="s">
        <v>343</v>
      </c>
      <c r="H280" t="s">
        <v>732</v>
      </c>
      <c r="I280" t="s">
        <v>319</v>
      </c>
      <c r="K280" t="s">
        <v>37</v>
      </c>
      <c r="L280">
        <v>43.334000000000003</v>
      </c>
      <c r="M280" t="s">
        <v>38</v>
      </c>
      <c r="N280" t="s">
        <v>39</v>
      </c>
    </row>
    <row r="281" spans="1:14" x14ac:dyDescent="0.2">
      <c r="A281" t="s">
        <v>12</v>
      </c>
      <c r="B281" t="s">
        <v>179</v>
      </c>
      <c r="C281" t="s">
        <v>13</v>
      </c>
      <c r="D281" t="s">
        <v>320</v>
      </c>
      <c r="E281">
        <v>-72.058530839714507</v>
      </c>
    </row>
    <row r="282" spans="1:14" x14ac:dyDescent="0.2">
      <c r="A282" t="s">
        <v>7</v>
      </c>
      <c r="B282" t="s">
        <v>8</v>
      </c>
      <c r="C282" t="s">
        <v>9</v>
      </c>
      <c r="D282" t="s">
        <v>10</v>
      </c>
      <c r="E282" t="s">
        <v>11</v>
      </c>
      <c r="F282" t="s">
        <v>733</v>
      </c>
      <c r="G282" t="s">
        <v>734</v>
      </c>
      <c r="H282" t="s">
        <v>735</v>
      </c>
      <c r="I282" t="s">
        <v>319</v>
      </c>
      <c r="K282" t="s">
        <v>37</v>
      </c>
      <c r="L282">
        <v>40.813000000000002</v>
      </c>
      <c r="M282" t="s">
        <v>38</v>
      </c>
      <c r="N282" t="s">
        <v>39</v>
      </c>
    </row>
    <row r="283" spans="1:14" x14ac:dyDescent="0.2">
      <c r="A283" t="s">
        <v>12</v>
      </c>
      <c r="B283" t="s">
        <v>180</v>
      </c>
      <c r="C283" t="s">
        <v>13</v>
      </c>
      <c r="D283" t="s">
        <v>320</v>
      </c>
      <c r="E283">
        <v>146.62818289578999</v>
      </c>
    </row>
    <row r="284" spans="1:14" x14ac:dyDescent="0.2">
      <c r="A284" t="s">
        <v>7</v>
      </c>
      <c r="B284" t="s">
        <v>8</v>
      </c>
      <c r="C284" t="s">
        <v>9</v>
      </c>
      <c r="D284" t="s">
        <v>10</v>
      </c>
      <c r="E284" t="s">
        <v>11</v>
      </c>
      <c r="F284" t="s">
        <v>736</v>
      </c>
      <c r="G284" t="s">
        <v>737</v>
      </c>
      <c r="H284" t="s">
        <v>738</v>
      </c>
      <c r="I284" t="s">
        <v>319</v>
      </c>
      <c r="K284" t="s">
        <v>37</v>
      </c>
      <c r="L284">
        <v>38.292000000000002</v>
      </c>
      <c r="M284" t="s">
        <v>38</v>
      </c>
      <c r="N284" t="s">
        <v>39</v>
      </c>
    </row>
    <row r="285" spans="1:14" x14ac:dyDescent="0.2">
      <c r="A285" t="s">
        <v>12</v>
      </c>
      <c r="B285" t="s">
        <v>181</v>
      </c>
      <c r="C285" t="s">
        <v>13</v>
      </c>
      <c r="D285" t="s">
        <v>320</v>
      </c>
      <c r="E285">
        <v>374.47586647015299</v>
      </c>
    </row>
    <row r="286" spans="1:14" x14ac:dyDescent="0.2">
      <c r="A286" t="s">
        <v>7</v>
      </c>
      <c r="B286" t="s">
        <v>8</v>
      </c>
      <c r="C286" t="s">
        <v>9</v>
      </c>
      <c r="D286" t="s">
        <v>10</v>
      </c>
      <c r="E286" t="s">
        <v>11</v>
      </c>
      <c r="F286" t="s">
        <v>739</v>
      </c>
      <c r="G286" t="s">
        <v>352</v>
      </c>
      <c r="H286" t="s">
        <v>740</v>
      </c>
      <c r="I286" t="s">
        <v>319</v>
      </c>
      <c r="K286" t="s">
        <v>37</v>
      </c>
      <c r="L286">
        <v>35.771000000000001</v>
      </c>
      <c r="M286" t="s">
        <v>38</v>
      </c>
      <c r="N286" t="s">
        <v>39</v>
      </c>
    </row>
    <row r="287" spans="1:14" x14ac:dyDescent="0.2">
      <c r="A287" t="s">
        <v>12</v>
      </c>
      <c r="B287" t="s">
        <v>182</v>
      </c>
      <c r="C287" t="s">
        <v>13</v>
      </c>
      <c r="D287" t="s">
        <v>320</v>
      </c>
      <c r="E287">
        <v>580.17634360362194</v>
      </c>
    </row>
    <row r="288" spans="1:14" x14ac:dyDescent="0.2">
      <c r="A288" t="s">
        <v>7</v>
      </c>
      <c r="B288" t="s">
        <v>8</v>
      </c>
      <c r="C288" t="s">
        <v>9</v>
      </c>
      <c r="D288" t="s">
        <v>10</v>
      </c>
      <c r="E288" t="s">
        <v>11</v>
      </c>
      <c r="F288" t="s">
        <v>741</v>
      </c>
      <c r="G288" t="s">
        <v>355</v>
      </c>
      <c r="H288" t="s">
        <v>742</v>
      </c>
      <c r="I288" t="s">
        <v>319</v>
      </c>
      <c r="K288" t="s">
        <v>37</v>
      </c>
      <c r="L288">
        <v>33.25</v>
      </c>
      <c r="M288" t="s">
        <v>38</v>
      </c>
      <c r="N288" t="s">
        <v>39</v>
      </c>
    </row>
    <row r="289" spans="1:14" x14ac:dyDescent="0.2">
      <c r="A289" t="s">
        <v>12</v>
      </c>
      <c r="B289" t="s">
        <v>183</v>
      </c>
      <c r="C289" t="s">
        <v>13</v>
      </c>
      <c r="D289" t="s">
        <v>320</v>
      </c>
      <c r="E289">
        <v>739.85271523379004</v>
      </c>
    </row>
    <row r="290" spans="1:14" x14ac:dyDescent="0.2">
      <c r="A290" t="s">
        <v>7</v>
      </c>
      <c r="B290" t="s">
        <v>8</v>
      </c>
      <c r="C290" t="s">
        <v>9</v>
      </c>
      <c r="D290" t="s">
        <v>10</v>
      </c>
      <c r="E290" t="s">
        <v>11</v>
      </c>
      <c r="F290" t="s">
        <v>743</v>
      </c>
      <c r="G290" t="s">
        <v>744</v>
      </c>
      <c r="H290" t="s">
        <v>745</v>
      </c>
      <c r="I290" t="s">
        <v>319</v>
      </c>
      <c r="K290" t="s">
        <v>37</v>
      </c>
      <c r="L290">
        <v>30.728999999999999</v>
      </c>
      <c r="M290" t="s">
        <v>38</v>
      </c>
      <c r="N290" t="s">
        <v>39</v>
      </c>
    </row>
    <row r="291" spans="1:14" x14ac:dyDescent="0.2">
      <c r="A291" t="s">
        <v>12</v>
      </c>
      <c r="B291" t="s">
        <v>184</v>
      </c>
      <c r="C291" t="s">
        <v>13</v>
      </c>
      <c r="D291" t="s">
        <v>320</v>
      </c>
      <c r="E291">
        <v>840.79809005504205</v>
      </c>
    </row>
    <row r="292" spans="1:14" x14ac:dyDescent="0.2">
      <c r="A292" t="s">
        <v>7</v>
      </c>
      <c r="B292" t="s">
        <v>8</v>
      </c>
      <c r="C292" t="s">
        <v>9</v>
      </c>
      <c r="D292" t="s">
        <v>10</v>
      </c>
      <c r="E292" t="s">
        <v>11</v>
      </c>
      <c r="F292" t="s">
        <v>746</v>
      </c>
      <c r="G292" t="s">
        <v>361</v>
      </c>
      <c r="H292" t="s">
        <v>747</v>
      </c>
      <c r="I292" t="s">
        <v>319</v>
      </c>
      <c r="K292" t="s">
        <v>37</v>
      </c>
      <c r="L292">
        <v>28.207000000000001</v>
      </c>
      <c r="M292" t="s">
        <v>38</v>
      </c>
      <c r="N292" t="s">
        <v>39</v>
      </c>
    </row>
    <row r="293" spans="1:14" x14ac:dyDescent="0.2">
      <c r="A293" t="s">
        <v>12</v>
      </c>
      <c r="B293" t="s">
        <v>185</v>
      </c>
      <c r="C293" t="s">
        <v>13</v>
      </c>
      <c r="D293" t="s">
        <v>320</v>
      </c>
      <c r="E293">
        <v>887.738542349402</v>
      </c>
    </row>
    <row r="294" spans="1:14" x14ac:dyDescent="0.2">
      <c r="A294" t="s">
        <v>7</v>
      </c>
      <c r="B294" t="s">
        <v>8</v>
      </c>
      <c r="C294" t="s">
        <v>9</v>
      </c>
      <c r="D294" t="s">
        <v>10</v>
      </c>
      <c r="E294" t="s">
        <v>11</v>
      </c>
      <c r="F294" t="s">
        <v>748</v>
      </c>
      <c r="G294" t="s">
        <v>364</v>
      </c>
      <c r="H294" t="s">
        <v>749</v>
      </c>
      <c r="I294" t="s">
        <v>319</v>
      </c>
      <c r="K294" t="s">
        <v>37</v>
      </c>
      <c r="L294">
        <v>25.686</v>
      </c>
      <c r="M294" t="s">
        <v>38</v>
      </c>
      <c r="N294" t="s">
        <v>39</v>
      </c>
    </row>
    <row r="295" spans="1:14" x14ac:dyDescent="0.2">
      <c r="A295" t="s">
        <v>12</v>
      </c>
      <c r="B295" t="s">
        <v>186</v>
      </c>
      <c r="C295" t="s">
        <v>13</v>
      </c>
      <c r="D295" t="s">
        <v>320</v>
      </c>
      <c r="E295">
        <v>892.70772963831303</v>
      </c>
    </row>
    <row r="296" spans="1:14" x14ac:dyDescent="0.2">
      <c r="A296" t="s">
        <v>7</v>
      </c>
      <c r="B296" t="s">
        <v>8</v>
      </c>
      <c r="C296" t="s">
        <v>9</v>
      </c>
      <c r="D296" t="s">
        <v>10</v>
      </c>
      <c r="E296" t="s">
        <v>11</v>
      </c>
      <c r="F296" t="s">
        <v>750</v>
      </c>
      <c r="G296" t="s">
        <v>367</v>
      </c>
      <c r="H296" t="s">
        <v>751</v>
      </c>
      <c r="I296" t="s">
        <v>319</v>
      </c>
      <c r="K296" t="s">
        <v>37</v>
      </c>
      <c r="L296">
        <v>23.164999999999999</v>
      </c>
      <c r="M296" t="s">
        <v>38</v>
      </c>
      <c r="N296" t="s">
        <v>39</v>
      </c>
    </row>
    <row r="297" spans="1:14" x14ac:dyDescent="0.2">
      <c r="A297" t="s">
        <v>12</v>
      </c>
      <c r="B297" t="s">
        <v>187</v>
      </c>
      <c r="C297" t="s">
        <v>13</v>
      </c>
      <c r="D297" t="s">
        <v>320</v>
      </c>
      <c r="E297">
        <v>871.72186114859096</v>
      </c>
    </row>
    <row r="298" spans="1:14" x14ac:dyDescent="0.2">
      <c r="A298" t="s">
        <v>7</v>
      </c>
      <c r="B298" t="s">
        <v>8</v>
      </c>
      <c r="C298" t="s">
        <v>9</v>
      </c>
      <c r="D298" t="s">
        <v>10</v>
      </c>
      <c r="E298" t="s">
        <v>11</v>
      </c>
      <c r="F298" t="s">
        <v>752</v>
      </c>
      <c r="G298" t="s">
        <v>753</v>
      </c>
      <c r="H298" t="s">
        <v>754</v>
      </c>
      <c r="I298" t="s">
        <v>319</v>
      </c>
      <c r="K298" t="s">
        <v>37</v>
      </c>
      <c r="L298">
        <v>20.643999999999998</v>
      </c>
      <c r="M298" t="s">
        <v>38</v>
      </c>
      <c r="N298" t="s">
        <v>39</v>
      </c>
    </row>
    <row r="299" spans="1:14" x14ac:dyDescent="0.2">
      <c r="A299" t="s">
        <v>12</v>
      </c>
      <c r="B299" t="s">
        <v>188</v>
      </c>
      <c r="C299" t="s">
        <v>13</v>
      </c>
      <c r="D299" t="s">
        <v>320</v>
      </c>
      <c r="E299">
        <v>837.06243216912299</v>
      </c>
    </row>
    <row r="300" spans="1:14" x14ac:dyDescent="0.2">
      <c r="A300" t="s">
        <v>7</v>
      </c>
      <c r="B300" t="s">
        <v>8</v>
      </c>
      <c r="C300" t="s">
        <v>9</v>
      </c>
      <c r="D300" t="s">
        <v>10</v>
      </c>
      <c r="E300" t="s">
        <v>11</v>
      </c>
      <c r="F300" t="s">
        <v>755</v>
      </c>
      <c r="G300" t="s">
        <v>373</v>
      </c>
      <c r="H300" t="s">
        <v>756</v>
      </c>
      <c r="I300" t="s">
        <v>319</v>
      </c>
      <c r="K300" t="s">
        <v>37</v>
      </c>
      <c r="L300">
        <v>18.123000000000001</v>
      </c>
      <c r="M300" t="s">
        <v>38</v>
      </c>
      <c r="N300" t="s">
        <v>39</v>
      </c>
    </row>
    <row r="301" spans="1:14" x14ac:dyDescent="0.2">
      <c r="A301" t="s">
        <v>12</v>
      </c>
      <c r="B301" t="s">
        <v>189</v>
      </c>
      <c r="C301" t="s">
        <v>13</v>
      </c>
      <c r="D301" t="s">
        <v>320</v>
      </c>
      <c r="E301">
        <v>799.10715942252</v>
      </c>
    </row>
    <row r="302" spans="1:14" x14ac:dyDescent="0.2">
      <c r="A302" t="s">
        <v>7</v>
      </c>
      <c r="B302" t="s">
        <v>8</v>
      </c>
      <c r="C302" t="s">
        <v>9</v>
      </c>
      <c r="D302" t="s">
        <v>10</v>
      </c>
      <c r="E302" t="s">
        <v>11</v>
      </c>
      <c r="F302" t="s">
        <v>757</v>
      </c>
      <c r="G302" t="s">
        <v>758</v>
      </c>
      <c r="H302" t="s">
        <v>759</v>
      </c>
      <c r="I302" t="s">
        <v>319</v>
      </c>
      <c r="K302" t="s">
        <v>37</v>
      </c>
      <c r="L302">
        <v>15.602</v>
      </c>
      <c r="M302" t="s">
        <v>38</v>
      </c>
      <c r="N302" t="s">
        <v>39</v>
      </c>
    </row>
    <row r="303" spans="1:14" x14ac:dyDescent="0.2">
      <c r="A303" t="s">
        <v>12</v>
      </c>
      <c r="B303" t="s">
        <v>190</v>
      </c>
      <c r="C303" t="s">
        <v>13</v>
      </c>
      <c r="D303" t="s">
        <v>320</v>
      </c>
      <c r="E303">
        <v>762.45545788600396</v>
      </c>
    </row>
    <row r="304" spans="1:14" x14ac:dyDescent="0.2">
      <c r="A304" t="s">
        <v>7</v>
      </c>
      <c r="B304" t="s">
        <v>8</v>
      </c>
      <c r="C304" t="s">
        <v>9</v>
      </c>
      <c r="D304" t="s">
        <v>10</v>
      </c>
      <c r="E304" t="s">
        <v>11</v>
      </c>
      <c r="F304" t="s">
        <v>760</v>
      </c>
      <c r="G304" t="s">
        <v>761</v>
      </c>
      <c r="H304" t="s">
        <v>762</v>
      </c>
      <c r="I304" t="s">
        <v>319</v>
      </c>
      <c r="K304" t="s">
        <v>37</v>
      </c>
      <c r="L304">
        <v>13.081</v>
      </c>
      <c r="M304" t="s">
        <v>38</v>
      </c>
      <c r="N304" t="s">
        <v>39</v>
      </c>
    </row>
    <row r="305" spans="1:14" x14ac:dyDescent="0.2">
      <c r="A305" t="s">
        <v>12</v>
      </c>
      <c r="B305" t="s">
        <v>191</v>
      </c>
      <c r="C305" t="s">
        <v>13</v>
      </c>
      <c r="D305" t="s">
        <v>320</v>
      </c>
      <c r="E305">
        <v>730.60200131081797</v>
      </c>
    </row>
    <row r="306" spans="1:14" x14ac:dyDescent="0.2">
      <c r="A306" t="s">
        <v>7</v>
      </c>
      <c r="B306" t="s">
        <v>8</v>
      </c>
      <c r="C306" t="s">
        <v>9</v>
      </c>
      <c r="D306" t="s">
        <v>10</v>
      </c>
      <c r="E306" t="s">
        <v>11</v>
      </c>
      <c r="F306" t="s">
        <v>763</v>
      </c>
      <c r="G306" t="s">
        <v>764</v>
      </c>
      <c r="H306" t="s">
        <v>765</v>
      </c>
      <c r="I306" t="s">
        <v>319</v>
      </c>
      <c r="K306" t="s">
        <v>37</v>
      </c>
      <c r="L306">
        <v>10.56</v>
      </c>
      <c r="M306" t="s">
        <v>38</v>
      </c>
      <c r="N306" t="s">
        <v>39</v>
      </c>
    </row>
    <row r="307" spans="1:14" x14ac:dyDescent="0.2">
      <c r="A307" t="s">
        <v>12</v>
      </c>
      <c r="B307" t="s">
        <v>192</v>
      </c>
      <c r="C307" t="s">
        <v>13</v>
      </c>
      <c r="D307" t="s">
        <v>320</v>
      </c>
      <c r="E307">
        <v>703.89797185966199</v>
      </c>
    </row>
    <row r="308" spans="1:14" x14ac:dyDescent="0.2">
      <c r="A308" t="s">
        <v>7</v>
      </c>
      <c r="B308" t="s">
        <v>8</v>
      </c>
      <c r="C308" t="s">
        <v>9</v>
      </c>
      <c r="D308" t="s">
        <v>10</v>
      </c>
      <c r="E308" t="s">
        <v>11</v>
      </c>
      <c r="F308" t="s">
        <v>766</v>
      </c>
      <c r="G308" t="s">
        <v>767</v>
      </c>
      <c r="H308" t="s">
        <v>768</v>
      </c>
      <c r="I308" t="s">
        <v>319</v>
      </c>
      <c r="K308" t="s">
        <v>37</v>
      </c>
      <c r="L308">
        <v>8.0389999999999997</v>
      </c>
      <c r="M308" t="s">
        <v>38</v>
      </c>
      <c r="N308" t="s">
        <v>39</v>
      </c>
    </row>
    <row r="309" spans="1:14" x14ac:dyDescent="0.2">
      <c r="A309" t="s">
        <v>12</v>
      </c>
      <c r="B309" t="s">
        <v>193</v>
      </c>
      <c r="C309" t="s">
        <v>13</v>
      </c>
      <c r="D309" t="s">
        <v>320</v>
      </c>
      <c r="E309">
        <v>682.69219603305805</v>
      </c>
    </row>
    <row r="310" spans="1:14" x14ac:dyDescent="0.2">
      <c r="A310" t="s">
        <v>7</v>
      </c>
      <c r="B310" t="s">
        <v>8</v>
      </c>
      <c r="C310" t="s">
        <v>9</v>
      </c>
      <c r="D310" t="s">
        <v>10</v>
      </c>
      <c r="E310" t="s">
        <v>11</v>
      </c>
      <c r="F310" t="s">
        <v>769</v>
      </c>
      <c r="G310" t="s">
        <v>376</v>
      </c>
      <c r="H310" t="s">
        <v>770</v>
      </c>
      <c r="I310" t="s">
        <v>319</v>
      </c>
      <c r="K310" t="s">
        <v>37</v>
      </c>
      <c r="L310">
        <v>5.5179999999999998</v>
      </c>
      <c r="M310" t="s">
        <v>38</v>
      </c>
      <c r="N310" t="s">
        <v>39</v>
      </c>
    </row>
    <row r="311" spans="1:14" x14ac:dyDescent="0.2">
      <c r="A311" t="s">
        <v>12</v>
      </c>
      <c r="B311" t="s">
        <v>194</v>
      </c>
      <c r="C311" t="s">
        <v>13</v>
      </c>
      <c r="D311" t="s">
        <v>320</v>
      </c>
      <c r="E311">
        <v>667.30256062674903</v>
      </c>
    </row>
    <row r="312" spans="1:14" x14ac:dyDescent="0.2">
      <c r="A312" t="s">
        <v>7</v>
      </c>
      <c r="B312" t="s">
        <v>8</v>
      </c>
      <c r="C312" t="s">
        <v>9</v>
      </c>
      <c r="D312" t="s">
        <v>10</v>
      </c>
      <c r="E312" t="s">
        <v>11</v>
      </c>
      <c r="F312" t="s">
        <v>771</v>
      </c>
      <c r="G312" t="s">
        <v>772</v>
      </c>
      <c r="H312" t="s">
        <v>773</v>
      </c>
      <c r="I312" t="s">
        <v>319</v>
      </c>
      <c r="K312" t="s">
        <v>37</v>
      </c>
      <c r="L312">
        <v>2.9969999999999999</v>
      </c>
      <c r="M312" t="s">
        <v>38</v>
      </c>
      <c r="N312" t="s">
        <v>39</v>
      </c>
    </row>
    <row r="313" spans="1:14" x14ac:dyDescent="0.2">
      <c r="A313" t="s">
        <v>12</v>
      </c>
      <c r="B313" t="s">
        <v>195</v>
      </c>
      <c r="C313" t="s">
        <v>13</v>
      </c>
      <c r="D313" t="s">
        <v>320</v>
      </c>
      <c r="E313">
        <v>656.34122864924097</v>
      </c>
    </row>
    <row r="314" spans="1:14" x14ac:dyDescent="0.2">
      <c r="A314" t="s">
        <v>7</v>
      </c>
      <c r="B314" t="s">
        <v>8</v>
      </c>
      <c r="C314" t="s">
        <v>9</v>
      </c>
      <c r="D314" t="s">
        <v>10</v>
      </c>
      <c r="E314" t="s">
        <v>11</v>
      </c>
      <c r="F314" t="s">
        <v>774</v>
      </c>
      <c r="G314" t="s">
        <v>775</v>
      </c>
      <c r="H314" t="s">
        <v>776</v>
      </c>
      <c r="I314" t="s">
        <v>319</v>
      </c>
      <c r="K314" t="s">
        <v>37</v>
      </c>
      <c r="L314">
        <v>0.47599999999999998</v>
      </c>
      <c r="M314" t="s">
        <v>38</v>
      </c>
      <c r="N314" t="s">
        <v>39</v>
      </c>
    </row>
    <row r="315" spans="1:14" x14ac:dyDescent="0.2">
      <c r="A315" t="s">
        <v>12</v>
      </c>
      <c r="B315" t="s">
        <v>196</v>
      </c>
      <c r="C315" t="s">
        <v>13</v>
      </c>
      <c r="D315" t="s">
        <v>320</v>
      </c>
      <c r="E315">
        <v>650.52041838822697</v>
      </c>
    </row>
    <row r="316" spans="1:14" x14ac:dyDescent="0.2">
      <c r="A316" t="s">
        <v>7</v>
      </c>
      <c r="B316" t="s">
        <v>8</v>
      </c>
      <c r="C316" t="s">
        <v>9</v>
      </c>
      <c r="D316" t="s">
        <v>10</v>
      </c>
      <c r="E316" t="s">
        <v>11</v>
      </c>
      <c r="F316" t="s">
        <v>777</v>
      </c>
      <c r="G316" t="s">
        <v>385</v>
      </c>
      <c r="H316" t="s">
        <v>778</v>
      </c>
      <c r="I316" t="s">
        <v>319</v>
      </c>
      <c r="K316" t="s">
        <v>37</v>
      </c>
      <c r="L316">
        <v>-2.0449999999999999</v>
      </c>
      <c r="M316" t="s">
        <v>38</v>
      </c>
      <c r="N316" t="s">
        <v>39</v>
      </c>
    </row>
    <row r="317" spans="1:14" x14ac:dyDescent="0.2">
      <c r="A317" t="s">
        <v>12</v>
      </c>
      <c r="B317" t="s">
        <v>197</v>
      </c>
      <c r="C317" t="s">
        <v>13</v>
      </c>
      <c r="D317" t="s">
        <v>320</v>
      </c>
      <c r="E317">
        <v>649.64439026855905</v>
      </c>
    </row>
    <row r="318" spans="1:14" x14ac:dyDescent="0.2">
      <c r="A318" t="s">
        <v>7</v>
      </c>
      <c r="B318" t="s">
        <v>8</v>
      </c>
      <c r="C318" t="s">
        <v>9</v>
      </c>
      <c r="D318" t="s">
        <v>10</v>
      </c>
      <c r="E318" t="s">
        <v>11</v>
      </c>
      <c r="F318" t="s">
        <v>779</v>
      </c>
      <c r="G318" t="s">
        <v>388</v>
      </c>
      <c r="H318" t="s">
        <v>780</v>
      </c>
      <c r="I318" t="s">
        <v>319</v>
      </c>
      <c r="K318" t="s">
        <v>37</v>
      </c>
      <c r="L318">
        <v>-4.5659999999999998</v>
      </c>
      <c r="M318" t="s">
        <v>38</v>
      </c>
      <c r="N318" t="s">
        <v>39</v>
      </c>
    </row>
    <row r="319" spans="1:14" x14ac:dyDescent="0.2">
      <c r="A319" t="s">
        <v>12</v>
      </c>
      <c r="B319" t="s">
        <v>198</v>
      </c>
      <c r="C319" t="s">
        <v>13</v>
      </c>
      <c r="D319" t="s">
        <v>320</v>
      </c>
      <c r="E319">
        <v>653.48014833474599</v>
      </c>
    </row>
    <row r="320" spans="1:14" x14ac:dyDescent="0.2">
      <c r="A320" t="s">
        <v>7</v>
      </c>
      <c r="B320" t="s">
        <v>8</v>
      </c>
      <c r="C320" t="s">
        <v>9</v>
      </c>
      <c r="D320" t="s">
        <v>10</v>
      </c>
      <c r="E320" t="s">
        <v>11</v>
      </c>
      <c r="F320" t="s">
        <v>781</v>
      </c>
      <c r="G320" t="s">
        <v>782</v>
      </c>
      <c r="H320" t="s">
        <v>783</v>
      </c>
      <c r="I320" t="s">
        <v>319</v>
      </c>
      <c r="K320" t="s">
        <v>37</v>
      </c>
      <c r="L320">
        <v>-7.0869999999999997</v>
      </c>
      <c r="M320" t="s">
        <v>38</v>
      </c>
      <c r="N320" t="s">
        <v>39</v>
      </c>
    </row>
    <row r="321" spans="1:14" x14ac:dyDescent="0.2">
      <c r="A321" t="s">
        <v>12</v>
      </c>
      <c r="B321" t="s">
        <v>199</v>
      </c>
      <c r="C321" t="s">
        <v>13</v>
      </c>
      <c r="D321" t="s">
        <v>320</v>
      </c>
      <c r="E321">
        <v>661.86188315474203</v>
      </c>
    </row>
    <row r="322" spans="1:14" x14ac:dyDescent="0.2">
      <c r="A322" t="s">
        <v>7</v>
      </c>
      <c r="B322" t="s">
        <v>8</v>
      </c>
      <c r="C322" t="s">
        <v>9</v>
      </c>
      <c r="D322" t="s">
        <v>10</v>
      </c>
      <c r="E322" t="s">
        <v>11</v>
      </c>
      <c r="F322" t="s">
        <v>784</v>
      </c>
      <c r="G322" t="s">
        <v>394</v>
      </c>
      <c r="H322" t="s">
        <v>785</v>
      </c>
      <c r="I322" t="s">
        <v>319</v>
      </c>
      <c r="K322" t="s">
        <v>37</v>
      </c>
      <c r="L322">
        <v>-9.6080000000000005</v>
      </c>
      <c r="M322" t="s">
        <v>38</v>
      </c>
      <c r="N322" t="s">
        <v>39</v>
      </c>
    </row>
    <row r="323" spans="1:14" x14ac:dyDescent="0.2">
      <c r="A323" t="s">
        <v>12</v>
      </c>
      <c r="B323" t="s">
        <v>200</v>
      </c>
      <c r="C323" t="s">
        <v>13</v>
      </c>
      <c r="D323" t="s">
        <v>320</v>
      </c>
      <c r="E323">
        <v>674.47064249277901</v>
      </c>
    </row>
    <row r="324" spans="1:14" x14ac:dyDescent="0.2">
      <c r="A324" t="s">
        <v>7</v>
      </c>
      <c r="B324" t="s">
        <v>8</v>
      </c>
      <c r="C324" t="s">
        <v>9</v>
      </c>
      <c r="D324" t="s">
        <v>10</v>
      </c>
      <c r="E324" t="s">
        <v>11</v>
      </c>
      <c r="F324" t="s">
        <v>786</v>
      </c>
      <c r="G324" t="s">
        <v>397</v>
      </c>
      <c r="H324" t="s">
        <v>787</v>
      </c>
      <c r="I324" t="s">
        <v>319</v>
      </c>
      <c r="K324" t="s">
        <v>37</v>
      </c>
      <c r="L324">
        <v>-12.129</v>
      </c>
      <c r="M324" t="s">
        <v>38</v>
      </c>
      <c r="N324" t="s">
        <v>39</v>
      </c>
    </row>
    <row r="325" spans="1:14" x14ac:dyDescent="0.2">
      <c r="A325" t="s">
        <v>12</v>
      </c>
      <c r="B325" t="s">
        <v>201</v>
      </c>
      <c r="C325" t="s">
        <v>13</v>
      </c>
      <c r="D325" t="s">
        <v>320</v>
      </c>
      <c r="E325">
        <v>690.21808610756102</v>
      </c>
    </row>
    <row r="326" spans="1:14" x14ac:dyDescent="0.2">
      <c r="A326" t="s">
        <v>7</v>
      </c>
      <c r="B326" t="s">
        <v>8</v>
      </c>
      <c r="C326" t="s">
        <v>9</v>
      </c>
      <c r="D326" t="s">
        <v>10</v>
      </c>
      <c r="E326" t="s">
        <v>11</v>
      </c>
      <c r="F326" t="s">
        <v>788</v>
      </c>
      <c r="G326" t="s">
        <v>400</v>
      </c>
      <c r="H326" t="s">
        <v>789</v>
      </c>
      <c r="I326" t="s">
        <v>319</v>
      </c>
      <c r="K326" t="s">
        <v>37</v>
      </c>
      <c r="L326">
        <v>-14.651</v>
      </c>
      <c r="M326" t="s">
        <v>38</v>
      </c>
      <c r="N326" t="s">
        <v>39</v>
      </c>
    </row>
    <row r="327" spans="1:14" x14ac:dyDescent="0.2">
      <c r="A327" t="s">
        <v>12</v>
      </c>
      <c r="B327" t="s">
        <v>202</v>
      </c>
      <c r="C327" t="s">
        <v>13</v>
      </c>
      <c r="D327" t="s">
        <v>320</v>
      </c>
      <c r="E327">
        <v>708.03372003776099</v>
      </c>
    </row>
    <row r="328" spans="1:14" x14ac:dyDescent="0.2">
      <c r="A328" t="s">
        <v>7</v>
      </c>
      <c r="B328" t="s">
        <v>8</v>
      </c>
      <c r="C328" t="s">
        <v>9</v>
      </c>
      <c r="D328" t="s">
        <v>10</v>
      </c>
      <c r="E328" t="s">
        <v>11</v>
      </c>
      <c r="F328" t="s">
        <v>790</v>
      </c>
      <c r="G328" t="s">
        <v>791</v>
      </c>
      <c r="H328" t="s">
        <v>792</v>
      </c>
      <c r="I328" t="s">
        <v>319</v>
      </c>
      <c r="K328" t="s">
        <v>37</v>
      </c>
      <c r="L328">
        <v>-17.172000000000001</v>
      </c>
      <c r="M328" t="s">
        <v>38</v>
      </c>
      <c r="N328" t="s">
        <v>39</v>
      </c>
    </row>
    <row r="329" spans="1:14" x14ac:dyDescent="0.2">
      <c r="A329" t="s">
        <v>12</v>
      </c>
      <c r="B329" t="s">
        <v>203</v>
      </c>
      <c r="C329" t="s">
        <v>13</v>
      </c>
      <c r="D329" t="s">
        <v>320</v>
      </c>
      <c r="E329">
        <v>727.02279965742605</v>
      </c>
    </row>
    <row r="330" spans="1:14" x14ac:dyDescent="0.2">
      <c r="A330" t="s">
        <v>7</v>
      </c>
      <c r="B330" t="s">
        <v>8</v>
      </c>
      <c r="C330" t="s">
        <v>9</v>
      </c>
      <c r="D330" t="s">
        <v>10</v>
      </c>
      <c r="E330" t="s">
        <v>11</v>
      </c>
      <c r="F330" t="s">
        <v>793</v>
      </c>
      <c r="G330" t="s">
        <v>406</v>
      </c>
      <c r="H330" t="s">
        <v>794</v>
      </c>
      <c r="I330" t="s">
        <v>319</v>
      </c>
      <c r="K330" t="s">
        <v>37</v>
      </c>
      <c r="L330">
        <v>-19.693000000000001</v>
      </c>
      <c r="M330" t="s">
        <v>38</v>
      </c>
      <c r="N330" t="s">
        <v>39</v>
      </c>
    </row>
    <row r="331" spans="1:14" x14ac:dyDescent="0.2">
      <c r="A331" t="s">
        <v>12</v>
      </c>
      <c r="B331" t="s">
        <v>204</v>
      </c>
      <c r="C331" t="s">
        <v>13</v>
      </c>
      <c r="D331" t="s">
        <v>320</v>
      </c>
      <c r="E331">
        <v>740.41624633732999</v>
      </c>
    </row>
    <row r="332" spans="1:14" x14ac:dyDescent="0.2">
      <c r="A332" t="s">
        <v>7</v>
      </c>
      <c r="B332" t="s">
        <v>8</v>
      </c>
      <c r="C332" t="s">
        <v>9</v>
      </c>
      <c r="D332" t="s">
        <v>10</v>
      </c>
      <c r="E332" t="s">
        <v>11</v>
      </c>
      <c r="F332" t="s">
        <v>795</v>
      </c>
      <c r="G332" t="s">
        <v>409</v>
      </c>
      <c r="H332" t="s">
        <v>796</v>
      </c>
      <c r="I332" t="s">
        <v>319</v>
      </c>
      <c r="K332" t="s">
        <v>37</v>
      </c>
      <c r="L332">
        <v>-22.213999999999999</v>
      </c>
      <c r="M332" t="s">
        <v>38</v>
      </c>
      <c r="N332" t="s">
        <v>39</v>
      </c>
    </row>
    <row r="333" spans="1:14" x14ac:dyDescent="0.2">
      <c r="A333" t="s">
        <v>12</v>
      </c>
      <c r="B333" t="s">
        <v>205</v>
      </c>
      <c r="C333" t="s">
        <v>13</v>
      </c>
      <c r="D333" t="s">
        <v>320</v>
      </c>
      <c r="E333">
        <v>743.36867403271299</v>
      </c>
    </row>
    <row r="334" spans="1:14" x14ac:dyDescent="0.2">
      <c r="A334" t="s">
        <v>7</v>
      </c>
      <c r="B334" t="s">
        <v>8</v>
      </c>
      <c r="C334" t="s">
        <v>9</v>
      </c>
      <c r="D334" t="s">
        <v>10</v>
      </c>
      <c r="E334" t="s">
        <v>11</v>
      </c>
      <c r="F334" t="s">
        <v>797</v>
      </c>
      <c r="G334" t="s">
        <v>798</v>
      </c>
      <c r="H334" t="s">
        <v>799</v>
      </c>
      <c r="I334" t="s">
        <v>319</v>
      </c>
      <c r="K334" t="s">
        <v>37</v>
      </c>
      <c r="L334">
        <v>-24.734999999999999</v>
      </c>
      <c r="M334" t="s">
        <v>38</v>
      </c>
      <c r="N334" t="s">
        <v>39</v>
      </c>
    </row>
    <row r="335" spans="1:14" x14ac:dyDescent="0.2">
      <c r="A335" t="s">
        <v>12</v>
      </c>
      <c r="B335" t="s">
        <v>206</v>
      </c>
      <c r="C335" t="s">
        <v>13</v>
      </c>
      <c r="D335" t="s">
        <v>320</v>
      </c>
      <c r="E335">
        <v>730.73169463246802</v>
      </c>
    </row>
    <row r="336" spans="1:14" x14ac:dyDescent="0.2">
      <c r="A336" t="s">
        <v>7</v>
      </c>
      <c r="B336" t="s">
        <v>8</v>
      </c>
      <c r="C336" t="s">
        <v>9</v>
      </c>
      <c r="D336" t="s">
        <v>10</v>
      </c>
      <c r="E336" t="s">
        <v>11</v>
      </c>
      <c r="F336" t="s">
        <v>800</v>
      </c>
      <c r="G336" t="s">
        <v>801</v>
      </c>
      <c r="H336" t="s">
        <v>802</v>
      </c>
      <c r="I336" t="s">
        <v>319</v>
      </c>
      <c r="K336" t="s">
        <v>37</v>
      </c>
      <c r="L336">
        <v>-27.256</v>
      </c>
      <c r="M336" t="s">
        <v>38</v>
      </c>
      <c r="N336" t="s">
        <v>39</v>
      </c>
    </row>
    <row r="337" spans="1:14" x14ac:dyDescent="0.2">
      <c r="A337" t="s">
        <v>12</v>
      </c>
      <c r="B337" t="s">
        <v>207</v>
      </c>
      <c r="C337" t="s">
        <v>13</v>
      </c>
      <c r="D337" t="s">
        <v>320</v>
      </c>
      <c r="E337">
        <v>695.091719534974</v>
      </c>
    </row>
    <row r="338" spans="1:14" x14ac:dyDescent="0.2">
      <c r="A338" t="s">
        <v>7</v>
      </c>
      <c r="B338" t="s">
        <v>8</v>
      </c>
      <c r="C338" t="s">
        <v>9</v>
      </c>
      <c r="D338" t="s">
        <v>10</v>
      </c>
      <c r="E338" t="s">
        <v>11</v>
      </c>
      <c r="F338" t="s">
        <v>803</v>
      </c>
      <c r="G338" t="s">
        <v>418</v>
      </c>
      <c r="H338" t="s">
        <v>804</v>
      </c>
      <c r="I338" t="s">
        <v>319</v>
      </c>
      <c r="K338" t="s">
        <v>37</v>
      </c>
      <c r="L338">
        <v>-29.777000000000001</v>
      </c>
      <c r="M338" t="s">
        <v>38</v>
      </c>
      <c r="N338" t="s">
        <v>39</v>
      </c>
    </row>
    <row r="339" spans="1:14" x14ac:dyDescent="0.2">
      <c r="A339" t="s">
        <v>12</v>
      </c>
      <c r="B339" t="s">
        <v>208</v>
      </c>
      <c r="C339" t="s">
        <v>13</v>
      </c>
      <c r="D339" t="s">
        <v>320</v>
      </c>
      <c r="E339">
        <v>632.47392942711303</v>
      </c>
    </row>
    <row r="340" spans="1:14" x14ac:dyDescent="0.2">
      <c r="A340" t="s">
        <v>7</v>
      </c>
      <c r="B340" t="s">
        <v>8</v>
      </c>
      <c r="C340" t="s">
        <v>9</v>
      </c>
      <c r="D340" t="s">
        <v>10</v>
      </c>
      <c r="E340" t="s">
        <v>11</v>
      </c>
      <c r="F340" t="s">
        <v>805</v>
      </c>
      <c r="G340" t="s">
        <v>421</v>
      </c>
      <c r="H340" t="s">
        <v>806</v>
      </c>
      <c r="I340" t="s">
        <v>319</v>
      </c>
      <c r="K340" t="s">
        <v>37</v>
      </c>
      <c r="L340">
        <v>-32.298000000000002</v>
      </c>
      <c r="M340" t="s">
        <v>38</v>
      </c>
      <c r="N340" t="s">
        <v>39</v>
      </c>
    </row>
    <row r="341" spans="1:14" x14ac:dyDescent="0.2">
      <c r="A341" t="s">
        <v>12</v>
      </c>
      <c r="B341" t="s">
        <v>209</v>
      </c>
      <c r="C341" t="s">
        <v>13</v>
      </c>
      <c r="D341" t="s">
        <v>320</v>
      </c>
      <c r="E341">
        <v>540.89938326243703</v>
      </c>
    </row>
    <row r="342" spans="1:14" x14ac:dyDescent="0.2">
      <c r="A342" t="s">
        <v>7</v>
      </c>
      <c r="B342" t="s">
        <v>8</v>
      </c>
      <c r="C342" t="s">
        <v>9</v>
      </c>
      <c r="D342" t="s">
        <v>10</v>
      </c>
      <c r="E342" t="s">
        <v>11</v>
      </c>
      <c r="F342" t="s">
        <v>807</v>
      </c>
      <c r="G342" t="s">
        <v>808</v>
      </c>
      <c r="H342" t="s">
        <v>809</v>
      </c>
      <c r="I342" t="s">
        <v>319</v>
      </c>
      <c r="K342" t="s">
        <v>37</v>
      </c>
      <c r="L342">
        <v>-34.819000000000003</v>
      </c>
      <c r="M342" t="s">
        <v>38</v>
      </c>
      <c r="N342" t="s">
        <v>39</v>
      </c>
    </row>
    <row r="343" spans="1:14" x14ac:dyDescent="0.2">
      <c r="A343" t="s">
        <v>12</v>
      </c>
      <c r="B343" t="s">
        <v>210</v>
      </c>
      <c r="C343" t="s">
        <v>13</v>
      </c>
      <c r="D343" t="s">
        <v>320</v>
      </c>
      <c r="E343">
        <v>426.20524750688202</v>
      </c>
    </row>
    <row r="344" spans="1:14" x14ac:dyDescent="0.2">
      <c r="A344" t="s">
        <v>7</v>
      </c>
      <c r="B344" t="s">
        <v>8</v>
      </c>
      <c r="C344" t="s">
        <v>9</v>
      </c>
      <c r="D344" t="s">
        <v>10</v>
      </c>
      <c r="E344" t="s">
        <v>11</v>
      </c>
      <c r="F344" t="s">
        <v>810</v>
      </c>
      <c r="G344" t="s">
        <v>811</v>
      </c>
      <c r="H344" t="s">
        <v>812</v>
      </c>
      <c r="I344" t="s">
        <v>319</v>
      </c>
      <c r="K344" t="s">
        <v>37</v>
      </c>
      <c r="L344">
        <v>-37.340000000000003</v>
      </c>
      <c r="M344" t="s">
        <v>38</v>
      </c>
      <c r="N344" t="s">
        <v>39</v>
      </c>
    </row>
    <row r="345" spans="1:14" x14ac:dyDescent="0.2">
      <c r="A345" t="s">
        <v>12</v>
      </c>
      <c r="B345" t="s">
        <v>211</v>
      </c>
      <c r="C345" t="s">
        <v>13</v>
      </c>
      <c r="D345" t="s">
        <v>320</v>
      </c>
      <c r="E345">
        <v>298.855443284221</v>
      </c>
    </row>
    <row r="346" spans="1:14" x14ac:dyDescent="0.2">
      <c r="A346" t="s">
        <v>7</v>
      </c>
      <c r="B346" t="s">
        <v>8</v>
      </c>
      <c r="C346" t="s">
        <v>9</v>
      </c>
      <c r="D346" t="s">
        <v>10</v>
      </c>
      <c r="E346" t="s">
        <v>11</v>
      </c>
      <c r="F346" t="s">
        <v>813</v>
      </c>
      <c r="G346" t="s">
        <v>430</v>
      </c>
      <c r="H346" t="s">
        <v>814</v>
      </c>
      <c r="I346" t="s">
        <v>319</v>
      </c>
      <c r="K346" t="s">
        <v>37</v>
      </c>
      <c r="L346">
        <v>-39.860999999999997</v>
      </c>
      <c r="M346" t="s">
        <v>38</v>
      </c>
      <c r="N346" t="s">
        <v>39</v>
      </c>
    </row>
    <row r="347" spans="1:14" x14ac:dyDescent="0.2">
      <c r="A347" t="s">
        <v>12</v>
      </c>
      <c r="B347" t="s">
        <v>212</v>
      </c>
      <c r="C347" t="s">
        <v>13</v>
      </c>
      <c r="D347" t="s">
        <v>320</v>
      </c>
      <c r="E347">
        <v>172.63321506291399</v>
      </c>
    </row>
    <row r="348" spans="1:14" x14ac:dyDescent="0.2">
      <c r="A348" t="s">
        <v>7</v>
      </c>
      <c r="B348" t="s">
        <v>8</v>
      </c>
      <c r="C348" t="s">
        <v>9</v>
      </c>
      <c r="D348" t="s">
        <v>10</v>
      </c>
      <c r="E348" t="s">
        <v>11</v>
      </c>
      <c r="F348" t="s">
        <v>815</v>
      </c>
      <c r="G348" t="s">
        <v>433</v>
      </c>
      <c r="H348" t="s">
        <v>816</v>
      </c>
      <c r="I348" t="s">
        <v>319</v>
      </c>
      <c r="K348" t="s">
        <v>37</v>
      </c>
      <c r="L348">
        <v>-42.381999999999998</v>
      </c>
      <c r="M348" t="s">
        <v>38</v>
      </c>
      <c r="N348" t="s">
        <v>39</v>
      </c>
    </row>
    <row r="349" spans="1:14" x14ac:dyDescent="0.2">
      <c r="A349" t="s">
        <v>12</v>
      </c>
      <c r="B349" t="s">
        <v>213</v>
      </c>
      <c r="C349" t="s">
        <v>13</v>
      </c>
      <c r="D349" t="s">
        <v>320</v>
      </c>
      <c r="E349">
        <v>58.962255813631103</v>
      </c>
    </row>
    <row r="350" spans="1:14" x14ac:dyDescent="0.2">
      <c r="A350" t="s">
        <v>7</v>
      </c>
      <c r="B350" t="s">
        <v>8</v>
      </c>
      <c r="C350" t="s">
        <v>9</v>
      </c>
      <c r="D350" t="s">
        <v>10</v>
      </c>
      <c r="E350" t="s">
        <v>11</v>
      </c>
      <c r="F350" t="s">
        <v>817</v>
      </c>
      <c r="G350" t="s">
        <v>818</v>
      </c>
      <c r="H350" t="s">
        <v>819</v>
      </c>
      <c r="I350" t="s">
        <v>319</v>
      </c>
      <c r="K350" t="s">
        <v>37</v>
      </c>
      <c r="L350">
        <v>-44.902999999999999</v>
      </c>
      <c r="M350" t="s">
        <v>38</v>
      </c>
      <c r="N350" t="s">
        <v>39</v>
      </c>
    </row>
    <row r="351" spans="1:14" x14ac:dyDescent="0.2">
      <c r="A351" t="s">
        <v>12</v>
      </c>
      <c r="B351" t="s">
        <v>214</v>
      </c>
      <c r="C351" t="s">
        <v>13</v>
      </c>
      <c r="D351" t="s">
        <v>320</v>
      </c>
      <c r="E351">
        <v>-33.825677793306298</v>
      </c>
    </row>
    <row r="352" spans="1:14" x14ac:dyDescent="0.2">
      <c r="A352" t="s">
        <v>7</v>
      </c>
      <c r="B352" t="s">
        <v>8</v>
      </c>
      <c r="C352" t="s">
        <v>9</v>
      </c>
      <c r="D352" t="s">
        <v>10</v>
      </c>
      <c r="E352" t="s">
        <v>11</v>
      </c>
      <c r="F352" t="s">
        <v>820</v>
      </c>
      <c r="G352" t="s">
        <v>439</v>
      </c>
      <c r="H352" t="s">
        <v>821</v>
      </c>
      <c r="I352" t="s">
        <v>319</v>
      </c>
      <c r="K352" t="s">
        <v>37</v>
      </c>
      <c r="L352">
        <v>-47.423999999999999</v>
      </c>
      <c r="M352" t="s">
        <v>38</v>
      </c>
      <c r="N352" t="s">
        <v>39</v>
      </c>
    </row>
    <row r="353" spans="1:14" x14ac:dyDescent="0.2">
      <c r="A353" t="s">
        <v>12</v>
      </c>
      <c r="B353" t="s">
        <v>215</v>
      </c>
      <c r="C353" s="18" t="s">
        <v>13</v>
      </c>
      <c r="D353" t="s">
        <v>320</v>
      </c>
      <c r="E353">
        <v>-103.068672918671</v>
      </c>
    </row>
    <row r="354" spans="1:14" x14ac:dyDescent="0.2">
      <c r="A354" t="s">
        <v>7</v>
      </c>
      <c r="B354" t="s">
        <v>8</v>
      </c>
      <c r="C354" t="s">
        <v>9</v>
      </c>
      <c r="D354" t="s">
        <v>10</v>
      </c>
      <c r="E354" t="s">
        <v>11</v>
      </c>
      <c r="F354" t="s">
        <v>822</v>
      </c>
      <c r="G354" t="s">
        <v>442</v>
      </c>
      <c r="H354" t="s">
        <v>823</v>
      </c>
      <c r="I354" t="s">
        <v>319</v>
      </c>
      <c r="K354" t="s">
        <v>37</v>
      </c>
      <c r="L354">
        <v>-49.945</v>
      </c>
      <c r="M354" t="s">
        <v>38</v>
      </c>
      <c r="N354" t="s">
        <v>39</v>
      </c>
    </row>
    <row r="355" spans="1:14" x14ac:dyDescent="0.2">
      <c r="A355" t="s">
        <v>12</v>
      </c>
      <c r="B355" t="s">
        <v>216</v>
      </c>
      <c r="C355" s="18" t="s">
        <v>13</v>
      </c>
      <c r="D355" t="s">
        <v>320</v>
      </c>
      <c r="E355">
        <v>-149.018005254179</v>
      </c>
    </row>
    <row r="356" spans="1:14" x14ac:dyDescent="0.2">
      <c r="A356" t="s">
        <v>7</v>
      </c>
      <c r="B356" t="s">
        <v>8</v>
      </c>
      <c r="C356" t="s">
        <v>9</v>
      </c>
      <c r="D356" t="s">
        <v>10</v>
      </c>
      <c r="E356" t="s">
        <v>11</v>
      </c>
      <c r="F356" t="s">
        <v>824</v>
      </c>
      <c r="G356" t="s">
        <v>445</v>
      </c>
      <c r="H356" t="s">
        <v>825</v>
      </c>
      <c r="I356" t="s">
        <v>319</v>
      </c>
      <c r="K356" t="s">
        <v>37</v>
      </c>
      <c r="L356">
        <v>-52.466000000000001</v>
      </c>
      <c r="M356" t="s">
        <v>38</v>
      </c>
      <c r="N356" t="s">
        <v>39</v>
      </c>
    </row>
    <row r="357" spans="1:14" x14ac:dyDescent="0.2">
      <c r="A357" t="s">
        <v>12</v>
      </c>
      <c r="B357" t="s">
        <v>217</v>
      </c>
      <c r="C357" s="18" t="s">
        <v>13</v>
      </c>
      <c r="D357" t="s">
        <v>320</v>
      </c>
      <c r="E357">
        <v>-175.01107878645601</v>
      </c>
    </row>
    <row r="358" spans="1:14" x14ac:dyDescent="0.2">
      <c r="A358" t="s">
        <v>7</v>
      </c>
      <c r="B358" t="s">
        <v>8</v>
      </c>
      <c r="C358" t="s">
        <v>9</v>
      </c>
      <c r="D358" t="s">
        <v>10</v>
      </c>
      <c r="E358" t="s">
        <v>11</v>
      </c>
      <c r="F358" t="s">
        <v>826</v>
      </c>
      <c r="G358" t="s">
        <v>827</v>
      </c>
      <c r="H358" t="s">
        <v>828</v>
      </c>
      <c r="I358" t="s">
        <v>319</v>
      </c>
      <c r="K358" t="s">
        <v>37</v>
      </c>
      <c r="L358">
        <v>-54.988</v>
      </c>
      <c r="M358" t="s">
        <v>38</v>
      </c>
      <c r="N358" t="s">
        <v>39</v>
      </c>
    </row>
    <row r="359" spans="1:14" x14ac:dyDescent="0.2">
      <c r="A359" t="s">
        <v>12</v>
      </c>
      <c r="B359" t="s">
        <v>218</v>
      </c>
      <c r="C359" t="s">
        <v>13</v>
      </c>
      <c r="D359" t="s">
        <v>320</v>
      </c>
      <c r="E359">
        <v>-185.914776312952</v>
      </c>
    </row>
    <row r="360" spans="1:14" ht="13.5" customHeight="1" x14ac:dyDescent="0.2">
      <c r="A360" t="s">
        <v>7</v>
      </c>
      <c r="B360" t="s">
        <v>8</v>
      </c>
      <c r="C360" t="s">
        <v>9</v>
      </c>
      <c r="D360" t="s">
        <v>10</v>
      </c>
      <c r="E360" t="s">
        <v>11</v>
      </c>
      <c r="F360" t="s">
        <v>829</v>
      </c>
      <c r="G360" t="s">
        <v>830</v>
      </c>
      <c r="H360" t="s">
        <v>831</v>
      </c>
      <c r="I360" t="s">
        <v>319</v>
      </c>
      <c r="K360" t="s">
        <v>37</v>
      </c>
      <c r="L360">
        <v>-57.509</v>
      </c>
      <c r="M360" t="s">
        <v>38</v>
      </c>
      <c r="N360" t="s">
        <v>39</v>
      </c>
    </row>
    <row r="361" spans="1:14" x14ac:dyDescent="0.2">
      <c r="A361" t="s">
        <v>12</v>
      </c>
      <c r="B361" t="s">
        <v>219</v>
      </c>
      <c r="C361" t="s">
        <v>13</v>
      </c>
      <c r="D361" t="s">
        <v>320</v>
      </c>
      <c r="E361">
        <v>-185.86340278129899</v>
      </c>
    </row>
    <row r="362" spans="1:14" x14ac:dyDescent="0.2">
      <c r="A362" t="s">
        <v>7</v>
      </c>
      <c r="B362" t="s">
        <v>8</v>
      </c>
      <c r="C362" t="s">
        <v>9</v>
      </c>
      <c r="D362" t="s">
        <v>10</v>
      </c>
      <c r="E362" t="s">
        <v>11</v>
      </c>
      <c r="F362" t="s">
        <v>832</v>
      </c>
      <c r="G362" t="s">
        <v>454</v>
      </c>
      <c r="H362" t="s">
        <v>833</v>
      </c>
      <c r="I362" t="s">
        <v>319</v>
      </c>
      <c r="K362" t="s">
        <v>37</v>
      </c>
      <c r="L362">
        <v>58.77</v>
      </c>
      <c r="M362" t="s">
        <v>38</v>
      </c>
      <c r="N362" t="s">
        <v>39</v>
      </c>
    </row>
    <row r="363" spans="1:14" x14ac:dyDescent="0.2">
      <c r="A363" t="s">
        <v>12</v>
      </c>
      <c r="B363" t="s">
        <v>220</v>
      </c>
      <c r="C363" t="s">
        <v>13</v>
      </c>
      <c r="D363" t="s">
        <v>320</v>
      </c>
      <c r="E363">
        <v>-335.70916272946403</v>
      </c>
    </row>
    <row r="364" spans="1:14" x14ac:dyDescent="0.2">
      <c r="A364" t="s">
        <v>7</v>
      </c>
      <c r="B364" t="s">
        <v>8</v>
      </c>
      <c r="C364" t="s">
        <v>9</v>
      </c>
      <c r="D364" t="s">
        <v>10</v>
      </c>
      <c r="E364" t="s">
        <v>11</v>
      </c>
      <c r="F364" t="s">
        <v>834</v>
      </c>
      <c r="G364" t="s">
        <v>835</v>
      </c>
      <c r="H364" t="s">
        <v>836</v>
      </c>
      <c r="I364" t="s">
        <v>319</v>
      </c>
      <c r="K364" t="s">
        <v>37</v>
      </c>
      <c r="L364">
        <v>56.249000000000002</v>
      </c>
      <c r="M364" t="s">
        <v>38</v>
      </c>
      <c r="N364" t="s">
        <v>39</v>
      </c>
    </row>
    <row r="365" spans="1:14" x14ac:dyDescent="0.2">
      <c r="A365" t="s">
        <v>12</v>
      </c>
      <c r="B365" t="s">
        <v>221</v>
      </c>
      <c r="C365" t="s">
        <v>13</v>
      </c>
      <c r="D365" t="s">
        <v>320</v>
      </c>
      <c r="E365">
        <v>-345.26454725473701</v>
      </c>
    </row>
    <row r="366" spans="1:14" x14ac:dyDescent="0.2">
      <c r="A366" t="s">
        <v>7</v>
      </c>
      <c r="B366" t="s">
        <v>8</v>
      </c>
      <c r="C366" t="s">
        <v>9</v>
      </c>
      <c r="D366" t="s">
        <v>10</v>
      </c>
      <c r="E366" t="s">
        <v>11</v>
      </c>
      <c r="F366" t="s">
        <v>837</v>
      </c>
      <c r="G366" t="s">
        <v>838</v>
      </c>
      <c r="H366" t="s">
        <v>839</v>
      </c>
      <c r="I366" t="s">
        <v>319</v>
      </c>
      <c r="K366" t="s">
        <v>37</v>
      </c>
      <c r="L366">
        <v>53.728000000000002</v>
      </c>
      <c r="M366" t="s">
        <v>38</v>
      </c>
      <c r="N366" t="s">
        <v>39</v>
      </c>
    </row>
    <row r="367" spans="1:14" x14ac:dyDescent="0.2">
      <c r="A367" t="s">
        <v>12</v>
      </c>
      <c r="B367" t="s">
        <v>222</v>
      </c>
      <c r="C367" t="s">
        <v>13</v>
      </c>
      <c r="D367" t="s">
        <v>320</v>
      </c>
      <c r="E367">
        <v>-337.516658390332</v>
      </c>
    </row>
    <row r="368" spans="1:14" x14ac:dyDescent="0.2">
      <c r="A368" t="s">
        <v>7</v>
      </c>
      <c r="B368" t="s">
        <v>8</v>
      </c>
      <c r="C368" t="s">
        <v>9</v>
      </c>
      <c r="D368" t="s">
        <v>10</v>
      </c>
      <c r="E368" t="s">
        <v>11</v>
      </c>
      <c r="F368" t="s">
        <v>840</v>
      </c>
      <c r="G368" t="s">
        <v>463</v>
      </c>
      <c r="H368" t="s">
        <v>841</v>
      </c>
      <c r="I368" t="s">
        <v>319</v>
      </c>
      <c r="K368" t="s">
        <v>37</v>
      </c>
      <c r="L368">
        <v>51.207000000000001</v>
      </c>
      <c r="M368" t="s">
        <v>38</v>
      </c>
      <c r="N368" t="s">
        <v>39</v>
      </c>
    </row>
    <row r="369" spans="1:14" x14ac:dyDescent="0.2">
      <c r="A369" t="s">
        <v>12</v>
      </c>
      <c r="B369" t="s">
        <v>223</v>
      </c>
      <c r="C369" t="s">
        <v>13</v>
      </c>
      <c r="D369" t="s">
        <v>320</v>
      </c>
      <c r="E369">
        <v>-305.30370484259703</v>
      </c>
    </row>
    <row r="370" spans="1:14" x14ac:dyDescent="0.2">
      <c r="A370" t="s">
        <v>7</v>
      </c>
      <c r="B370" t="s">
        <v>8</v>
      </c>
      <c r="C370" t="s">
        <v>9</v>
      </c>
      <c r="D370" t="s">
        <v>10</v>
      </c>
      <c r="E370" t="s">
        <v>11</v>
      </c>
      <c r="F370" t="s">
        <v>842</v>
      </c>
      <c r="G370" t="s">
        <v>466</v>
      </c>
      <c r="H370" t="s">
        <v>843</v>
      </c>
      <c r="I370" t="s">
        <v>319</v>
      </c>
      <c r="K370" t="s">
        <v>37</v>
      </c>
      <c r="L370">
        <v>48.685000000000002</v>
      </c>
      <c r="M370" t="s">
        <v>38</v>
      </c>
      <c r="N370" t="s">
        <v>39</v>
      </c>
    </row>
    <row r="371" spans="1:14" x14ac:dyDescent="0.2">
      <c r="A371" t="s">
        <v>12</v>
      </c>
      <c r="B371" t="s">
        <v>224</v>
      </c>
      <c r="C371" t="s">
        <v>13</v>
      </c>
      <c r="D371" t="s">
        <v>320</v>
      </c>
      <c r="E371">
        <v>-240.678485960595</v>
      </c>
    </row>
    <row r="372" spans="1:14" x14ac:dyDescent="0.2">
      <c r="A372" t="s">
        <v>7</v>
      </c>
      <c r="B372" t="s">
        <v>8</v>
      </c>
      <c r="C372" t="s">
        <v>9</v>
      </c>
      <c r="D372" t="s">
        <v>10</v>
      </c>
      <c r="E372" t="s">
        <v>11</v>
      </c>
      <c r="F372" t="s">
        <v>844</v>
      </c>
      <c r="G372" t="s">
        <v>845</v>
      </c>
      <c r="H372" t="s">
        <v>846</v>
      </c>
      <c r="I372" t="s">
        <v>319</v>
      </c>
      <c r="K372" t="s">
        <v>37</v>
      </c>
      <c r="L372">
        <v>46.164000000000001</v>
      </c>
      <c r="M372" t="s">
        <v>38</v>
      </c>
      <c r="N372" t="s">
        <v>39</v>
      </c>
    </row>
    <row r="373" spans="1:14" x14ac:dyDescent="0.2">
      <c r="A373" t="s">
        <v>12</v>
      </c>
      <c r="B373" t="s">
        <v>225</v>
      </c>
      <c r="C373" t="s">
        <v>13</v>
      </c>
      <c r="D373" t="s">
        <v>320</v>
      </c>
      <c r="E373">
        <v>-142.755820696912</v>
      </c>
    </row>
    <row r="374" spans="1:14" x14ac:dyDescent="0.2">
      <c r="A374" t="s">
        <v>7</v>
      </c>
      <c r="B374" t="s">
        <v>8</v>
      </c>
      <c r="C374" t="s">
        <v>9</v>
      </c>
      <c r="D374" t="s">
        <v>10</v>
      </c>
      <c r="E374" t="s">
        <v>11</v>
      </c>
      <c r="F374" t="s">
        <v>847</v>
      </c>
      <c r="G374" t="s">
        <v>472</v>
      </c>
      <c r="H374" t="s">
        <v>848</v>
      </c>
      <c r="I374" t="s">
        <v>319</v>
      </c>
      <c r="K374" t="s">
        <v>37</v>
      </c>
      <c r="L374">
        <v>43.643000000000001</v>
      </c>
      <c r="M374" t="s">
        <v>38</v>
      </c>
      <c r="N374" t="s">
        <v>39</v>
      </c>
    </row>
    <row r="375" spans="1:14" x14ac:dyDescent="0.2">
      <c r="A375" t="s">
        <v>12</v>
      </c>
      <c r="B375" t="s">
        <v>226</v>
      </c>
      <c r="C375" t="s">
        <v>13</v>
      </c>
      <c r="D375" t="s">
        <v>320</v>
      </c>
      <c r="E375">
        <v>-13.4062221623987</v>
      </c>
    </row>
    <row r="376" spans="1:14" x14ac:dyDescent="0.2">
      <c r="A376" t="s">
        <v>7</v>
      </c>
      <c r="B376" t="s">
        <v>8</v>
      </c>
      <c r="C376" t="s">
        <v>9</v>
      </c>
      <c r="D376" t="s">
        <v>10</v>
      </c>
      <c r="E376" t="s">
        <v>11</v>
      </c>
      <c r="F376" t="s">
        <v>849</v>
      </c>
      <c r="G376" t="s">
        <v>475</v>
      </c>
      <c r="H376" t="s">
        <v>850</v>
      </c>
      <c r="I376" t="s">
        <v>319</v>
      </c>
      <c r="K376" t="s">
        <v>37</v>
      </c>
      <c r="L376">
        <v>41.122</v>
      </c>
      <c r="M376" t="s">
        <v>38</v>
      </c>
      <c r="N376" t="s">
        <v>39</v>
      </c>
    </row>
    <row r="377" spans="1:14" x14ac:dyDescent="0.2">
      <c r="A377" t="s">
        <v>12</v>
      </c>
      <c r="B377" t="s">
        <v>227</v>
      </c>
      <c r="C377" t="s">
        <v>13</v>
      </c>
      <c r="D377" t="s">
        <v>320</v>
      </c>
      <c r="E377">
        <v>134.377195875674</v>
      </c>
    </row>
    <row r="378" spans="1:14" x14ac:dyDescent="0.2">
      <c r="A378" t="s">
        <v>7</v>
      </c>
      <c r="B378" t="s">
        <v>8</v>
      </c>
      <c r="C378" t="s">
        <v>9</v>
      </c>
      <c r="D378" t="s">
        <v>10</v>
      </c>
      <c r="E378" t="s">
        <v>11</v>
      </c>
      <c r="F378" t="s">
        <v>851</v>
      </c>
      <c r="G378" t="s">
        <v>478</v>
      </c>
      <c r="H378" t="s">
        <v>852</v>
      </c>
      <c r="I378" t="s">
        <v>319</v>
      </c>
      <c r="K378" t="s">
        <v>37</v>
      </c>
      <c r="L378">
        <v>38.600999999999999</v>
      </c>
      <c r="M378" t="s">
        <v>38</v>
      </c>
      <c r="N378" t="s">
        <v>39</v>
      </c>
    </row>
    <row r="379" spans="1:14" x14ac:dyDescent="0.2">
      <c r="A379" t="s">
        <v>12</v>
      </c>
      <c r="B379" t="s">
        <v>228</v>
      </c>
      <c r="C379" t="s">
        <v>13</v>
      </c>
      <c r="D379" t="s">
        <v>320</v>
      </c>
      <c r="E379">
        <v>285.66586801401701</v>
      </c>
    </row>
    <row r="380" spans="1:14" x14ac:dyDescent="0.2">
      <c r="A380" t="s">
        <v>7</v>
      </c>
      <c r="B380" t="s">
        <v>8</v>
      </c>
      <c r="C380" t="s">
        <v>9</v>
      </c>
      <c r="D380" t="s">
        <v>10</v>
      </c>
      <c r="E380" t="s">
        <v>11</v>
      </c>
      <c r="F380" t="s">
        <v>853</v>
      </c>
      <c r="G380" t="s">
        <v>854</v>
      </c>
      <c r="H380" t="s">
        <v>855</v>
      </c>
      <c r="I380" t="s">
        <v>319</v>
      </c>
      <c r="K380" t="s">
        <v>37</v>
      </c>
      <c r="L380">
        <v>36.08</v>
      </c>
      <c r="M380" t="s">
        <v>38</v>
      </c>
      <c r="N380" t="s">
        <v>39</v>
      </c>
    </row>
    <row r="381" spans="1:14" x14ac:dyDescent="0.2">
      <c r="A381" t="s">
        <v>12</v>
      </c>
      <c r="B381" t="s">
        <v>229</v>
      </c>
      <c r="C381" t="s">
        <v>13</v>
      </c>
      <c r="D381" t="s">
        <v>320</v>
      </c>
      <c r="E381">
        <v>422.07539051523099</v>
      </c>
    </row>
    <row r="382" spans="1:14" x14ac:dyDescent="0.2">
      <c r="A382" t="s">
        <v>7</v>
      </c>
      <c r="B382" t="s">
        <v>8</v>
      </c>
      <c r="C382" t="s">
        <v>9</v>
      </c>
      <c r="D382" t="s">
        <v>10</v>
      </c>
      <c r="E382" t="s">
        <v>11</v>
      </c>
      <c r="F382" t="s">
        <v>856</v>
      </c>
      <c r="G382" t="s">
        <v>484</v>
      </c>
      <c r="H382" t="s">
        <v>857</v>
      </c>
      <c r="I382" t="s">
        <v>319</v>
      </c>
      <c r="K382" t="s">
        <v>37</v>
      </c>
      <c r="L382">
        <v>33.558999999999997</v>
      </c>
      <c r="M382" t="s">
        <v>38</v>
      </c>
      <c r="N382" t="s">
        <v>39</v>
      </c>
    </row>
    <row r="383" spans="1:14" x14ac:dyDescent="0.2">
      <c r="A383" t="s">
        <v>12</v>
      </c>
      <c r="B383" t="s">
        <v>230</v>
      </c>
      <c r="C383" t="s">
        <v>13</v>
      </c>
      <c r="D383" t="s">
        <v>320</v>
      </c>
      <c r="E383">
        <v>529.83808784999405</v>
      </c>
    </row>
    <row r="384" spans="1:14" x14ac:dyDescent="0.2">
      <c r="A384" t="s">
        <v>7</v>
      </c>
      <c r="B384" t="s">
        <v>8</v>
      </c>
      <c r="C384" t="s">
        <v>9</v>
      </c>
      <c r="D384" t="s">
        <v>10</v>
      </c>
      <c r="E384" t="s">
        <v>11</v>
      </c>
      <c r="F384" t="s">
        <v>858</v>
      </c>
      <c r="G384" t="s">
        <v>487</v>
      </c>
      <c r="H384" t="s">
        <v>859</v>
      </c>
      <c r="I384" t="s">
        <v>319</v>
      </c>
      <c r="K384" t="s">
        <v>37</v>
      </c>
      <c r="L384">
        <v>31.038</v>
      </c>
      <c r="M384" t="s">
        <v>38</v>
      </c>
      <c r="N384" t="s">
        <v>39</v>
      </c>
    </row>
    <row r="385" spans="1:14" x14ac:dyDescent="0.2">
      <c r="A385" t="s">
        <v>12</v>
      </c>
      <c r="B385" t="s">
        <v>231</v>
      </c>
      <c r="C385" t="s">
        <v>13</v>
      </c>
      <c r="D385" t="s">
        <v>320</v>
      </c>
      <c r="E385">
        <v>602.56072542868696</v>
      </c>
    </row>
    <row r="386" spans="1:14" x14ac:dyDescent="0.2">
      <c r="A386" t="s">
        <v>7</v>
      </c>
      <c r="B386" t="s">
        <v>8</v>
      </c>
      <c r="C386" t="s">
        <v>9</v>
      </c>
      <c r="D386" t="s">
        <v>10</v>
      </c>
      <c r="E386" t="s">
        <v>11</v>
      </c>
      <c r="F386" t="s">
        <v>860</v>
      </c>
      <c r="G386" t="s">
        <v>861</v>
      </c>
      <c r="H386" t="s">
        <v>862</v>
      </c>
      <c r="I386" t="s">
        <v>319</v>
      </c>
      <c r="K386" t="s">
        <v>37</v>
      </c>
      <c r="L386">
        <v>28.516999999999999</v>
      </c>
      <c r="M386" t="s">
        <v>38</v>
      </c>
      <c r="N386" t="s">
        <v>39</v>
      </c>
    </row>
    <row r="387" spans="1:14" x14ac:dyDescent="0.2">
      <c r="A387" t="s">
        <v>12</v>
      </c>
      <c r="B387" t="s">
        <v>232</v>
      </c>
      <c r="C387" t="s">
        <v>13</v>
      </c>
      <c r="D387" t="s">
        <v>320</v>
      </c>
      <c r="E387">
        <v>642.463312690252</v>
      </c>
    </row>
    <row r="388" spans="1:14" x14ac:dyDescent="0.2">
      <c r="A388" t="s">
        <v>7</v>
      </c>
      <c r="B388" t="s">
        <v>8</v>
      </c>
      <c r="C388" t="s">
        <v>9</v>
      </c>
      <c r="D388" t="s">
        <v>10</v>
      </c>
      <c r="E388" t="s">
        <v>11</v>
      </c>
      <c r="F388" t="s">
        <v>863</v>
      </c>
      <c r="G388" t="s">
        <v>864</v>
      </c>
      <c r="H388" t="s">
        <v>865</v>
      </c>
      <c r="I388" t="s">
        <v>319</v>
      </c>
      <c r="K388" t="s">
        <v>37</v>
      </c>
      <c r="L388">
        <v>25.995999999999999</v>
      </c>
      <c r="M388" t="s">
        <v>38</v>
      </c>
      <c r="N388" t="s">
        <v>39</v>
      </c>
    </row>
    <row r="389" spans="1:14" x14ac:dyDescent="0.2">
      <c r="A389" t="s">
        <v>12</v>
      </c>
      <c r="B389" t="s">
        <v>233</v>
      </c>
      <c r="C389" t="s">
        <v>13</v>
      </c>
      <c r="D389" t="s">
        <v>320</v>
      </c>
      <c r="E389">
        <v>654.412835730202</v>
      </c>
    </row>
    <row r="390" spans="1:14" x14ac:dyDescent="0.2">
      <c r="A390" t="s">
        <v>7</v>
      </c>
      <c r="B390" t="s">
        <v>8</v>
      </c>
      <c r="C390" t="s">
        <v>9</v>
      </c>
      <c r="D390" t="s">
        <v>10</v>
      </c>
      <c r="E390" t="s">
        <v>11</v>
      </c>
      <c r="F390" t="s">
        <v>866</v>
      </c>
      <c r="G390" t="s">
        <v>496</v>
      </c>
      <c r="H390" t="s">
        <v>867</v>
      </c>
      <c r="I390" t="s">
        <v>319</v>
      </c>
      <c r="K390" t="s">
        <v>37</v>
      </c>
      <c r="L390">
        <v>23.475000000000001</v>
      </c>
      <c r="M390" t="s">
        <v>38</v>
      </c>
      <c r="N390" t="s">
        <v>39</v>
      </c>
    </row>
    <row r="391" spans="1:14" x14ac:dyDescent="0.2">
      <c r="A391" t="s">
        <v>12</v>
      </c>
      <c r="B391" t="s">
        <v>234</v>
      </c>
      <c r="C391" t="s">
        <v>13</v>
      </c>
      <c r="D391" t="s">
        <v>320</v>
      </c>
      <c r="E391">
        <v>647.28701687277305</v>
      </c>
    </row>
    <row r="392" spans="1:14" x14ac:dyDescent="0.2">
      <c r="A392" t="s">
        <v>7</v>
      </c>
      <c r="B392" t="s">
        <v>8</v>
      </c>
      <c r="C392" t="s">
        <v>9</v>
      </c>
      <c r="D392" t="s">
        <v>10</v>
      </c>
      <c r="E392" t="s">
        <v>11</v>
      </c>
      <c r="F392" t="s">
        <v>868</v>
      </c>
      <c r="G392" t="s">
        <v>499</v>
      </c>
      <c r="H392" t="s">
        <v>869</v>
      </c>
      <c r="I392" t="s">
        <v>319</v>
      </c>
      <c r="K392" t="s">
        <v>37</v>
      </c>
      <c r="L392">
        <v>20.954000000000001</v>
      </c>
      <c r="M392" t="s">
        <v>38</v>
      </c>
      <c r="N392" t="s">
        <v>39</v>
      </c>
    </row>
    <row r="393" spans="1:14" x14ac:dyDescent="0.2">
      <c r="A393" t="s">
        <v>12</v>
      </c>
      <c r="B393" t="s">
        <v>235</v>
      </c>
      <c r="C393" t="s">
        <v>13</v>
      </c>
      <c r="D393" t="s">
        <v>320</v>
      </c>
      <c r="E393">
        <v>628.91363703597199</v>
      </c>
    </row>
    <row r="394" spans="1:14" x14ac:dyDescent="0.2">
      <c r="A394" t="s">
        <v>7</v>
      </c>
      <c r="B394" t="s">
        <v>8</v>
      </c>
      <c r="C394" t="s">
        <v>9</v>
      </c>
      <c r="D394" t="s">
        <v>10</v>
      </c>
      <c r="E394" t="s">
        <v>11</v>
      </c>
      <c r="F394" t="s">
        <v>870</v>
      </c>
      <c r="G394" t="s">
        <v>871</v>
      </c>
      <c r="H394" t="s">
        <v>872</v>
      </c>
      <c r="I394" t="s">
        <v>319</v>
      </c>
      <c r="K394" t="s">
        <v>37</v>
      </c>
      <c r="L394">
        <v>18.433</v>
      </c>
      <c r="M394" t="s">
        <v>38</v>
      </c>
      <c r="N394" t="s">
        <v>39</v>
      </c>
    </row>
    <row r="395" spans="1:14" x14ac:dyDescent="0.2">
      <c r="A395" t="s">
        <v>12</v>
      </c>
      <c r="B395" t="s">
        <v>236</v>
      </c>
      <c r="C395" t="s">
        <v>13</v>
      </c>
      <c r="D395" t="s">
        <v>320</v>
      </c>
      <c r="E395">
        <v>606.91285225024899</v>
      </c>
    </row>
    <row r="396" spans="1:14" x14ac:dyDescent="0.2">
      <c r="A396" t="s">
        <v>7</v>
      </c>
      <c r="B396" t="s">
        <v>8</v>
      </c>
      <c r="C396" t="s">
        <v>9</v>
      </c>
      <c r="D396" t="s">
        <v>10</v>
      </c>
      <c r="E396" t="s">
        <v>11</v>
      </c>
      <c r="F396" t="s">
        <v>873</v>
      </c>
      <c r="G396" t="s">
        <v>874</v>
      </c>
      <c r="H396" t="s">
        <v>875</v>
      </c>
      <c r="I396" t="s">
        <v>319</v>
      </c>
      <c r="K396" t="s">
        <v>37</v>
      </c>
      <c r="L396">
        <v>15.912000000000001</v>
      </c>
      <c r="M396" t="s">
        <v>38</v>
      </c>
      <c r="N396" t="s">
        <v>39</v>
      </c>
    </row>
    <row r="397" spans="1:14" x14ac:dyDescent="0.2">
      <c r="A397" t="s">
        <v>12</v>
      </c>
      <c r="B397" t="s">
        <v>237</v>
      </c>
      <c r="C397" t="s">
        <v>13</v>
      </c>
      <c r="D397" t="s">
        <v>320</v>
      </c>
      <c r="E397">
        <v>582.27160474332595</v>
      </c>
    </row>
    <row r="398" spans="1:14" x14ac:dyDescent="0.2">
      <c r="A398" t="s">
        <v>7</v>
      </c>
      <c r="B398" t="s">
        <v>8</v>
      </c>
      <c r="C398" t="s">
        <v>9</v>
      </c>
      <c r="D398" t="s">
        <v>10</v>
      </c>
      <c r="E398" t="s">
        <v>11</v>
      </c>
      <c r="F398" t="s">
        <v>876</v>
      </c>
      <c r="G398" t="s">
        <v>877</v>
      </c>
      <c r="H398" t="s">
        <v>878</v>
      </c>
      <c r="I398" t="s">
        <v>319</v>
      </c>
      <c r="K398" t="s">
        <v>37</v>
      </c>
      <c r="L398">
        <v>13.391</v>
      </c>
      <c r="M398" t="s">
        <v>38</v>
      </c>
      <c r="N398" t="s">
        <v>39</v>
      </c>
    </row>
    <row r="399" spans="1:14" x14ac:dyDescent="0.2">
      <c r="A399" t="s">
        <v>12</v>
      </c>
      <c r="B399" t="s">
        <v>238</v>
      </c>
      <c r="C399" t="s">
        <v>13</v>
      </c>
      <c r="D399" t="s">
        <v>320</v>
      </c>
      <c r="E399">
        <v>561.29419043328403</v>
      </c>
    </row>
    <row r="400" spans="1:14" x14ac:dyDescent="0.2">
      <c r="A400" t="s">
        <v>7</v>
      </c>
      <c r="B400" t="s">
        <v>8</v>
      </c>
      <c r="C400" t="s">
        <v>9</v>
      </c>
      <c r="D400" t="s">
        <v>10</v>
      </c>
      <c r="E400" t="s">
        <v>11</v>
      </c>
      <c r="F400" t="s">
        <v>879</v>
      </c>
      <c r="G400" t="s">
        <v>880</v>
      </c>
      <c r="H400" t="s">
        <v>881</v>
      </c>
      <c r="I400" t="s">
        <v>319</v>
      </c>
      <c r="K400" t="s">
        <v>37</v>
      </c>
      <c r="L400">
        <v>10.87</v>
      </c>
      <c r="M400" t="s">
        <v>38</v>
      </c>
      <c r="N400" t="s">
        <v>39</v>
      </c>
    </row>
    <row r="401" spans="1:14" x14ac:dyDescent="0.2">
      <c r="A401" t="s">
        <v>12</v>
      </c>
      <c r="B401" t="s">
        <v>239</v>
      </c>
      <c r="C401" t="s">
        <v>13</v>
      </c>
      <c r="D401" t="s">
        <v>320</v>
      </c>
      <c r="E401">
        <v>542.19349571620899</v>
      </c>
    </row>
    <row r="402" spans="1:14" x14ac:dyDescent="0.2">
      <c r="A402" t="s">
        <v>7</v>
      </c>
      <c r="B402" t="s">
        <v>8</v>
      </c>
      <c r="C402" t="s">
        <v>9</v>
      </c>
      <c r="D402" t="s">
        <v>10</v>
      </c>
      <c r="E402" t="s">
        <v>11</v>
      </c>
      <c r="F402" t="s">
        <v>882</v>
      </c>
      <c r="G402" t="s">
        <v>883</v>
      </c>
      <c r="H402" t="s">
        <v>884</v>
      </c>
      <c r="I402" t="s">
        <v>319</v>
      </c>
      <c r="K402" t="s">
        <v>37</v>
      </c>
      <c r="L402">
        <v>8.3490000000000002</v>
      </c>
      <c r="M402" t="s">
        <v>38</v>
      </c>
      <c r="N402" t="s">
        <v>39</v>
      </c>
    </row>
    <row r="403" spans="1:14" x14ac:dyDescent="0.2">
      <c r="A403" t="s">
        <v>12</v>
      </c>
      <c r="B403" t="s">
        <v>240</v>
      </c>
      <c r="C403" t="s">
        <v>13</v>
      </c>
      <c r="D403" t="s">
        <v>320</v>
      </c>
      <c r="E403">
        <v>526.893892308771</v>
      </c>
    </row>
    <row r="404" spans="1:14" x14ac:dyDescent="0.2">
      <c r="A404" t="s">
        <v>7</v>
      </c>
      <c r="B404" t="s">
        <v>8</v>
      </c>
      <c r="C404" t="s">
        <v>9</v>
      </c>
      <c r="D404" t="s">
        <v>10</v>
      </c>
      <c r="E404" t="s">
        <v>11</v>
      </c>
      <c r="F404" t="s">
        <v>885</v>
      </c>
      <c r="G404" t="s">
        <v>505</v>
      </c>
      <c r="H404" t="s">
        <v>886</v>
      </c>
      <c r="I404" t="s">
        <v>319</v>
      </c>
      <c r="K404" t="s">
        <v>37</v>
      </c>
      <c r="L404">
        <v>5.827</v>
      </c>
      <c r="M404" t="s">
        <v>38</v>
      </c>
      <c r="N404" t="s">
        <v>39</v>
      </c>
    </row>
    <row r="405" spans="1:14" x14ac:dyDescent="0.2">
      <c r="A405" t="s">
        <v>12</v>
      </c>
      <c r="B405" t="s">
        <v>241</v>
      </c>
      <c r="C405" t="s">
        <v>13</v>
      </c>
      <c r="D405" t="s">
        <v>320</v>
      </c>
      <c r="E405">
        <v>515.79775678950796</v>
      </c>
    </row>
    <row r="406" spans="1:14" x14ac:dyDescent="0.2">
      <c r="A406" t="s">
        <v>7</v>
      </c>
      <c r="B406" t="s">
        <v>8</v>
      </c>
      <c r="C406" t="s">
        <v>9</v>
      </c>
      <c r="D406" t="s">
        <v>10</v>
      </c>
      <c r="E406" t="s">
        <v>11</v>
      </c>
      <c r="F406" t="s">
        <v>887</v>
      </c>
      <c r="G406" t="s">
        <v>508</v>
      </c>
      <c r="H406" t="s">
        <v>888</v>
      </c>
      <c r="I406" t="s">
        <v>319</v>
      </c>
      <c r="K406" t="s">
        <v>37</v>
      </c>
      <c r="L406">
        <v>3.306</v>
      </c>
      <c r="M406" t="s">
        <v>38</v>
      </c>
      <c r="N406" t="s">
        <v>39</v>
      </c>
    </row>
    <row r="407" spans="1:14" x14ac:dyDescent="0.2">
      <c r="A407" t="s">
        <v>12</v>
      </c>
      <c r="B407" t="s">
        <v>242</v>
      </c>
      <c r="C407" t="s">
        <v>13</v>
      </c>
      <c r="D407" t="s">
        <v>320</v>
      </c>
      <c r="E407">
        <v>507.96621954865202</v>
      </c>
    </row>
    <row r="408" spans="1:14" x14ac:dyDescent="0.2">
      <c r="A408" t="s">
        <v>7</v>
      </c>
      <c r="B408" t="s">
        <v>8</v>
      </c>
      <c r="C408" t="s">
        <v>9</v>
      </c>
      <c r="D408" t="s">
        <v>10</v>
      </c>
      <c r="E408" t="s">
        <v>11</v>
      </c>
      <c r="F408" t="s">
        <v>889</v>
      </c>
      <c r="G408" t="s">
        <v>511</v>
      </c>
      <c r="H408" t="s">
        <v>890</v>
      </c>
      <c r="I408" t="s">
        <v>319</v>
      </c>
      <c r="K408" t="s">
        <v>37</v>
      </c>
      <c r="L408">
        <v>0.78500000000000003</v>
      </c>
      <c r="M408" t="s">
        <v>38</v>
      </c>
      <c r="N408" t="s">
        <v>39</v>
      </c>
    </row>
    <row r="409" spans="1:14" x14ac:dyDescent="0.2">
      <c r="A409" t="s">
        <v>12</v>
      </c>
      <c r="B409" t="s">
        <v>243</v>
      </c>
      <c r="C409" t="s">
        <v>13</v>
      </c>
      <c r="D409" t="s">
        <v>320</v>
      </c>
      <c r="E409">
        <v>503.41833265122199</v>
      </c>
    </row>
    <row r="410" spans="1:14" x14ac:dyDescent="0.2">
      <c r="A410" t="s">
        <v>7</v>
      </c>
      <c r="B410" t="s">
        <v>8</v>
      </c>
      <c r="C410" t="s">
        <v>9</v>
      </c>
      <c r="D410" t="s">
        <v>10</v>
      </c>
      <c r="E410" t="s">
        <v>11</v>
      </c>
      <c r="F410" t="s">
        <v>891</v>
      </c>
      <c r="G410" t="s">
        <v>892</v>
      </c>
      <c r="H410" t="s">
        <v>893</v>
      </c>
      <c r="I410" t="s">
        <v>319</v>
      </c>
      <c r="K410" t="s">
        <v>37</v>
      </c>
      <c r="L410">
        <v>-1.736</v>
      </c>
      <c r="M410" t="s">
        <v>38</v>
      </c>
      <c r="N410" t="s">
        <v>39</v>
      </c>
    </row>
    <row r="411" spans="1:14" x14ac:dyDescent="0.2">
      <c r="A411" t="s">
        <v>12</v>
      </c>
      <c r="B411" t="s">
        <v>244</v>
      </c>
      <c r="C411" t="s">
        <v>13</v>
      </c>
      <c r="D411" t="s">
        <v>320</v>
      </c>
      <c r="E411">
        <v>502.310860568907</v>
      </c>
    </row>
    <row r="412" spans="1:14" x14ac:dyDescent="0.2">
      <c r="A412" t="s">
        <v>7</v>
      </c>
      <c r="B412" t="s">
        <v>8</v>
      </c>
      <c r="C412" t="s">
        <v>9</v>
      </c>
      <c r="D412" t="s">
        <v>10</v>
      </c>
      <c r="E412" t="s">
        <v>11</v>
      </c>
      <c r="F412" t="s">
        <v>894</v>
      </c>
      <c r="G412" t="s">
        <v>517</v>
      </c>
      <c r="H412" t="s">
        <v>895</v>
      </c>
      <c r="I412" t="s">
        <v>319</v>
      </c>
      <c r="K412" t="s">
        <v>37</v>
      </c>
      <c r="L412">
        <v>-4.2569999999999997</v>
      </c>
      <c r="M412" t="s">
        <v>38</v>
      </c>
      <c r="N412" t="s">
        <v>39</v>
      </c>
    </row>
    <row r="413" spans="1:14" x14ac:dyDescent="0.2">
      <c r="A413" t="s">
        <v>12</v>
      </c>
      <c r="B413" t="s">
        <v>245</v>
      </c>
      <c r="C413" t="s">
        <v>13</v>
      </c>
      <c r="D413" t="s">
        <v>320</v>
      </c>
      <c r="E413">
        <v>504.78946210662002</v>
      </c>
    </row>
    <row r="414" spans="1:14" x14ac:dyDescent="0.2">
      <c r="A414" t="s">
        <v>7</v>
      </c>
      <c r="B414" t="s">
        <v>8</v>
      </c>
      <c r="C414" t="s">
        <v>9</v>
      </c>
      <c r="D414" t="s">
        <v>10</v>
      </c>
      <c r="E414" t="s">
        <v>11</v>
      </c>
      <c r="F414" t="s">
        <v>896</v>
      </c>
      <c r="G414" t="s">
        <v>520</v>
      </c>
      <c r="H414" t="s">
        <v>897</v>
      </c>
      <c r="I414" t="s">
        <v>319</v>
      </c>
      <c r="K414" t="s">
        <v>37</v>
      </c>
      <c r="L414">
        <v>-6.7779999999999996</v>
      </c>
      <c r="M414" t="s">
        <v>38</v>
      </c>
      <c r="N414" t="s">
        <v>39</v>
      </c>
    </row>
    <row r="415" spans="1:14" x14ac:dyDescent="0.2">
      <c r="A415" t="s">
        <v>12</v>
      </c>
      <c r="B415" t="s">
        <v>246</v>
      </c>
      <c r="C415" t="s">
        <v>13</v>
      </c>
      <c r="D415" t="s">
        <v>320</v>
      </c>
      <c r="E415">
        <v>510.458875687599</v>
      </c>
    </row>
    <row r="416" spans="1:14" x14ac:dyDescent="0.2">
      <c r="A416" t="s">
        <v>7</v>
      </c>
      <c r="B416" t="s">
        <v>8</v>
      </c>
      <c r="C416" t="s">
        <v>9</v>
      </c>
      <c r="D416" t="s">
        <v>10</v>
      </c>
      <c r="E416" t="s">
        <v>11</v>
      </c>
      <c r="F416" t="s">
        <v>898</v>
      </c>
      <c r="G416" t="s">
        <v>899</v>
      </c>
      <c r="H416" t="s">
        <v>900</v>
      </c>
      <c r="I416" t="s">
        <v>319</v>
      </c>
      <c r="K416" t="s">
        <v>37</v>
      </c>
      <c r="L416">
        <v>-9.2989999999999995</v>
      </c>
      <c r="M416" t="s">
        <v>38</v>
      </c>
      <c r="N416" t="s">
        <v>39</v>
      </c>
    </row>
    <row r="417" spans="1:14" x14ac:dyDescent="0.2">
      <c r="A417" t="s">
        <v>12</v>
      </c>
      <c r="B417" t="s">
        <v>247</v>
      </c>
      <c r="C417" t="s">
        <v>13</v>
      </c>
      <c r="D417" t="s">
        <v>320</v>
      </c>
      <c r="E417">
        <v>518.92786828340297</v>
      </c>
    </row>
    <row r="418" spans="1:14" x14ac:dyDescent="0.2">
      <c r="A418" t="s">
        <v>7</v>
      </c>
      <c r="B418" t="s">
        <v>8</v>
      </c>
      <c r="C418" t="s">
        <v>9</v>
      </c>
      <c r="D418" t="s">
        <v>10</v>
      </c>
      <c r="E418" t="s">
        <v>11</v>
      </c>
      <c r="F418" t="s">
        <v>901</v>
      </c>
      <c r="G418" t="s">
        <v>902</v>
      </c>
      <c r="H418" t="s">
        <v>903</v>
      </c>
      <c r="I418" t="s">
        <v>319</v>
      </c>
      <c r="K418" t="s">
        <v>37</v>
      </c>
      <c r="L418">
        <v>-11.82</v>
      </c>
      <c r="M418" t="s">
        <v>38</v>
      </c>
      <c r="N418" t="s">
        <v>39</v>
      </c>
    </row>
    <row r="419" spans="1:14" x14ac:dyDescent="0.2">
      <c r="A419" t="s">
        <v>12</v>
      </c>
      <c r="B419" t="s">
        <v>248</v>
      </c>
      <c r="C419" t="s">
        <v>13</v>
      </c>
      <c r="D419" t="s">
        <v>320</v>
      </c>
      <c r="E419">
        <v>529.29715382846496</v>
      </c>
    </row>
    <row r="420" spans="1:14" x14ac:dyDescent="0.2">
      <c r="A420" t="s">
        <v>7</v>
      </c>
      <c r="B420" t="s">
        <v>8</v>
      </c>
      <c r="C420" t="s">
        <v>9</v>
      </c>
      <c r="D420" t="s">
        <v>10</v>
      </c>
      <c r="E420" t="s">
        <v>11</v>
      </c>
      <c r="F420" t="s">
        <v>904</v>
      </c>
      <c r="G420" t="s">
        <v>529</v>
      </c>
      <c r="H420" t="s">
        <v>905</v>
      </c>
      <c r="I420" t="s">
        <v>319</v>
      </c>
      <c r="K420" t="s">
        <v>37</v>
      </c>
      <c r="L420">
        <v>-14.340999999999999</v>
      </c>
      <c r="M420" t="s">
        <v>38</v>
      </c>
      <c r="N420" t="s">
        <v>39</v>
      </c>
    </row>
    <row r="421" spans="1:14" x14ac:dyDescent="0.2">
      <c r="A421" t="s">
        <v>12</v>
      </c>
      <c r="B421" t="s">
        <v>249</v>
      </c>
      <c r="C421" t="s">
        <v>13</v>
      </c>
      <c r="D421" t="s">
        <v>320</v>
      </c>
      <c r="E421">
        <v>540.46865599832699</v>
      </c>
    </row>
    <row r="422" spans="1:14" x14ac:dyDescent="0.2">
      <c r="A422" t="s">
        <v>7</v>
      </c>
      <c r="B422" t="s">
        <v>8</v>
      </c>
      <c r="C422" t="s">
        <v>9</v>
      </c>
      <c r="D422" t="s">
        <v>10</v>
      </c>
      <c r="E422" t="s">
        <v>11</v>
      </c>
      <c r="F422" t="s">
        <v>906</v>
      </c>
      <c r="G422" t="s">
        <v>532</v>
      </c>
      <c r="H422" t="s">
        <v>907</v>
      </c>
      <c r="I422" t="s">
        <v>319</v>
      </c>
      <c r="K422" t="s">
        <v>37</v>
      </c>
      <c r="L422">
        <v>-16.861999999999998</v>
      </c>
      <c r="M422" t="s">
        <v>38</v>
      </c>
      <c r="N422" t="s">
        <v>39</v>
      </c>
    </row>
    <row r="423" spans="1:14" x14ac:dyDescent="0.2">
      <c r="A423" t="s">
        <v>12</v>
      </c>
      <c r="B423" t="s">
        <v>250</v>
      </c>
      <c r="C423" t="s">
        <v>13</v>
      </c>
      <c r="D423" t="s">
        <v>320</v>
      </c>
      <c r="E423">
        <v>550.33948692944296</v>
      </c>
    </row>
    <row r="424" spans="1:14" x14ac:dyDescent="0.2">
      <c r="A424" t="s">
        <v>7</v>
      </c>
      <c r="B424" t="s">
        <v>8</v>
      </c>
      <c r="C424" t="s">
        <v>9</v>
      </c>
      <c r="D424" t="s">
        <v>10</v>
      </c>
      <c r="E424" t="s">
        <v>11</v>
      </c>
      <c r="F424" t="s">
        <v>908</v>
      </c>
      <c r="G424" t="s">
        <v>909</v>
      </c>
      <c r="H424" t="s">
        <v>910</v>
      </c>
      <c r="I424" t="s">
        <v>319</v>
      </c>
      <c r="K424" t="s">
        <v>37</v>
      </c>
      <c r="L424">
        <v>-19.382999999999999</v>
      </c>
      <c r="M424" t="s">
        <v>38</v>
      </c>
      <c r="N424" t="s">
        <v>39</v>
      </c>
    </row>
    <row r="425" spans="1:14" x14ac:dyDescent="0.2">
      <c r="A425" t="s">
        <v>12</v>
      </c>
      <c r="B425" t="s">
        <v>251</v>
      </c>
      <c r="C425" t="s">
        <v>13</v>
      </c>
      <c r="D425" t="s">
        <v>320</v>
      </c>
      <c r="E425">
        <v>555.72175704072299</v>
      </c>
    </row>
    <row r="426" spans="1:14" x14ac:dyDescent="0.2">
      <c r="A426" t="s">
        <v>7</v>
      </c>
      <c r="B426" t="s">
        <v>8</v>
      </c>
      <c r="C426" t="s">
        <v>9</v>
      </c>
      <c r="D426" t="s">
        <v>10</v>
      </c>
      <c r="E426" t="s">
        <v>11</v>
      </c>
      <c r="F426" t="s">
        <v>911</v>
      </c>
      <c r="G426" t="s">
        <v>538</v>
      </c>
      <c r="H426" t="s">
        <v>912</v>
      </c>
      <c r="I426" t="s">
        <v>319</v>
      </c>
      <c r="K426" t="s">
        <v>37</v>
      </c>
      <c r="L426">
        <v>-21.904</v>
      </c>
      <c r="M426" t="s">
        <v>38</v>
      </c>
      <c r="N426" t="s">
        <v>39</v>
      </c>
    </row>
    <row r="427" spans="1:14" x14ac:dyDescent="0.2">
      <c r="A427" t="s">
        <v>12</v>
      </c>
      <c r="B427" t="s">
        <v>252</v>
      </c>
      <c r="C427" t="s">
        <v>13</v>
      </c>
      <c r="D427" t="s">
        <v>320</v>
      </c>
      <c r="E427">
        <v>554.39370253753498</v>
      </c>
    </row>
    <row r="428" spans="1:14" x14ac:dyDescent="0.2">
      <c r="A428" t="s">
        <v>7</v>
      </c>
      <c r="B428" t="s">
        <v>8</v>
      </c>
      <c r="C428" t="s">
        <v>9</v>
      </c>
      <c r="D428" t="s">
        <v>10</v>
      </c>
      <c r="E428" t="s">
        <v>11</v>
      </c>
      <c r="F428" t="s">
        <v>913</v>
      </c>
      <c r="G428" t="s">
        <v>541</v>
      </c>
      <c r="H428" t="s">
        <v>914</v>
      </c>
      <c r="I428" t="s">
        <v>319</v>
      </c>
      <c r="K428" t="s">
        <v>37</v>
      </c>
      <c r="L428">
        <v>-24.425000000000001</v>
      </c>
      <c r="M428" t="s">
        <v>38</v>
      </c>
      <c r="N428" t="s">
        <v>39</v>
      </c>
    </row>
    <row r="429" spans="1:14" x14ac:dyDescent="0.2">
      <c r="A429" t="s">
        <v>12</v>
      </c>
      <c r="B429" t="s">
        <v>253</v>
      </c>
      <c r="C429" t="s">
        <v>13</v>
      </c>
      <c r="D429" t="s">
        <v>320</v>
      </c>
      <c r="E429">
        <v>540.57149738227804</v>
      </c>
    </row>
    <row r="430" spans="1:14" x14ac:dyDescent="0.2">
      <c r="A430" t="s">
        <v>7</v>
      </c>
      <c r="B430" t="s">
        <v>8</v>
      </c>
      <c r="C430" t="s">
        <v>9</v>
      </c>
      <c r="D430" t="s">
        <v>10</v>
      </c>
      <c r="E430" t="s">
        <v>11</v>
      </c>
      <c r="F430" t="s">
        <v>915</v>
      </c>
      <c r="G430" t="s">
        <v>544</v>
      </c>
      <c r="H430" t="s">
        <v>916</v>
      </c>
      <c r="I430" t="s">
        <v>319</v>
      </c>
      <c r="K430" t="s">
        <v>37</v>
      </c>
      <c r="L430">
        <v>-26.946000000000002</v>
      </c>
      <c r="M430" t="s">
        <v>38</v>
      </c>
      <c r="N430" t="s">
        <v>39</v>
      </c>
    </row>
    <row r="431" spans="1:14" x14ac:dyDescent="0.2">
      <c r="A431" t="s">
        <v>12</v>
      </c>
      <c r="B431" t="s">
        <v>254</v>
      </c>
      <c r="C431" t="s">
        <v>13</v>
      </c>
      <c r="D431" t="s">
        <v>320</v>
      </c>
      <c r="E431">
        <v>511.49815856691998</v>
      </c>
    </row>
    <row r="432" spans="1:14" x14ac:dyDescent="0.2">
      <c r="A432" t="s">
        <v>7</v>
      </c>
      <c r="B432" t="s">
        <v>8</v>
      </c>
      <c r="C432" t="s">
        <v>9</v>
      </c>
      <c r="D432" t="s">
        <v>10</v>
      </c>
      <c r="E432" t="s">
        <v>11</v>
      </c>
      <c r="F432" t="s">
        <v>917</v>
      </c>
      <c r="G432" t="s">
        <v>918</v>
      </c>
      <c r="H432" t="s">
        <v>919</v>
      </c>
      <c r="I432" t="s">
        <v>319</v>
      </c>
      <c r="K432" t="s">
        <v>37</v>
      </c>
      <c r="L432">
        <v>-29.466999999999999</v>
      </c>
      <c r="M432" t="s">
        <v>38</v>
      </c>
      <c r="N432" t="s">
        <v>39</v>
      </c>
    </row>
    <row r="433" spans="1:14" x14ac:dyDescent="0.2">
      <c r="A433" t="s">
        <v>12</v>
      </c>
      <c r="B433" t="s">
        <v>255</v>
      </c>
      <c r="C433" t="s">
        <v>13</v>
      </c>
      <c r="D433" t="s">
        <v>320</v>
      </c>
      <c r="E433">
        <v>464.46920282960798</v>
      </c>
    </row>
    <row r="434" spans="1:14" x14ac:dyDescent="0.2">
      <c r="A434" t="s">
        <v>7</v>
      </c>
      <c r="B434" t="s">
        <v>8</v>
      </c>
      <c r="C434" t="s">
        <v>9</v>
      </c>
      <c r="D434" t="s">
        <v>10</v>
      </c>
      <c r="E434" t="s">
        <v>11</v>
      </c>
      <c r="F434" t="s">
        <v>920</v>
      </c>
      <c r="G434" t="s">
        <v>550</v>
      </c>
      <c r="H434" t="s">
        <v>921</v>
      </c>
      <c r="I434" t="s">
        <v>319</v>
      </c>
      <c r="K434" t="s">
        <v>37</v>
      </c>
      <c r="L434">
        <v>-31.988</v>
      </c>
      <c r="M434" t="s">
        <v>38</v>
      </c>
      <c r="N434" t="s">
        <v>39</v>
      </c>
    </row>
    <row r="435" spans="1:14" x14ac:dyDescent="0.2">
      <c r="A435" t="s">
        <v>12</v>
      </c>
      <c r="B435" t="s">
        <v>256</v>
      </c>
      <c r="C435" t="s">
        <v>13</v>
      </c>
      <c r="D435" t="s">
        <v>320</v>
      </c>
      <c r="E435">
        <v>401.097742427279</v>
      </c>
    </row>
    <row r="436" spans="1:14" x14ac:dyDescent="0.2">
      <c r="A436" t="s">
        <v>7</v>
      </c>
      <c r="B436" t="s">
        <v>8</v>
      </c>
      <c r="C436" t="s">
        <v>9</v>
      </c>
      <c r="D436" t="s">
        <v>10</v>
      </c>
      <c r="E436" t="s">
        <v>11</v>
      </c>
      <c r="F436" t="s">
        <v>922</v>
      </c>
      <c r="G436" t="s">
        <v>553</v>
      </c>
      <c r="H436" t="s">
        <v>923</v>
      </c>
      <c r="I436" t="s">
        <v>319</v>
      </c>
      <c r="K436" t="s">
        <v>37</v>
      </c>
      <c r="L436">
        <v>-34.509</v>
      </c>
      <c r="M436" t="s">
        <v>38</v>
      </c>
      <c r="N436" t="s">
        <v>39</v>
      </c>
    </row>
    <row r="437" spans="1:14" x14ac:dyDescent="0.2">
      <c r="A437" t="s">
        <v>12</v>
      </c>
      <c r="B437" t="s">
        <v>257</v>
      </c>
      <c r="C437" t="s">
        <v>13</v>
      </c>
      <c r="D437" t="s">
        <v>320</v>
      </c>
      <c r="E437">
        <v>321.96418581022999</v>
      </c>
    </row>
    <row r="438" spans="1:14" x14ac:dyDescent="0.2">
      <c r="A438" t="s">
        <v>7</v>
      </c>
      <c r="B438" t="s">
        <v>8</v>
      </c>
      <c r="C438" t="s">
        <v>9</v>
      </c>
      <c r="D438" t="s">
        <v>10</v>
      </c>
      <c r="E438" t="s">
        <v>11</v>
      </c>
      <c r="F438" t="s">
        <v>924</v>
      </c>
      <c r="G438" t="s">
        <v>556</v>
      </c>
      <c r="H438" t="s">
        <v>925</v>
      </c>
      <c r="I438" t="s">
        <v>319</v>
      </c>
      <c r="K438" t="s">
        <v>37</v>
      </c>
      <c r="L438">
        <v>-37.030999999999999</v>
      </c>
      <c r="M438" t="s">
        <v>38</v>
      </c>
      <c r="N438" t="s">
        <v>39</v>
      </c>
    </row>
    <row r="439" spans="1:14" x14ac:dyDescent="0.2">
      <c r="A439" t="s">
        <v>12</v>
      </c>
      <c r="B439" t="s">
        <v>258</v>
      </c>
      <c r="C439" t="s">
        <v>13</v>
      </c>
      <c r="D439" t="s">
        <v>320</v>
      </c>
      <c r="E439">
        <v>235.790406134481</v>
      </c>
    </row>
    <row r="440" spans="1:14" x14ac:dyDescent="0.2">
      <c r="A440" t="s">
        <v>7</v>
      </c>
      <c r="B440" t="s">
        <v>8</v>
      </c>
      <c r="C440" t="s">
        <v>9</v>
      </c>
      <c r="D440" t="s">
        <v>10</v>
      </c>
      <c r="E440" t="s">
        <v>11</v>
      </c>
      <c r="F440" t="s">
        <v>926</v>
      </c>
      <c r="G440" t="s">
        <v>927</v>
      </c>
      <c r="H440" t="s">
        <v>928</v>
      </c>
      <c r="I440" t="s">
        <v>319</v>
      </c>
      <c r="K440" t="s">
        <v>37</v>
      </c>
      <c r="L440">
        <v>-39.552</v>
      </c>
      <c r="M440" t="s">
        <v>38</v>
      </c>
      <c r="N440" t="s">
        <v>39</v>
      </c>
    </row>
    <row r="441" spans="1:14" x14ac:dyDescent="0.2">
      <c r="A441" t="s">
        <v>12</v>
      </c>
      <c r="B441" t="s">
        <v>259</v>
      </c>
      <c r="C441" t="s">
        <v>13</v>
      </c>
      <c r="D441" t="s">
        <v>320</v>
      </c>
      <c r="E441">
        <v>147.262160981558</v>
      </c>
    </row>
    <row r="442" spans="1:14" x14ac:dyDescent="0.2">
      <c r="A442" t="s">
        <v>7</v>
      </c>
      <c r="B442" t="s">
        <v>8</v>
      </c>
      <c r="C442" t="s">
        <v>9</v>
      </c>
      <c r="D442" t="s">
        <v>10</v>
      </c>
      <c r="E442" t="s">
        <v>11</v>
      </c>
      <c r="F442" t="s">
        <v>929</v>
      </c>
      <c r="G442" t="s">
        <v>562</v>
      </c>
      <c r="H442" t="s">
        <v>930</v>
      </c>
      <c r="I442" t="s">
        <v>319</v>
      </c>
      <c r="K442" t="s">
        <v>37</v>
      </c>
      <c r="L442">
        <v>-42.073</v>
      </c>
      <c r="M442" t="s">
        <v>38</v>
      </c>
      <c r="N442" t="s">
        <v>39</v>
      </c>
    </row>
    <row r="443" spans="1:14" x14ac:dyDescent="0.2">
      <c r="A443" t="s">
        <v>12</v>
      </c>
      <c r="B443" t="s">
        <v>260</v>
      </c>
      <c r="C443" t="s">
        <v>13</v>
      </c>
      <c r="D443" t="s">
        <v>320</v>
      </c>
      <c r="E443">
        <v>66.5102702239178</v>
      </c>
    </row>
    <row r="444" spans="1:14" x14ac:dyDescent="0.2">
      <c r="A444" t="s">
        <v>7</v>
      </c>
      <c r="B444" t="s">
        <v>8</v>
      </c>
      <c r="C444" t="s">
        <v>9</v>
      </c>
      <c r="D444" t="s">
        <v>10</v>
      </c>
      <c r="E444" t="s">
        <v>11</v>
      </c>
      <c r="F444" t="s">
        <v>931</v>
      </c>
      <c r="G444" t="s">
        <v>565</v>
      </c>
      <c r="H444" t="s">
        <v>932</v>
      </c>
      <c r="I444" t="s">
        <v>319</v>
      </c>
      <c r="K444" t="s">
        <v>37</v>
      </c>
      <c r="L444">
        <v>-44.594000000000001</v>
      </c>
      <c r="M444" t="s">
        <v>38</v>
      </c>
      <c r="N444" t="s">
        <v>39</v>
      </c>
    </row>
    <row r="445" spans="1:14" x14ac:dyDescent="0.2">
      <c r="A445" t="s">
        <v>12</v>
      </c>
      <c r="B445" t="s">
        <v>261</v>
      </c>
      <c r="C445" s="18" t="s">
        <v>13</v>
      </c>
      <c r="D445" t="s">
        <v>320</v>
      </c>
      <c r="E445">
        <v>-3.0473718240462002</v>
      </c>
    </row>
    <row r="446" spans="1:14" x14ac:dyDescent="0.2">
      <c r="A446" t="s">
        <v>7</v>
      </c>
      <c r="B446" t="s">
        <v>8</v>
      </c>
      <c r="C446" t="s">
        <v>9</v>
      </c>
      <c r="D446" t="s">
        <v>10</v>
      </c>
      <c r="E446" t="s">
        <v>11</v>
      </c>
      <c r="F446" t="s">
        <v>933</v>
      </c>
      <c r="G446" t="s">
        <v>934</v>
      </c>
      <c r="H446" t="s">
        <v>935</v>
      </c>
      <c r="I446" t="s">
        <v>319</v>
      </c>
      <c r="K446" t="s">
        <v>37</v>
      </c>
      <c r="L446">
        <v>-47.115000000000002</v>
      </c>
      <c r="M446" t="s">
        <v>38</v>
      </c>
      <c r="N446" t="s">
        <v>39</v>
      </c>
    </row>
    <row r="447" spans="1:14" x14ac:dyDescent="0.2">
      <c r="A447" t="s">
        <v>12</v>
      </c>
      <c r="B447" t="s">
        <v>262</v>
      </c>
      <c r="C447" s="18" t="s">
        <v>13</v>
      </c>
      <c r="D447" t="s">
        <v>320</v>
      </c>
      <c r="E447">
        <v>-57.261441625913797</v>
      </c>
    </row>
    <row r="448" spans="1:14" x14ac:dyDescent="0.2">
      <c r="A448" t="s">
        <v>7</v>
      </c>
      <c r="B448" t="s">
        <v>8</v>
      </c>
      <c r="C448" t="s">
        <v>9</v>
      </c>
      <c r="D448" t="s">
        <v>10</v>
      </c>
      <c r="E448" t="s">
        <v>11</v>
      </c>
      <c r="F448" t="s">
        <v>936</v>
      </c>
      <c r="G448" t="s">
        <v>937</v>
      </c>
      <c r="H448" t="s">
        <v>938</v>
      </c>
      <c r="I448" t="s">
        <v>319</v>
      </c>
      <c r="K448" t="s">
        <v>37</v>
      </c>
      <c r="L448">
        <v>-49.636000000000003</v>
      </c>
      <c r="M448" t="s">
        <v>38</v>
      </c>
      <c r="N448" t="s">
        <v>39</v>
      </c>
    </row>
    <row r="449" spans="1:14" x14ac:dyDescent="0.2">
      <c r="A449" t="s">
        <v>12</v>
      </c>
      <c r="B449" t="s">
        <v>263</v>
      </c>
      <c r="C449" s="18" t="s">
        <v>13</v>
      </c>
      <c r="D449" t="s">
        <v>320</v>
      </c>
      <c r="E449">
        <v>-96.454008313701706</v>
      </c>
    </row>
    <row r="450" spans="1:14" x14ac:dyDescent="0.2">
      <c r="A450" t="s">
        <v>7</v>
      </c>
      <c r="B450" t="s">
        <v>8</v>
      </c>
      <c r="C450" t="s">
        <v>9</v>
      </c>
      <c r="D450" t="s">
        <v>10</v>
      </c>
      <c r="E450" t="s">
        <v>11</v>
      </c>
      <c r="F450" t="s">
        <v>939</v>
      </c>
      <c r="G450" t="s">
        <v>574</v>
      </c>
      <c r="H450" t="s">
        <v>940</v>
      </c>
      <c r="I450" t="s">
        <v>319</v>
      </c>
      <c r="K450" t="s">
        <v>37</v>
      </c>
      <c r="L450">
        <v>-52.156999999999996</v>
      </c>
      <c r="M450" t="s">
        <v>38</v>
      </c>
      <c r="N450" t="s">
        <v>39</v>
      </c>
    </row>
    <row r="451" spans="1:14" x14ac:dyDescent="0.2">
      <c r="A451" t="s">
        <v>12</v>
      </c>
      <c r="B451" t="s">
        <v>264</v>
      </c>
      <c r="C451" t="s">
        <v>13</v>
      </c>
      <c r="D451" t="s">
        <v>320</v>
      </c>
      <c r="E451">
        <v>-121.537704231668</v>
      </c>
    </row>
    <row r="452" spans="1:14" x14ac:dyDescent="0.2">
      <c r="A452" t="s">
        <v>7</v>
      </c>
      <c r="B452" t="s">
        <v>8</v>
      </c>
      <c r="C452" t="s">
        <v>9</v>
      </c>
      <c r="D452" t="s">
        <v>10</v>
      </c>
      <c r="E452" t="s">
        <v>11</v>
      </c>
      <c r="F452" t="s">
        <v>941</v>
      </c>
      <c r="G452" t="s">
        <v>942</v>
      </c>
      <c r="H452" t="s">
        <v>943</v>
      </c>
      <c r="I452" t="s">
        <v>319</v>
      </c>
      <c r="K452" t="s">
        <v>37</v>
      </c>
      <c r="L452">
        <v>-54.677999999999997</v>
      </c>
      <c r="M452" t="s">
        <v>38</v>
      </c>
      <c r="N452" t="s">
        <v>39</v>
      </c>
    </row>
    <row r="453" spans="1:14" x14ac:dyDescent="0.2">
      <c r="A453" t="s">
        <v>12</v>
      </c>
      <c r="B453" t="s">
        <v>265</v>
      </c>
      <c r="C453" t="s">
        <v>13</v>
      </c>
      <c r="D453" t="s">
        <v>320</v>
      </c>
      <c r="E453">
        <v>-135.29609132886401</v>
      </c>
    </row>
    <row r="454" spans="1:14" x14ac:dyDescent="0.2">
      <c r="A454" t="s">
        <v>7</v>
      </c>
      <c r="B454" t="s">
        <v>8</v>
      </c>
      <c r="C454" t="s">
        <v>9</v>
      </c>
      <c r="D454" t="s">
        <v>10</v>
      </c>
      <c r="E454" t="s">
        <v>11</v>
      </c>
      <c r="F454" t="s">
        <v>944</v>
      </c>
      <c r="G454" t="s">
        <v>945</v>
      </c>
      <c r="H454" t="s">
        <v>946</v>
      </c>
      <c r="I454" t="s">
        <v>319</v>
      </c>
      <c r="K454" t="s">
        <v>37</v>
      </c>
      <c r="L454">
        <v>-57.198999999999998</v>
      </c>
      <c r="M454" t="s">
        <v>38</v>
      </c>
      <c r="N454" t="s">
        <v>39</v>
      </c>
    </row>
    <row r="455" spans="1:14" x14ac:dyDescent="0.2">
      <c r="A455" t="s">
        <v>12</v>
      </c>
      <c r="B455" t="s">
        <v>266</v>
      </c>
      <c r="C455" t="s">
        <v>13</v>
      </c>
      <c r="D455" t="s">
        <v>320</v>
      </c>
      <c r="E455">
        <v>-140.08605885932201</v>
      </c>
    </row>
    <row r="456" spans="1:14" x14ac:dyDescent="0.2">
      <c r="A456" t="s">
        <v>7</v>
      </c>
      <c r="B456" t="s">
        <v>8</v>
      </c>
      <c r="C456" t="s">
        <v>9</v>
      </c>
      <c r="D456" t="s">
        <v>10</v>
      </c>
      <c r="E456" t="s">
        <v>11</v>
      </c>
      <c r="F456" t="s">
        <v>947</v>
      </c>
      <c r="G456" t="s">
        <v>583</v>
      </c>
      <c r="H456" t="s">
        <v>948</v>
      </c>
      <c r="I456" t="s">
        <v>319</v>
      </c>
      <c r="K456" t="s">
        <v>37</v>
      </c>
      <c r="L456">
        <v>59.079000000000001</v>
      </c>
      <c r="M456" t="s">
        <v>38</v>
      </c>
      <c r="N456" t="s">
        <v>39</v>
      </c>
    </row>
    <row r="457" spans="1:14" x14ac:dyDescent="0.2">
      <c r="A457" t="s">
        <v>12</v>
      </c>
      <c r="B457" t="s">
        <v>267</v>
      </c>
      <c r="C457" t="s">
        <v>13</v>
      </c>
      <c r="D457" t="s">
        <v>320</v>
      </c>
      <c r="E457">
        <v>-254.491772777954</v>
      </c>
    </row>
    <row r="458" spans="1:14" x14ac:dyDescent="0.2">
      <c r="A458" t="s">
        <v>7</v>
      </c>
      <c r="B458" t="s">
        <v>8</v>
      </c>
      <c r="C458" t="s">
        <v>9</v>
      </c>
      <c r="D458" t="s">
        <v>10</v>
      </c>
      <c r="E458" t="s">
        <v>11</v>
      </c>
      <c r="F458" t="s">
        <v>949</v>
      </c>
      <c r="G458" t="s">
        <v>586</v>
      </c>
      <c r="H458" t="s">
        <v>950</v>
      </c>
      <c r="I458" t="s">
        <v>319</v>
      </c>
      <c r="K458" t="s">
        <v>37</v>
      </c>
      <c r="L458">
        <v>56.558</v>
      </c>
      <c r="M458" t="s">
        <v>38</v>
      </c>
      <c r="N458" t="s">
        <v>39</v>
      </c>
    </row>
    <row r="459" spans="1:14" x14ac:dyDescent="0.2">
      <c r="A459" t="s">
        <v>12</v>
      </c>
      <c r="B459" t="s">
        <v>268</v>
      </c>
      <c r="C459" t="s">
        <v>13</v>
      </c>
      <c r="D459" t="s">
        <v>320</v>
      </c>
      <c r="E459">
        <v>-254.87096035323799</v>
      </c>
    </row>
    <row r="460" spans="1:14" x14ac:dyDescent="0.2">
      <c r="A460" t="s">
        <v>7</v>
      </c>
      <c r="B460" t="s">
        <v>8</v>
      </c>
      <c r="C460" t="s">
        <v>9</v>
      </c>
      <c r="D460" t="s">
        <v>10</v>
      </c>
      <c r="E460" t="s">
        <v>11</v>
      </c>
      <c r="F460" t="s">
        <v>951</v>
      </c>
      <c r="G460" t="s">
        <v>589</v>
      </c>
      <c r="H460" t="s">
        <v>952</v>
      </c>
      <c r="I460" t="s">
        <v>319</v>
      </c>
      <c r="K460" t="s">
        <v>37</v>
      </c>
      <c r="L460">
        <v>54.036999999999999</v>
      </c>
      <c r="M460" t="s">
        <v>38</v>
      </c>
      <c r="N460" t="s">
        <v>39</v>
      </c>
    </row>
    <row r="461" spans="1:14" x14ac:dyDescent="0.2">
      <c r="A461" t="s">
        <v>12</v>
      </c>
      <c r="B461" t="s">
        <v>269</v>
      </c>
      <c r="C461" t="s">
        <v>13</v>
      </c>
      <c r="D461" t="s">
        <v>320</v>
      </c>
      <c r="E461">
        <v>-241.294686869771</v>
      </c>
    </row>
    <row r="462" spans="1:14" x14ac:dyDescent="0.2">
      <c r="A462" t="s">
        <v>7</v>
      </c>
      <c r="B462" t="s">
        <v>8</v>
      </c>
      <c r="C462" t="s">
        <v>9</v>
      </c>
      <c r="D462" t="s">
        <v>10</v>
      </c>
      <c r="E462" t="s">
        <v>11</v>
      </c>
      <c r="F462" t="s">
        <v>953</v>
      </c>
      <c r="G462" t="s">
        <v>954</v>
      </c>
      <c r="H462" t="s">
        <v>955</v>
      </c>
      <c r="I462" t="s">
        <v>319</v>
      </c>
      <c r="K462" t="s">
        <v>37</v>
      </c>
      <c r="L462">
        <v>51.515999999999998</v>
      </c>
      <c r="M462" t="s">
        <v>38</v>
      </c>
      <c r="N462" t="s">
        <v>39</v>
      </c>
    </row>
    <row r="463" spans="1:14" x14ac:dyDescent="0.2">
      <c r="A463" t="s">
        <v>12</v>
      </c>
      <c r="B463" t="s">
        <v>270</v>
      </c>
      <c r="C463" t="s">
        <v>13</v>
      </c>
      <c r="D463" t="s">
        <v>320</v>
      </c>
      <c r="E463">
        <v>-209.319257546817</v>
      </c>
    </row>
    <row r="464" spans="1:14" x14ac:dyDescent="0.2">
      <c r="A464" t="s">
        <v>7</v>
      </c>
      <c r="B464" t="s">
        <v>8</v>
      </c>
      <c r="C464" t="s">
        <v>9</v>
      </c>
      <c r="D464" t="s">
        <v>10</v>
      </c>
      <c r="E464" t="s">
        <v>11</v>
      </c>
      <c r="F464" t="s">
        <v>956</v>
      </c>
      <c r="G464" t="s">
        <v>595</v>
      </c>
      <c r="H464" t="s">
        <v>957</v>
      </c>
      <c r="I464" t="s">
        <v>319</v>
      </c>
      <c r="K464" t="s">
        <v>37</v>
      </c>
      <c r="L464">
        <v>48.994999999999997</v>
      </c>
      <c r="M464" t="s">
        <v>38</v>
      </c>
      <c r="N464" t="s">
        <v>39</v>
      </c>
    </row>
    <row r="465" spans="1:14" x14ac:dyDescent="0.2">
      <c r="A465" t="s">
        <v>12</v>
      </c>
      <c r="B465" t="s">
        <v>271</v>
      </c>
      <c r="C465" t="s">
        <v>13</v>
      </c>
      <c r="D465" t="s">
        <v>320</v>
      </c>
      <c r="E465">
        <v>-157.29446352308599</v>
      </c>
    </row>
    <row r="466" spans="1:14" x14ac:dyDescent="0.2">
      <c r="A466" t="s">
        <v>7</v>
      </c>
      <c r="B466" t="s">
        <v>8</v>
      </c>
      <c r="C466" t="s">
        <v>9</v>
      </c>
      <c r="D466" t="s">
        <v>10</v>
      </c>
      <c r="E466" t="s">
        <v>11</v>
      </c>
      <c r="F466" t="s">
        <v>958</v>
      </c>
      <c r="G466" t="s">
        <v>598</v>
      </c>
      <c r="H466" t="s">
        <v>959</v>
      </c>
      <c r="I466" t="s">
        <v>319</v>
      </c>
      <c r="K466" t="s">
        <v>37</v>
      </c>
      <c r="L466">
        <v>46.473999999999997</v>
      </c>
      <c r="M466" t="s">
        <v>38</v>
      </c>
      <c r="N466" t="s">
        <v>39</v>
      </c>
    </row>
    <row r="467" spans="1:14" x14ac:dyDescent="0.2">
      <c r="A467" t="s">
        <v>12</v>
      </c>
      <c r="B467" t="s">
        <v>272</v>
      </c>
      <c r="C467" t="s">
        <v>13</v>
      </c>
      <c r="D467" t="s">
        <v>320</v>
      </c>
      <c r="E467">
        <v>-83.143651585464795</v>
      </c>
    </row>
    <row r="468" spans="1:14" x14ac:dyDescent="0.2">
      <c r="A468" t="s">
        <v>7</v>
      </c>
      <c r="B468" t="s">
        <v>8</v>
      </c>
      <c r="C468" t="s">
        <v>9</v>
      </c>
      <c r="D468" t="s">
        <v>10</v>
      </c>
      <c r="E468" t="s">
        <v>11</v>
      </c>
      <c r="F468" t="s">
        <v>960</v>
      </c>
      <c r="G468" t="s">
        <v>961</v>
      </c>
      <c r="H468" t="s">
        <v>962</v>
      </c>
      <c r="I468" t="s">
        <v>319</v>
      </c>
      <c r="K468" t="s">
        <v>37</v>
      </c>
      <c r="L468">
        <v>43.953000000000003</v>
      </c>
      <c r="M468" t="s">
        <v>38</v>
      </c>
      <c r="N468" t="s">
        <v>39</v>
      </c>
    </row>
    <row r="469" spans="1:14" x14ac:dyDescent="0.2">
      <c r="A469" t="s">
        <v>12</v>
      </c>
      <c r="B469" t="s">
        <v>273</v>
      </c>
      <c r="C469" t="s">
        <v>13</v>
      </c>
      <c r="D469" t="s">
        <v>320</v>
      </c>
      <c r="E469">
        <v>7.9680910939963701</v>
      </c>
    </row>
    <row r="470" spans="1:14" x14ac:dyDescent="0.2">
      <c r="A470" t="s">
        <v>7</v>
      </c>
      <c r="B470" t="s">
        <v>8</v>
      </c>
      <c r="C470" t="s">
        <v>9</v>
      </c>
      <c r="D470" t="s">
        <v>10</v>
      </c>
      <c r="E470" t="s">
        <v>11</v>
      </c>
      <c r="F470" t="s">
        <v>963</v>
      </c>
      <c r="G470" t="s">
        <v>964</v>
      </c>
      <c r="H470" t="s">
        <v>965</v>
      </c>
      <c r="I470" t="s">
        <v>319</v>
      </c>
      <c r="K470" t="s">
        <v>37</v>
      </c>
      <c r="L470">
        <v>41.432000000000002</v>
      </c>
      <c r="M470" t="s">
        <v>38</v>
      </c>
      <c r="N470" t="s">
        <v>39</v>
      </c>
    </row>
    <row r="471" spans="1:14" x14ac:dyDescent="0.2">
      <c r="A471" t="s">
        <v>12</v>
      </c>
      <c r="B471" t="s">
        <v>274</v>
      </c>
      <c r="C471" t="s">
        <v>13</v>
      </c>
      <c r="D471" t="s">
        <v>320</v>
      </c>
      <c r="E471">
        <v>109.651044703886</v>
      </c>
    </row>
    <row r="472" spans="1:14" x14ac:dyDescent="0.2">
      <c r="A472" t="s">
        <v>7</v>
      </c>
      <c r="B472" t="s">
        <v>8</v>
      </c>
      <c r="C472" t="s">
        <v>9</v>
      </c>
      <c r="D472" t="s">
        <v>10</v>
      </c>
      <c r="E472" t="s">
        <v>11</v>
      </c>
      <c r="F472" t="s">
        <v>966</v>
      </c>
      <c r="G472" t="s">
        <v>607</v>
      </c>
      <c r="H472" t="s">
        <v>967</v>
      </c>
      <c r="I472" t="s">
        <v>319</v>
      </c>
      <c r="K472" t="s">
        <v>37</v>
      </c>
      <c r="L472">
        <v>38.911000000000001</v>
      </c>
      <c r="M472" t="s">
        <v>38</v>
      </c>
      <c r="N472" t="s">
        <v>39</v>
      </c>
    </row>
    <row r="473" spans="1:14" x14ac:dyDescent="0.2">
      <c r="A473" t="s">
        <v>12</v>
      </c>
      <c r="B473" t="s">
        <v>275</v>
      </c>
      <c r="C473" t="s">
        <v>13</v>
      </c>
      <c r="D473" t="s">
        <v>320</v>
      </c>
      <c r="E473">
        <v>211.07600537810799</v>
      </c>
    </row>
    <row r="474" spans="1:14" x14ac:dyDescent="0.2">
      <c r="A474" t="s">
        <v>7</v>
      </c>
      <c r="B474" t="s">
        <v>8</v>
      </c>
      <c r="C474" t="s">
        <v>9</v>
      </c>
      <c r="D474" t="s">
        <v>10</v>
      </c>
      <c r="E474" t="s">
        <v>11</v>
      </c>
      <c r="F474" t="s">
        <v>968</v>
      </c>
      <c r="G474" t="s">
        <v>610</v>
      </c>
      <c r="H474" t="s">
        <v>969</v>
      </c>
      <c r="I474" t="s">
        <v>319</v>
      </c>
      <c r="K474" t="s">
        <v>37</v>
      </c>
      <c r="L474">
        <v>36.39</v>
      </c>
      <c r="M474" t="s">
        <v>38</v>
      </c>
      <c r="N474" t="s">
        <v>39</v>
      </c>
    </row>
    <row r="475" spans="1:14" x14ac:dyDescent="0.2">
      <c r="A475" t="s">
        <v>12</v>
      </c>
      <c r="B475" t="s">
        <v>276</v>
      </c>
      <c r="C475" t="s">
        <v>13</v>
      </c>
      <c r="D475" t="s">
        <v>320</v>
      </c>
      <c r="E475">
        <v>304.39416415375001</v>
      </c>
    </row>
    <row r="476" spans="1:14" x14ac:dyDescent="0.2">
      <c r="A476" t="s">
        <v>7</v>
      </c>
      <c r="B476" t="s">
        <v>8</v>
      </c>
      <c r="C476" t="s">
        <v>9</v>
      </c>
      <c r="D476" t="s">
        <v>10</v>
      </c>
      <c r="E476" t="s">
        <v>11</v>
      </c>
      <c r="F476" t="s">
        <v>970</v>
      </c>
      <c r="G476" t="s">
        <v>971</v>
      </c>
      <c r="H476" t="s">
        <v>972</v>
      </c>
      <c r="I476" t="s">
        <v>319</v>
      </c>
      <c r="K476" t="s">
        <v>37</v>
      </c>
      <c r="L476">
        <v>33.869</v>
      </c>
      <c r="M476" t="s">
        <v>38</v>
      </c>
      <c r="N476" t="s">
        <v>39</v>
      </c>
    </row>
    <row r="477" spans="1:14" x14ac:dyDescent="0.2">
      <c r="A477" t="s">
        <v>12</v>
      </c>
      <c r="B477" t="s">
        <v>277</v>
      </c>
      <c r="C477" t="s">
        <v>13</v>
      </c>
      <c r="D477" t="s">
        <v>320</v>
      </c>
      <c r="E477">
        <v>379.42740958413401</v>
      </c>
    </row>
    <row r="478" spans="1:14" x14ac:dyDescent="0.2">
      <c r="A478" t="s">
        <v>7</v>
      </c>
      <c r="B478" t="s">
        <v>8</v>
      </c>
      <c r="C478" t="s">
        <v>9</v>
      </c>
      <c r="D478" t="s">
        <v>10</v>
      </c>
      <c r="E478" t="s">
        <v>11</v>
      </c>
      <c r="F478" t="s">
        <v>973</v>
      </c>
      <c r="G478" t="s">
        <v>616</v>
      </c>
      <c r="H478" t="s">
        <v>974</v>
      </c>
      <c r="I478" t="s">
        <v>319</v>
      </c>
      <c r="K478" t="s">
        <v>37</v>
      </c>
      <c r="L478">
        <v>31.347999999999999</v>
      </c>
      <c r="M478" t="s">
        <v>38</v>
      </c>
      <c r="N478" t="s">
        <v>39</v>
      </c>
    </row>
    <row r="479" spans="1:14" x14ac:dyDescent="0.2">
      <c r="A479" t="s">
        <v>12</v>
      </c>
      <c r="B479" t="s">
        <v>278</v>
      </c>
      <c r="C479" t="s">
        <v>13</v>
      </c>
      <c r="D479" t="s">
        <v>320</v>
      </c>
      <c r="E479">
        <v>433.50493498529801</v>
      </c>
    </row>
    <row r="480" spans="1:14" x14ac:dyDescent="0.2">
      <c r="A480" t="s">
        <v>7</v>
      </c>
      <c r="B480" t="s">
        <v>8</v>
      </c>
      <c r="C480" t="s">
        <v>9</v>
      </c>
      <c r="D480" t="s">
        <v>10</v>
      </c>
      <c r="E480" t="s">
        <v>11</v>
      </c>
      <c r="F480" t="s">
        <v>975</v>
      </c>
      <c r="G480" t="s">
        <v>619</v>
      </c>
      <c r="H480" t="s">
        <v>976</v>
      </c>
      <c r="I480" t="s">
        <v>319</v>
      </c>
      <c r="K480" t="s">
        <v>37</v>
      </c>
      <c r="L480">
        <v>28.827000000000002</v>
      </c>
      <c r="M480" t="s">
        <v>38</v>
      </c>
      <c r="N480" t="s">
        <v>39</v>
      </c>
    </row>
    <row r="481" spans="1:14" x14ac:dyDescent="0.2">
      <c r="A481" t="s">
        <v>12</v>
      </c>
      <c r="B481" t="s">
        <v>279</v>
      </c>
      <c r="C481" t="s">
        <v>13</v>
      </c>
      <c r="D481" t="s">
        <v>320</v>
      </c>
      <c r="E481">
        <v>465.49306263100198</v>
      </c>
    </row>
    <row r="482" spans="1:14" x14ac:dyDescent="0.2">
      <c r="A482" t="s">
        <v>7</v>
      </c>
      <c r="B482" t="s">
        <v>8</v>
      </c>
      <c r="C482" t="s">
        <v>9</v>
      </c>
      <c r="D482" t="s">
        <v>10</v>
      </c>
      <c r="E482" t="s">
        <v>11</v>
      </c>
      <c r="F482" t="s">
        <v>977</v>
      </c>
      <c r="G482" t="s">
        <v>622</v>
      </c>
      <c r="H482" t="s">
        <v>978</v>
      </c>
      <c r="I482" t="s">
        <v>319</v>
      </c>
      <c r="K482" t="s">
        <v>37</v>
      </c>
      <c r="L482">
        <v>26.306000000000001</v>
      </c>
      <c r="M482" t="s">
        <v>38</v>
      </c>
      <c r="N482" t="s">
        <v>39</v>
      </c>
    </row>
    <row r="483" spans="1:14" x14ac:dyDescent="0.2">
      <c r="A483" t="s">
        <v>12</v>
      </c>
      <c r="B483" t="s">
        <v>280</v>
      </c>
      <c r="C483" t="s">
        <v>13</v>
      </c>
      <c r="D483" t="s">
        <v>320</v>
      </c>
      <c r="E483">
        <v>480.21423663520801</v>
      </c>
    </row>
    <row r="484" spans="1:14" x14ac:dyDescent="0.2">
      <c r="A484" t="s">
        <v>7</v>
      </c>
      <c r="B484" t="s">
        <v>8</v>
      </c>
      <c r="C484" t="s">
        <v>9</v>
      </c>
      <c r="D484" t="s">
        <v>10</v>
      </c>
      <c r="E484" t="s">
        <v>11</v>
      </c>
      <c r="F484" t="s">
        <v>979</v>
      </c>
      <c r="G484" t="s">
        <v>980</v>
      </c>
      <c r="H484" t="s">
        <v>981</v>
      </c>
      <c r="I484" t="s">
        <v>319</v>
      </c>
      <c r="K484" t="s">
        <v>37</v>
      </c>
      <c r="L484">
        <v>23.783999999999999</v>
      </c>
      <c r="M484" t="s">
        <v>38</v>
      </c>
      <c r="N484" t="s">
        <v>39</v>
      </c>
    </row>
    <row r="485" spans="1:14" x14ac:dyDescent="0.2">
      <c r="A485" t="s">
        <v>12</v>
      </c>
      <c r="B485" t="s">
        <v>281</v>
      </c>
      <c r="C485" t="s">
        <v>13</v>
      </c>
      <c r="D485" t="s">
        <v>320</v>
      </c>
      <c r="E485">
        <v>480.58769946971199</v>
      </c>
    </row>
    <row r="486" spans="1:14" x14ac:dyDescent="0.2">
      <c r="A486" t="s">
        <v>7</v>
      </c>
      <c r="B486" t="s">
        <v>8</v>
      </c>
      <c r="C486" t="s">
        <v>9</v>
      </c>
      <c r="D486" t="s">
        <v>10</v>
      </c>
      <c r="E486" t="s">
        <v>11</v>
      </c>
      <c r="F486" t="s">
        <v>982</v>
      </c>
      <c r="G486" t="s">
        <v>628</v>
      </c>
      <c r="H486" t="s">
        <v>983</v>
      </c>
      <c r="I486" t="s">
        <v>319</v>
      </c>
      <c r="K486" t="s">
        <v>37</v>
      </c>
      <c r="L486">
        <v>21.263000000000002</v>
      </c>
      <c r="M486" t="s">
        <v>38</v>
      </c>
      <c r="N486" t="s">
        <v>39</v>
      </c>
    </row>
    <row r="487" spans="1:14" x14ac:dyDescent="0.2">
      <c r="A487" t="s">
        <v>12</v>
      </c>
      <c r="B487" t="s">
        <v>282</v>
      </c>
      <c r="C487" t="s">
        <v>13</v>
      </c>
      <c r="D487" t="s">
        <v>320</v>
      </c>
      <c r="E487">
        <v>472.10710693598298</v>
      </c>
    </row>
    <row r="488" spans="1:14" x14ac:dyDescent="0.2">
      <c r="A488" t="s">
        <v>7</v>
      </c>
      <c r="B488" t="s">
        <v>8</v>
      </c>
      <c r="C488" t="s">
        <v>9</v>
      </c>
      <c r="D488" t="s">
        <v>10</v>
      </c>
      <c r="E488" t="s">
        <v>11</v>
      </c>
      <c r="F488" t="s">
        <v>984</v>
      </c>
      <c r="G488" t="s">
        <v>631</v>
      </c>
      <c r="H488" t="s">
        <v>985</v>
      </c>
      <c r="I488" t="s">
        <v>319</v>
      </c>
      <c r="K488" t="s">
        <v>37</v>
      </c>
      <c r="L488">
        <v>18.742000000000001</v>
      </c>
      <c r="M488" t="s">
        <v>38</v>
      </c>
      <c r="N488" t="s">
        <v>39</v>
      </c>
    </row>
    <row r="489" spans="1:14" x14ac:dyDescent="0.2">
      <c r="A489" t="s">
        <v>12</v>
      </c>
      <c r="B489" t="s">
        <v>283</v>
      </c>
      <c r="C489" t="s">
        <v>13</v>
      </c>
      <c r="D489" t="s">
        <v>320</v>
      </c>
      <c r="E489">
        <v>459.42122431486399</v>
      </c>
    </row>
    <row r="490" spans="1:14" x14ac:dyDescent="0.2">
      <c r="A490" t="s">
        <v>7</v>
      </c>
      <c r="B490" t="s">
        <v>8</v>
      </c>
      <c r="C490" t="s">
        <v>9</v>
      </c>
      <c r="D490" t="s">
        <v>10</v>
      </c>
      <c r="E490" t="s">
        <v>11</v>
      </c>
      <c r="F490" t="s">
        <v>986</v>
      </c>
      <c r="G490" t="s">
        <v>634</v>
      </c>
      <c r="H490" t="s">
        <v>987</v>
      </c>
      <c r="I490" t="s">
        <v>319</v>
      </c>
      <c r="K490" t="s">
        <v>37</v>
      </c>
      <c r="L490">
        <v>16.221</v>
      </c>
      <c r="M490" t="s">
        <v>38</v>
      </c>
      <c r="N490" t="s">
        <v>39</v>
      </c>
    </row>
    <row r="491" spans="1:14" x14ac:dyDescent="0.2">
      <c r="A491" t="s">
        <v>12</v>
      </c>
      <c r="B491" t="s">
        <v>284</v>
      </c>
      <c r="C491" t="s">
        <v>13</v>
      </c>
      <c r="D491" t="s">
        <v>320</v>
      </c>
      <c r="E491">
        <v>445.46207226148198</v>
      </c>
    </row>
    <row r="492" spans="1:14" x14ac:dyDescent="0.2">
      <c r="A492" t="s">
        <v>7</v>
      </c>
      <c r="B492" t="s">
        <v>8</v>
      </c>
      <c r="C492" t="s">
        <v>9</v>
      </c>
      <c r="D492" t="s">
        <v>10</v>
      </c>
      <c r="E492" t="s">
        <v>11</v>
      </c>
      <c r="F492" t="s">
        <v>988</v>
      </c>
      <c r="G492" t="s">
        <v>989</v>
      </c>
      <c r="H492" t="s">
        <v>990</v>
      </c>
      <c r="I492" t="s">
        <v>319</v>
      </c>
      <c r="K492" t="s">
        <v>37</v>
      </c>
      <c r="L492">
        <v>13.7</v>
      </c>
      <c r="M492" t="s">
        <v>38</v>
      </c>
      <c r="N492" t="s">
        <v>39</v>
      </c>
    </row>
    <row r="493" spans="1:14" x14ac:dyDescent="0.2">
      <c r="A493" t="s">
        <v>12</v>
      </c>
      <c r="B493" t="s">
        <v>285</v>
      </c>
      <c r="C493" t="s">
        <v>13</v>
      </c>
      <c r="D493" t="s">
        <v>320</v>
      </c>
      <c r="E493">
        <v>431.737743291561</v>
      </c>
    </row>
    <row r="494" spans="1:14" x14ac:dyDescent="0.2">
      <c r="A494" t="s">
        <v>7</v>
      </c>
      <c r="B494" t="s">
        <v>8</v>
      </c>
      <c r="C494" t="s">
        <v>9</v>
      </c>
      <c r="D494" t="s">
        <v>10</v>
      </c>
      <c r="E494" t="s">
        <v>11</v>
      </c>
      <c r="F494" t="s">
        <v>991</v>
      </c>
      <c r="G494" t="s">
        <v>640</v>
      </c>
      <c r="H494" t="s">
        <v>992</v>
      </c>
      <c r="I494" t="s">
        <v>319</v>
      </c>
      <c r="K494" t="s">
        <v>37</v>
      </c>
      <c r="L494">
        <v>11.179</v>
      </c>
      <c r="M494" t="s">
        <v>38</v>
      </c>
      <c r="N494" t="s">
        <v>39</v>
      </c>
    </row>
    <row r="495" spans="1:14" x14ac:dyDescent="0.2">
      <c r="A495" t="s">
        <v>12</v>
      </c>
      <c r="B495" t="s">
        <v>286</v>
      </c>
      <c r="C495" t="s">
        <v>13</v>
      </c>
      <c r="D495" t="s">
        <v>320</v>
      </c>
      <c r="E495">
        <v>419.18753523353303</v>
      </c>
    </row>
    <row r="496" spans="1:14" x14ac:dyDescent="0.2">
      <c r="A496" t="s">
        <v>7</v>
      </c>
      <c r="B496" t="s">
        <v>8</v>
      </c>
      <c r="C496" t="s">
        <v>9</v>
      </c>
      <c r="D496" t="s">
        <v>10</v>
      </c>
      <c r="E496" t="s">
        <v>11</v>
      </c>
      <c r="F496" t="s">
        <v>993</v>
      </c>
      <c r="G496" t="s">
        <v>643</v>
      </c>
      <c r="H496" t="s">
        <v>994</v>
      </c>
      <c r="I496" t="s">
        <v>319</v>
      </c>
      <c r="K496" t="s">
        <v>37</v>
      </c>
      <c r="L496">
        <v>8.6579999999999995</v>
      </c>
      <c r="M496" t="s">
        <v>38</v>
      </c>
      <c r="N496" t="s">
        <v>39</v>
      </c>
    </row>
    <row r="497" spans="1:14" x14ac:dyDescent="0.2">
      <c r="A497" t="s">
        <v>12</v>
      </c>
      <c r="B497" t="s">
        <v>287</v>
      </c>
      <c r="C497" t="s">
        <v>13</v>
      </c>
      <c r="D497" t="s">
        <v>320</v>
      </c>
      <c r="E497">
        <v>408.52049587471799</v>
      </c>
    </row>
    <row r="498" spans="1:14" x14ac:dyDescent="0.2">
      <c r="A498" t="s">
        <v>7</v>
      </c>
      <c r="B498" t="s">
        <v>8</v>
      </c>
      <c r="C498" t="s">
        <v>9</v>
      </c>
      <c r="D498" t="s">
        <v>10</v>
      </c>
      <c r="E498" t="s">
        <v>11</v>
      </c>
      <c r="F498" t="s">
        <v>995</v>
      </c>
      <c r="G498" t="s">
        <v>996</v>
      </c>
      <c r="H498" t="s">
        <v>997</v>
      </c>
      <c r="I498" t="s">
        <v>319</v>
      </c>
      <c r="K498" t="s">
        <v>37</v>
      </c>
      <c r="L498">
        <v>6.1369999999999996</v>
      </c>
      <c r="M498" t="s">
        <v>38</v>
      </c>
      <c r="N498" t="s">
        <v>39</v>
      </c>
    </row>
    <row r="499" spans="1:14" x14ac:dyDescent="0.2">
      <c r="A499" t="s">
        <v>12</v>
      </c>
      <c r="B499" t="s">
        <v>288</v>
      </c>
      <c r="C499" t="s">
        <v>13</v>
      </c>
      <c r="D499" t="s">
        <v>320</v>
      </c>
      <c r="E499">
        <v>400.54522338544899</v>
      </c>
    </row>
    <row r="500" spans="1:14" x14ac:dyDescent="0.2">
      <c r="A500" t="s">
        <v>7</v>
      </c>
      <c r="B500" t="s">
        <v>8</v>
      </c>
      <c r="C500" t="s">
        <v>9</v>
      </c>
      <c r="D500" t="s">
        <v>10</v>
      </c>
      <c r="E500" t="s">
        <v>11</v>
      </c>
      <c r="F500" t="s">
        <v>998</v>
      </c>
      <c r="G500" t="s">
        <v>999</v>
      </c>
      <c r="H500" t="s">
        <v>1000</v>
      </c>
      <c r="I500" t="s">
        <v>319</v>
      </c>
      <c r="K500" t="s">
        <v>37</v>
      </c>
      <c r="L500">
        <v>3.6160000000000001</v>
      </c>
      <c r="M500" t="s">
        <v>38</v>
      </c>
      <c r="N500" t="s">
        <v>39</v>
      </c>
    </row>
    <row r="501" spans="1:14" x14ac:dyDescent="0.2">
      <c r="A501" t="s">
        <v>12</v>
      </c>
      <c r="B501" t="s">
        <v>289</v>
      </c>
      <c r="C501" t="s">
        <v>13</v>
      </c>
      <c r="D501" t="s">
        <v>320</v>
      </c>
      <c r="E501">
        <v>394.74519377062097</v>
      </c>
    </row>
    <row r="502" spans="1:14" x14ac:dyDescent="0.2">
      <c r="A502" t="s">
        <v>7</v>
      </c>
      <c r="B502" t="s">
        <v>8</v>
      </c>
      <c r="C502" t="s">
        <v>9</v>
      </c>
      <c r="D502" t="s">
        <v>10</v>
      </c>
      <c r="E502" t="s">
        <v>11</v>
      </c>
      <c r="F502" t="s">
        <v>1001</v>
      </c>
      <c r="G502" t="s">
        <v>652</v>
      </c>
      <c r="H502" t="s">
        <v>1002</v>
      </c>
      <c r="I502" t="s">
        <v>319</v>
      </c>
      <c r="K502" t="s">
        <v>37</v>
      </c>
      <c r="L502">
        <v>1.095</v>
      </c>
      <c r="M502" t="s">
        <v>38</v>
      </c>
      <c r="N502" t="s">
        <v>39</v>
      </c>
    </row>
    <row r="503" spans="1:14" x14ac:dyDescent="0.2">
      <c r="A503" t="s">
        <v>12</v>
      </c>
      <c r="B503" t="s">
        <v>290</v>
      </c>
      <c r="C503" t="s">
        <v>13</v>
      </c>
      <c r="D503" t="s">
        <v>320</v>
      </c>
      <c r="E503">
        <v>391.79681067913799</v>
      </c>
    </row>
    <row r="504" spans="1:14" x14ac:dyDescent="0.2">
      <c r="A504" t="s">
        <v>7</v>
      </c>
      <c r="B504" t="s">
        <v>8</v>
      </c>
      <c r="C504" t="s">
        <v>9</v>
      </c>
      <c r="D504" t="s">
        <v>10</v>
      </c>
      <c r="E504" t="s">
        <v>11</v>
      </c>
      <c r="F504" t="s">
        <v>1003</v>
      </c>
      <c r="G504" t="s">
        <v>655</v>
      </c>
      <c r="H504" t="s">
        <v>1004</v>
      </c>
      <c r="I504" t="s">
        <v>319</v>
      </c>
      <c r="K504" t="s">
        <v>37</v>
      </c>
      <c r="L504">
        <v>-1.4259999999999999</v>
      </c>
      <c r="M504" t="s">
        <v>38</v>
      </c>
      <c r="N504" t="s">
        <v>39</v>
      </c>
    </row>
    <row r="505" spans="1:14" x14ac:dyDescent="0.2">
      <c r="A505" t="s">
        <v>12</v>
      </c>
      <c r="B505" t="s">
        <v>291</v>
      </c>
      <c r="C505" t="s">
        <v>13</v>
      </c>
      <c r="D505" t="s">
        <v>320</v>
      </c>
      <c r="E505">
        <v>390.97588268420901</v>
      </c>
    </row>
    <row r="506" spans="1:14" x14ac:dyDescent="0.2">
      <c r="A506" t="s">
        <v>7</v>
      </c>
      <c r="B506" t="s">
        <v>8</v>
      </c>
      <c r="C506" t="s">
        <v>9</v>
      </c>
      <c r="D506" t="s">
        <v>10</v>
      </c>
      <c r="E506" t="s">
        <v>11</v>
      </c>
      <c r="F506" t="s">
        <v>1005</v>
      </c>
      <c r="G506" t="s">
        <v>1006</v>
      </c>
      <c r="H506" t="s">
        <v>1007</v>
      </c>
      <c r="I506" t="s">
        <v>319</v>
      </c>
      <c r="K506" t="s">
        <v>37</v>
      </c>
      <c r="L506">
        <v>-3.9470000000000001</v>
      </c>
      <c r="M506" t="s">
        <v>38</v>
      </c>
      <c r="N506" t="s">
        <v>39</v>
      </c>
    </row>
    <row r="507" spans="1:14" x14ac:dyDescent="0.2">
      <c r="A507" t="s">
        <v>12</v>
      </c>
      <c r="B507" t="s">
        <v>292</v>
      </c>
      <c r="C507" t="s">
        <v>13</v>
      </c>
      <c r="D507" t="s">
        <v>320</v>
      </c>
      <c r="E507">
        <v>392.30067882103901</v>
      </c>
    </row>
    <row r="508" spans="1:14" x14ac:dyDescent="0.2">
      <c r="A508" t="s">
        <v>7</v>
      </c>
      <c r="B508" t="s">
        <v>8</v>
      </c>
      <c r="C508" t="s">
        <v>9</v>
      </c>
      <c r="D508" t="s">
        <v>10</v>
      </c>
      <c r="E508" t="s">
        <v>11</v>
      </c>
      <c r="F508" t="s">
        <v>1008</v>
      </c>
      <c r="G508" t="s">
        <v>661</v>
      </c>
      <c r="H508" t="s">
        <v>1009</v>
      </c>
      <c r="I508" t="s">
        <v>319</v>
      </c>
      <c r="K508" t="s">
        <v>37</v>
      </c>
      <c r="L508">
        <v>-6.468</v>
      </c>
      <c r="M508" t="s">
        <v>38</v>
      </c>
      <c r="N508" t="s">
        <v>39</v>
      </c>
    </row>
    <row r="509" spans="1:14" x14ac:dyDescent="0.2">
      <c r="A509" t="s">
        <v>12</v>
      </c>
      <c r="B509" t="s">
        <v>293</v>
      </c>
      <c r="C509" t="s">
        <v>13</v>
      </c>
      <c r="D509" t="s">
        <v>320</v>
      </c>
      <c r="E509">
        <v>396.60407898218102</v>
      </c>
    </row>
    <row r="510" spans="1:14" x14ac:dyDescent="0.2">
      <c r="A510" t="s">
        <v>7</v>
      </c>
      <c r="B510" t="s">
        <v>8</v>
      </c>
      <c r="C510" t="s">
        <v>9</v>
      </c>
      <c r="D510" t="s">
        <v>10</v>
      </c>
      <c r="E510" t="s">
        <v>11</v>
      </c>
      <c r="F510" t="s">
        <v>1010</v>
      </c>
      <c r="G510" t="s">
        <v>664</v>
      </c>
      <c r="H510" t="s">
        <v>1011</v>
      </c>
      <c r="I510" t="s">
        <v>319</v>
      </c>
      <c r="K510" t="s">
        <v>37</v>
      </c>
      <c r="L510">
        <v>-8.9890000000000008</v>
      </c>
      <c r="M510" t="s">
        <v>38</v>
      </c>
      <c r="N510" t="s">
        <v>39</v>
      </c>
    </row>
    <row r="511" spans="1:14" x14ac:dyDescent="0.2">
      <c r="A511" t="s">
        <v>12</v>
      </c>
      <c r="B511" t="s">
        <v>294</v>
      </c>
      <c r="C511" t="s">
        <v>13</v>
      </c>
      <c r="D511" t="s">
        <v>320</v>
      </c>
      <c r="E511">
        <v>401.55366715666599</v>
      </c>
    </row>
    <row r="512" spans="1:14" x14ac:dyDescent="0.2">
      <c r="A512" t="s">
        <v>7</v>
      </c>
      <c r="B512" t="s">
        <v>8</v>
      </c>
      <c r="C512" t="s">
        <v>9</v>
      </c>
      <c r="D512" t="s">
        <v>10</v>
      </c>
      <c r="E512" t="s">
        <v>11</v>
      </c>
      <c r="F512" t="s">
        <v>1012</v>
      </c>
      <c r="G512" t="s">
        <v>667</v>
      </c>
      <c r="H512" t="s">
        <v>1013</v>
      </c>
      <c r="I512" t="s">
        <v>319</v>
      </c>
      <c r="K512" t="s">
        <v>37</v>
      </c>
      <c r="L512">
        <v>-11.51</v>
      </c>
      <c r="M512" t="s">
        <v>38</v>
      </c>
      <c r="N512" t="s">
        <v>39</v>
      </c>
    </row>
    <row r="513" spans="1:14" x14ac:dyDescent="0.2">
      <c r="A513" t="s">
        <v>12</v>
      </c>
      <c r="B513" t="s">
        <v>295</v>
      </c>
      <c r="C513" t="s">
        <v>13</v>
      </c>
      <c r="D513" t="s">
        <v>320</v>
      </c>
      <c r="E513">
        <v>407.83804969397301</v>
      </c>
    </row>
    <row r="514" spans="1:14" x14ac:dyDescent="0.2">
      <c r="A514" t="s">
        <v>7</v>
      </c>
      <c r="B514" t="s">
        <v>8</v>
      </c>
      <c r="C514" t="s">
        <v>9</v>
      </c>
      <c r="D514" t="s">
        <v>10</v>
      </c>
      <c r="E514" t="s">
        <v>11</v>
      </c>
      <c r="F514" t="s">
        <v>1014</v>
      </c>
      <c r="G514" t="s">
        <v>1015</v>
      </c>
      <c r="H514" t="s">
        <v>1016</v>
      </c>
      <c r="I514" t="s">
        <v>319</v>
      </c>
      <c r="K514" t="s">
        <v>37</v>
      </c>
      <c r="L514">
        <v>-14.031000000000001</v>
      </c>
      <c r="M514" t="s">
        <v>38</v>
      </c>
      <c r="N514" t="s">
        <v>39</v>
      </c>
    </row>
    <row r="515" spans="1:14" x14ac:dyDescent="0.2">
      <c r="A515" t="s">
        <v>12</v>
      </c>
      <c r="B515" t="s">
        <v>296</v>
      </c>
      <c r="C515" t="s">
        <v>13</v>
      </c>
      <c r="D515" t="s">
        <v>320</v>
      </c>
      <c r="E515">
        <v>414.09252510198002</v>
      </c>
    </row>
    <row r="516" spans="1:14" x14ac:dyDescent="0.2">
      <c r="A516" t="s">
        <v>7</v>
      </c>
      <c r="B516" t="s">
        <v>8</v>
      </c>
      <c r="C516" t="s">
        <v>9</v>
      </c>
      <c r="D516" t="s">
        <v>10</v>
      </c>
      <c r="E516" t="s">
        <v>11</v>
      </c>
      <c r="F516" t="s">
        <v>1017</v>
      </c>
      <c r="G516" t="s">
        <v>673</v>
      </c>
      <c r="H516" t="s">
        <v>1018</v>
      </c>
      <c r="I516" t="s">
        <v>319</v>
      </c>
      <c r="K516" t="s">
        <v>37</v>
      </c>
      <c r="L516">
        <v>-16.553000000000001</v>
      </c>
      <c r="M516" t="s">
        <v>38</v>
      </c>
      <c r="N516" t="s">
        <v>39</v>
      </c>
    </row>
    <row r="517" spans="1:14" x14ac:dyDescent="0.2">
      <c r="A517" t="s">
        <v>12</v>
      </c>
      <c r="B517" t="s">
        <v>297</v>
      </c>
      <c r="C517" t="s">
        <v>13</v>
      </c>
      <c r="D517" t="s">
        <v>320</v>
      </c>
      <c r="E517">
        <v>418.51845711824899</v>
      </c>
    </row>
    <row r="518" spans="1:14" x14ac:dyDescent="0.2">
      <c r="A518" t="s">
        <v>7</v>
      </c>
      <c r="B518" t="s">
        <v>8</v>
      </c>
      <c r="C518" t="s">
        <v>9</v>
      </c>
      <c r="D518" t="s">
        <v>10</v>
      </c>
      <c r="E518" t="s">
        <v>11</v>
      </c>
      <c r="F518" t="s">
        <v>1019</v>
      </c>
      <c r="G518" t="s">
        <v>676</v>
      </c>
      <c r="H518" t="s">
        <v>1020</v>
      </c>
      <c r="I518" t="s">
        <v>319</v>
      </c>
      <c r="K518" t="s">
        <v>37</v>
      </c>
      <c r="L518">
        <v>-19.074000000000002</v>
      </c>
      <c r="M518" t="s">
        <v>38</v>
      </c>
      <c r="N518" t="s">
        <v>39</v>
      </c>
    </row>
    <row r="519" spans="1:14" x14ac:dyDescent="0.2">
      <c r="A519" t="s">
        <v>12</v>
      </c>
      <c r="B519" t="s">
        <v>298</v>
      </c>
      <c r="C519" t="s">
        <v>13</v>
      </c>
      <c r="D519" t="s">
        <v>320</v>
      </c>
      <c r="E519">
        <v>419.56898400515399</v>
      </c>
    </row>
    <row r="520" spans="1:14" x14ac:dyDescent="0.2">
      <c r="A520" t="s">
        <v>7</v>
      </c>
      <c r="B520" t="s">
        <v>8</v>
      </c>
      <c r="C520" t="s">
        <v>9</v>
      </c>
      <c r="D520" t="s">
        <v>10</v>
      </c>
      <c r="E520" t="s">
        <v>11</v>
      </c>
      <c r="F520" t="s">
        <v>1021</v>
      </c>
      <c r="G520" t="s">
        <v>679</v>
      </c>
      <c r="H520" t="s">
        <v>1022</v>
      </c>
      <c r="I520" t="s">
        <v>319</v>
      </c>
      <c r="K520" t="s">
        <v>37</v>
      </c>
      <c r="L520">
        <v>-21.594999999999999</v>
      </c>
      <c r="M520" t="s">
        <v>38</v>
      </c>
      <c r="N520" t="s">
        <v>39</v>
      </c>
    </row>
    <row r="521" spans="1:14" x14ac:dyDescent="0.2">
      <c r="A521" t="s">
        <v>12</v>
      </c>
      <c r="B521" t="s">
        <v>299</v>
      </c>
      <c r="C521" t="s">
        <v>13</v>
      </c>
      <c r="D521" t="s">
        <v>320</v>
      </c>
      <c r="E521">
        <v>415.649252695972</v>
      </c>
    </row>
    <row r="522" spans="1:14" x14ac:dyDescent="0.2">
      <c r="A522" t="s">
        <v>7</v>
      </c>
      <c r="B522" t="s">
        <v>8</v>
      </c>
      <c r="C522" t="s">
        <v>9</v>
      </c>
      <c r="D522" t="s">
        <v>10</v>
      </c>
      <c r="E522" t="s">
        <v>11</v>
      </c>
      <c r="F522" t="s">
        <v>1023</v>
      </c>
      <c r="G522" t="s">
        <v>1024</v>
      </c>
      <c r="H522" t="s">
        <v>1025</v>
      </c>
      <c r="I522" t="s">
        <v>319</v>
      </c>
      <c r="K522" t="s">
        <v>37</v>
      </c>
      <c r="L522">
        <v>-24.116</v>
      </c>
      <c r="M522" t="s">
        <v>38</v>
      </c>
      <c r="N522" t="s">
        <v>39</v>
      </c>
    </row>
    <row r="523" spans="1:14" x14ac:dyDescent="0.2">
      <c r="A523" t="s">
        <v>12</v>
      </c>
      <c r="B523" t="s">
        <v>300</v>
      </c>
      <c r="C523" t="s">
        <v>13</v>
      </c>
      <c r="D523" t="s">
        <v>320</v>
      </c>
      <c r="E523">
        <v>403.01333211618203</v>
      </c>
    </row>
    <row r="524" spans="1:14" x14ac:dyDescent="0.2">
      <c r="A524" t="s">
        <v>7</v>
      </c>
      <c r="B524" t="s">
        <v>8</v>
      </c>
      <c r="C524" t="s">
        <v>9</v>
      </c>
      <c r="D524" t="s">
        <v>10</v>
      </c>
      <c r="E524" t="s">
        <v>11</v>
      </c>
      <c r="F524" t="s">
        <v>1026</v>
      </c>
      <c r="G524" t="s">
        <v>685</v>
      </c>
      <c r="H524" t="s">
        <v>1027</v>
      </c>
      <c r="I524" t="s">
        <v>319</v>
      </c>
      <c r="K524" t="s">
        <v>37</v>
      </c>
      <c r="L524">
        <v>-26.637</v>
      </c>
      <c r="M524" t="s">
        <v>38</v>
      </c>
      <c r="N524" t="s">
        <v>39</v>
      </c>
    </row>
    <row r="525" spans="1:14" x14ac:dyDescent="0.2">
      <c r="A525" t="s">
        <v>12</v>
      </c>
      <c r="B525" t="s">
        <v>301</v>
      </c>
      <c r="C525" t="s">
        <v>13</v>
      </c>
      <c r="D525" t="s">
        <v>320</v>
      </c>
      <c r="E525">
        <v>379.54319179278599</v>
      </c>
    </row>
    <row r="526" spans="1:14" x14ac:dyDescent="0.2">
      <c r="A526" t="s">
        <v>7</v>
      </c>
      <c r="B526" t="s">
        <v>8</v>
      </c>
      <c r="C526" t="s">
        <v>9</v>
      </c>
      <c r="D526" t="s">
        <v>10</v>
      </c>
      <c r="E526" t="s">
        <v>11</v>
      </c>
      <c r="F526" t="s">
        <v>1028</v>
      </c>
      <c r="G526" t="s">
        <v>688</v>
      </c>
      <c r="H526" t="s">
        <v>1029</v>
      </c>
      <c r="I526" t="s">
        <v>319</v>
      </c>
      <c r="K526" t="s">
        <v>37</v>
      </c>
      <c r="L526">
        <v>-29.158000000000001</v>
      </c>
      <c r="M526" t="s">
        <v>38</v>
      </c>
      <c r="N526" t="s">
        <v>39</v>
      </c>
    </row>
    <row r="527" spans="1:14" x14ac:dyDescent="0.2">
      <c r="A527" t="s">
        <v>12</v>
      </c>
      <c r="B527" t="s">
        <v>302</v>
      </c>
      <c r="C527" t="s">
        <v>13</v>
      </c>
      <c r="D527" t="s">
        <v>320</v>
      </c>
      <c r="E527">
        <v>344.82327288029001</v>
      </c>
    </row>
    <row r="528" spans="1:14" x14ac:dyDescent="0.2">
      <c r="A528" t="s">
        <v>7</v>
      </c>
      <c r="B528" t="s">
        <v>8</v>
      </c>
      <c r="C528" t="s">
        <v>9</v>
      </c>
      <c r="D528" t="s">
        <v>10</v>
      </c>
      <c r="E528" t="s">
        <v>11</v>
      </c>
      <c r="F528" t="s">
        <v>1030</v>
      </c>
      <c r="G528" t="s">
        <v>1031</v>
      </c>
      <c r="H528" t="s">
        <v>1032</v>
      </c>
      <c r="I528" t="s">
        <v>319</v>
      </c>
      <c r="K528" t="s">
        <v>37</v>
      </c>
      <c r="L528">
        <v>-31.678999999999998</v>
      </c>
      <c r="M528" t="s">
        <v>38</v>
      </c>
      <c r="N528" t="s">
        <v>39</v>
      </c>
    </row>
    <row r="529" spans="1:14" x14ac:dyDescent="0.2">
      <c r="A529" t="s">
        <v>12</v>
      </c>
      <c r="B529" t="s">
        <v>303</v>
      </c>
      <c r="C529" t="s">
        <v>13</v>
      </c>
      <c r="D529" t="s">
        <v>320</v>
      </c>
      <c r="E529">
        <v>298.87977926229797</v>
      </c>
    </row>
    <row r="530" spans="1:14" x14ac:dyDescent="0.2">
      <c r="A530" t="s">
        <v>7</v>
      </c>
      <c r="B530" t="s">
        <v>8</v>
      </c>
      <c r="C530" t="s">
        <v>9</v>
      </c>
      <c r="D530" t="s">
        <v>10</v>
      </c>
      <c r="E530" t="s">
        <v>11</v>
      </c>
      <c r="F530" t="s">
        <v>1033</v>
      </c>
      <c r="G530" t="s">
        <v>1034</v>
      </c>
      <c r="H530" t="s">
        <v>1035</v>
      </c>
      <c r="I530" t="s">
        <v>319</v>
      </c>
      <c r="K530" t="s">
        <v>37</v>
      </c>
      <c r="L530">
        <v>-34.200000000000003</v>
      </c>
      <c r="M530" t="s">
        <v>38</v>
      </c>
      <c r="N530" t="s">
        <v>39</v>
      </c>
    </row>
    <row r="531" spans="1:14" x14ac:dyDescent="0.2">
      <c r="A531" t="s">
        <v>12</v>
      </c>
      <c r="B531" t="s">
        <v>304</v>
      </c>
      <c r="C531" t="s">
        <v>13</v>
      </c>
      <c r="D531" t="s">
        <v>320</v>
      </c>
      <c r="E531">
        <v>243.54160137074399</v>
      </c>
    </row>
    <row r="532" spans="1:14" x14ac:dyDescent="0.2">
      <c r="A532" t="s">
        <v>7</v>
      </c>
      <c r="B532" t="s">
        <v>8</v>
      </c>
      <c r="C532" t="s">
        <v>9</v>
      </c>
      <c r="D532" t="s">
        <v>10</v>
      </c>
      <c r="E532" t="s">
        <v>11</v>
      </c>
      <c r="F532" t="s">
        <v>1036</v>
      </c>
      <c r="G532" t="s">
        <v>697</v>
      </c>
      <c r="H532" t="s">
        <v>1037</v>
      </c>
      <c r="I532" t="s">
        <v>319</v>
      </c>
      <c r="K532" t="s">
        <v>37</v>
      </c>
      <c r="L532">
        <v>-36.720999999999997</v>
      </c>
      <c r="M532" t="s">
        <v>38</v>
      </c>
      <c r="N532" t="s">
        <v>39</v>
      </c>
    </row>
    <row r="533" spans="1:14" x14ac:dyDescent="0.2">
      <c r="A533" t="s">
        <v>12</v>
      </c>
      <c r="B533" t="s">
        <v>305</v>
      </c>
      <c r="C533" t="s">
        <v>13</v>
      </c>
      <c r="D533" t="s">
        <v>320</v>
      </c>
      <c r="E533">
        <v>183.09820764007699</v>
      </c>
    </row>
    <row r="534" spans="1:14" x14ac:dyDescent="0.2">
      <c r="A534" t="s">
        <v>7</v>
      </c>
      <c r="B534" t="s">
        <v>8</v>
      </c>
      <c r="C534" t="s">
        <v>9</v>
      </c>
      <c r="D534" t="s">
        <v>10</v>
      </c>
      <c r="E534" t="s">
        <v>11</v>
      </c>
      <c r="F534" t="s">
        <v>1038</v>
      </c>
      <c r="G534" t="s">
        <v>700</v>
      </c>
      <c r="H534" t="s">
        <v>1039</v>
      </c>
      <c r="I534" t="s">
        <v>319</v>
      </c>
      <c r="K534" t="s">
        <v>37</v>
      </c>
      <c r="L534">
        <v>-39.241999999999997</v>
      </c>
      <c r="M534" t="s">
        <v>38</v>
      </c>
      <c r="N534" t="s">
        <v>39</v>
      </c>
    </row>
    <row r="535" spans="1:14" x14ac:dyDescent="0.2">
      <c r="A535" t="s">
        <v>12</v>
      </c>
      <c r="B535" t="s">
        <v>306</v>
      </c>
      <c r="C535" t="s">
        <v>13</v>
      </c>
      <c r="D535" t="s">
        <v>320</v>
      </c>
      <c r="E535">
        <v>121.302615177134</v>
      </c>
    </row>
    <row r="536" spans="1:14" x14ac:dyDescent="0.2">
      <c r="A536" t="s">
        <v>7</v>
      </c>
      <c r="B536" t="s">
        <v>8</v>
      </c>
      <c r="C536" t="s">
        <v>9</v>
      </c>
      <c r="D536" t="s">
        <v>10</v>
      </c>
      <c r="E536" t="s">
        <v>11</v>
      </c>
      <c r="F536" t="s">
        <v>1040</v>
      </c>
      <c r="G536" t="s">
        <v>1041</v>
      </c>
      <c r="H536" t="s">
        <v>1042</v>
      </c>
      <c r="I536" t="s">
        <v>319</v>
      </c>
      <c r="K536" t="s">
        <v>37</v>
      </c>
      <c r="L536">
        <v>-41.762999999999998</v>
      </c>
      <c r="M536" t="s">
        <v>38</v>
      </c>
      <c r="N536" t="s">
        <v>39</v>
      </c>
    </row>
    <row r="537" spans="1:14" x14ac:dyDescent="0.2">
      <c r="A537" t="s">
        <v>12</v>
      </c>
      <c r="B537" t="s">
        <v>307</v>
      </c>
      <c r="C537" t="s">
        <v>13</v>
      </c>
      <c r="D537" t="s">
        <v>320</v>
      </c>
      <c r="E537">
        <v>62.9196002463921</v>
      </c>
    </row>
    <row r="538" spans="1:14" x14ac:dyDescent="0.2">
      <c r="A538" t="s">
        <v>7</v>
      </c>
      <c r="B538" t="s">
        <v>8</v>
      </c>
      <c r="C538" t="s">
        <v>9</v>
      </c>
      <c r="D538" t="s">
        <v>10</v>
      </c>
      <c r="E538" t="s">
        <v>11</v>
      </c>
      <c r="F538" t="s">
        <v>1043</v>
      </c>
      <c r="G538" t="s">
        <v>706</v>
      </c>
      <c r="H538" t="s">
        <v>1044</v>
      </c>
      <c r="I538" t="s">
        <v>319</v>
      </c>
      <c r="K538" t="s">
        <v>37</v>
      </c>
      <c r="L538">
        <v>-44.283999999999999</v>
      </c>
      <c r="M538" t="s">
        <v>38</v>
      </c>
      <c r="N538" t="s">
        <v>39</v>
      </c>
    </row>
    <row r="539" spans="1:14" x14ac:dyDescent="0.2">
      <c r="A539" t="s">
        <v>12</v>
      </c>
      <c r="B539" t="s">
        <v>308</v>
      </c>
      <c r="C539" s="18" t="s">
        <v>13</v>
      </c>
      <c r="D539" t="s">
        <v>320</v>
      </c>
      <c r="E539">
        <v>11.6387419150917</v>
      </c>
    </row>
    <row r="540" spans="1:14" x14ac:dyDescent="0.2">
      <c r="A540" t="s">
        <v>7</v>
      </c>
      <c r="B540" t="s">
        <v>8</v>
      </c>
      <c r="C540" t="s">
        <v>9</v>
      </c>
      <c r="D540" t="s">
        <v>10</v>
      </c>
      <c r="E540" t="s">
        <v>11</v>
      </c>
      <c r="F540" t="s">
        <v>1045</v>
      </c>
      <c r="G540" t="s">
        <v>709</v>
      </c>
      <c r="H540" t="s">
        <v>1046</v>
      </c>
      <c r="I540" t="s">
        <v>319</v>
      </c>
      <c r="K540" t="s">
        <v>37</v>
      </c>
      <c r="L540">
        <v>-46.805</v>
      </c>
      <c r="M540" t="s">
        <v>38</v>
      </c>
      <c r="N540" t="s">
        <v>39</v>
      </c>
    </row>
    <row r="541" spans="1:14" x14ac:dyDescent="0.2">
      <c r="A541" t="s">
        <v>12</v>
      </c>
      <c r="B541" t="s">
        <v>309</v>
      </c>
      <c r="C541" s="18" t="s">
        <v>13</v>
      </c>
      <c r="D541" t="s">
        <v>320</v>
      </c>
      <c r="E541">
        <v>-30.300474948272999</v>
      </c>
    </row>
    <row r="542" spans="1:14" x14ac:dyDescent="0.2">
      <c r="A542" t="s">
        <v>7</v>
      </c>
      <c r="B542" t="s">
        <v>8</v>
      </c>
      <c r="C542" t="s">
        <v>9</v>
      </c>
      <c r="D542" t="s">
        <v>10</v>
      </c>
      <c r="E542" t="s">
        <v>11</v>
      </c>
      <c r="F542" t="s">
        <v>1047</v>
      </c>
      <c r="G542" t="s">
        <v>712</v>
      </c>
      <c r="H542" t="s">
        <v>1048</v>
      </c>
      <c r="I542" t="s">
        <v>319</v>
      </c>
      <c r="K542" t="s">
        <v>37</v>
      </c>
      <c r="L542">
        <v>-49.326000000000001</v>
      </c>
      <c r="M542" t="s">
        <v>38</v>
      </c>
      <c r="N542" t="s">
        <v>39</v>
      </c>
    </row>
    <row r="543" spans="1:14" x14ac:dyDescent="0.2">
      <c r="A543" t="s">
        <v>12</v>
      </c>
      <c r="B543" t="s">
        <v>310</v>
      </c>
      <c r="C543" t="s">
        <v>13</v>
      </c>
      <c r="D543" t="s">
        <v>320</v>
      </c>
      <c r="E543">
        <v>-62.330891833644202</v>
      </c>
    </row>
    <row r="544" spans="1:14" x14ac:dyDescent="0.2">
      <c r="A544" t="s">
        <v>7</v>
      </c>
      <c r="B544" t="s">
        <v>8</v>
      </c>
      <c r="C544" t="s">
        <v>9</v>
      </c>
      <c r="D544" t="s">
        <v>10</v>
      </c>
      <c r="E544" t="s">
        <v>11</v>
      </c>
      <c r="F544" t="s">
        <v>1049</v>
      </c>
      <c r="G544" t="s">
        <v>1050</v>
      </c>
      <c r="H544" t="s">
        <v>1051</v>
      </c>
      <c r="I544" t="s">
        <v>319</v>
      </c>
      <c r="K544" t="s">
        <v>37</v>
      </c>
      <c r="L544">
        <v>-51.847000000000001</v>
      </c>
      <c r="M544" t="s">
        <v>38</v>
      </c>
      <c r="N544" t="s">
        <v>39</v>
      </c>
    </row>
    <row r="545" spans="1:14" x14ac:dyDescent="0.2">
      <c r="A545" t="s">
        <v>12</v>
      </c>
      <c r="B545" t="s">
        <v>311</v>
      </c>
      <c r="C545" t="s">
        <v>13</v>
      </c>
      <c r="D545" t="s">
        <v>320</v>
      </c>
      <c r="E545">
        <v>-84.523789045598704</v>
      </c>
    </row>
    <row r="546" spans="1:14" x14ac:dyDescent="0.2">
      <c r="A546" t="s">
        <v>7</v>
      </c>
      <c r="B546" t="s">
        <v>8</v>
      </c>
      <c r="C546" t="s">
        <v>9</v>
      </c>
      <c r="D546" t="s">
        <v>10</v>
      </c>
      <c r="E546" t="s">
        <v>11</v>
      </c>
      <c r="F546" t="s">
        <v>1052</v>
      </c>
      <c r="G546" t="s">
        <v>1053</v>
      </c>
      <c r="H546" t="s">
        <v>1054</v>
      </c>
      <c r="I546" t="s">
        <v>319</v>
      </c>
      <c r="K546" t="s">
        <v>37</v>
      </c>
      <c r="L546">
        <v>-54.368000000000002</v>
      </c>
      <c r="M546" t="s">
        <v>38</v>
      </c>
      <c r="N546" t="s">
        <v>39</v>
      </c>
    </row>
    <row r="547" spans="1:14" x14ac:dyDescent="0.2">
      <c r="A547" t="s">
        <v>12</v>
      </c>
      <c r="B547" t="s">
        <v>312</v>
      </c>
      <c r="C547" t="s">
        <v>13</v>
      </c>
      <c r="D547" t="s">
        <v>320</v>
      </c>
      <c r="E547">
        <v>-98.462689861174496</v>
      </c>
    </row>
    <row r="548" spans="1:14" x14ac:dyDescent="0.2">
      <c r="A548" t="s">
        <v>7</v>
      </c>
      <c r="B548" t="s">
        <v>8</v>
      </c>
      <c r="C548" t="s">
        <v>9</v>
      </c>
      <c r="D548" t="s">
        <v>10</v>
      </c>
      <c r="E548" t="s">
        <v>11</v>
      </c>
      <c r="F548" t="s">
        <v>1055</v>
      </c>
      <c r="G548" t="s">
        <v>1056</v>
      </c>
      <c r="H548" t="s">
        <v>1057</v>
      </c>
      <c r="I548" t="s">
        <v>319</v>
      </c>
      <c r="K548" t="s">
        <v>37</v>
      </c>
      <c r="L548">
        <v>-56.889000000000003</v>
      </c>
      <c r="M548" t="s">
        <v>38</v>
      </c>
      <c r="N548" t="s">
        <v>39</v>
      </c>
    </row>
    <row r="549" spans="1:14" x14ac:dyDescent="0.2">
      <c r="A549" t="s">
        <v>12</v>
      </c>
      <c r="B549" t="s">
        <v>313</v>
      </c>
      <c r="C549" t="s">
        <v>13</v>
      </c>
      <c r="D549" t="s">
        <v>320</v>
      </c>
      <c r="E549">
        <v>-105.497231039149</v>
      </c>
    </row>
    <row r="550" spans="1:14" x14ac:dyDescent="0.2">
      <c r="A550" t="s">
        <v>14</v>
      </c>
      <c r="B550" t="s">
        <v>15</v>
      </c>
      <c r="C550" t="s">
        <v>16</v>
      </c>
      <c r="D550" t="s">
        <v>17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topLeftCell="F1"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21</v>
      </c>
      <c r="B1" s="19" t="s">
        <v>21</v>
      </c>
      <c r="C1" s="10"/>
      <c r="D1" s="19" t="s">
        <v>315</v>
      </c>
      <c r="E1" s="19" t="s">
        <v>315</v>
      </c>
      <c r="F1" s="19" t="s">
        <v>315</v>
      </c>
      <c r="G1" s="20" t="s">
        <v>21</v>
      </c>
      <c r="H1" s="21" t="s">
        <v>29</v>
      </c>
      <c r="I1" s="21"/>
    </row>
    <row r="2" spans="1:11" x14ac:dyDescent="0.2">
      <c r="D2" t="s">
        <v>18</v>
      </c>
      <c r="E2" t="s">
        <v>19</v>
      </c>
      <c r="F2" s="8" t="s">
        <v>20</v>
      </c>
      <c r="G2" s="1" t="s">
        <v>314</v>
      </c>
      <c r="H2" s="1" t="s">
        <v>22</v>
      </c>
      <c r="I2" s="9">
        <f ca="1">MIN(G3:G59)</f>
        <v>-134.31709307039492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data'!$E$2,(1+2*B3),(0))</f>
        <v>-948.19043901834004</v>
      </c>
      <c r="E3" s="8">
        <f>'Map data'!O8*1000</f>
        <v>-889.05</v>
      </c>
      <c r="F3" s="8">
        <f ca="1">E3-D3</f>
        <v>59.140439018340089</v>
      </c>
      <c r="G3" s="8">
        <f ca="1">(F3/E3)*100</f>
        <v>-6.6520936975805744</v>
      </c>
      <c r="H3" s="1" t="s">
        <v>23</v>
      </c>
      <c r="I3" s="9">
        <f ca="1">MAX(G3:G59)</f>
        <v>4690.8092896900889</v>
      </c>
      <c r="K3" s="15">
        <f ca="1">F54/E54</f>
        <v>0.15626681001501003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data'!$E$2,(1+2*B4),(0))</f>
        <v>-1123.8565339698</v>
      </c>
      <c r="E4" s="8">
        <f>'Map data'!O9*1000</f>
        <v>-1053.73</v>
      </c>
      <c r="F4" s="8">
        <f t="shared" ref="F4:F49" ca="1" si="1">E4-D4</f>
        <v>70.126533969799993</v>
      </c>
      <c r="G4" s="8">
        <f t="shared" ref="G4:G49" ca="1" si="2">(F4/E4)*100</f>
        <v>-6.655076155163087</v>
      </c>
      <c r="H4" s="1" t="s">
        <v>24</v>
      </c>
      <c r="I4" s="9">
        <f ca="1">I3-I2</f>
        <v>4825.1263827604835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data'!$E$2,(1+2*B5),(0))</f>
        <v>-1302.7668067372599</v>
      </c>
      <c r="E5" s="8">
        <f>'Map data'!O10*1000</f>
        <v>-1208.31</v>
      </c>
      <c r="F5" s="8">
        <f t="shared" ca="1" si="1"/>
        <v>94.456806737259967</v>
      </c>
      <c r="G5" s="8">
        <f t="shared" ca="1" si="2"/>
        <v>-7.8172659944269256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data'!$E$2,(1+2*B6),(0))</f>
        <v>-1470.7336089592</v>
      </c>
      <c r="E6" s="8">
        <f>'Map data'!O11*1000</f>
        <v>-1334.83</v>
      </c>
      <c r="F6" s="8">
        <f t="shared" ca="1" si="1"/>
        <v>135.90360895920003</v>
      </c>
      <c r="G6" s="8">
        <f t="shared" ca="1" si="2"/>
        <v>-10.181342115415449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data'!$E$2,(1+2*B7),(0))</f>
        <v>-1578.02563236064</v>
      </c>
      <c r="E7" s="8">
        <f>'Map data'!O12*1000</f>
        <v>-1397.45</v>
      </c>
      <c r="F7" s="8">
        <f t="shared" ca="1" si="1"/>
        <v>180.57563236063993</v>
      </c>
      <c r="G7" s="8">
        <f t="shared" ca="1" si="2"/>
        <v>-12.921795581998635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data'!$E$2,(1+2*B8),(0))</f>
        <v>-1559.7755099768301</v>
      </c>
      <c r="E8" s="8">
        <f>'Map data'!O13*1000</f>
        <v>-1314.1000000000001</v>
      </c>
      <c r="F8" s="8">
        <f t="shared" ca="1" si="1"/>
        <v>245.67550997682997</v>
      </c>
      <c r="G8" s="8">
        <f t="shared" ca="1" si="2"/>
        <v>-18.695343579395018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data'!$E$2,(1+2*B9),(0))</f>
        <v>-1324.9649297646599</v>
      </c>
      <c r="E9" s="8">
        <f>'Map data'!O14*1000</f>
        <v>-988.51</v>
      </c>
      <c r="F9" s="8">
        <f t="shared" ca="1" si="1"/>
        <v>336.45492976465994</v>
      </c>
      <c r="G9" s="8">
        <f t="shared" ca="1" si="2"/>
        <v>-34.036573202563446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data'!$E$2,(1+2*B10),(0))</f>
        <v>-784.01043670432205</v>
      </c>
      <c r="E10" s="8">
        <f>'Map data'!O15*1000</f>
        <v>-368.29</v>
      </c>
      <c r="F10" s="8">
        <f t="shared" ca="1" si="1"/>
        <v>415.72043670432203</v>
      </c>
      <c r="G10" s="8">
        <f t="shared" ca="1" si="2"/>
        <v>-112.87855676350756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data'!$E$2,(1+2*B11),(0))</f>
        <v>20.6882339995345</v>
      </c>
      <c r="E11" s="8">
        <f>'Map data'!O16*1000</f>
        <v>466.78</v>
      </c>
      <c r="F11" s="8">
        <f t="shared" ca="1" si="1"/>
        <v>446.0917660004655</v>
      </c>
      <c r="G11" s="8">
        <f t="shared" ca="1" si="2"/>
        <v>95.567883371281013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data'!$E$2,(1+2*B12),(0))</f>
        <v>875.36438983032804</v>
      </c>
      <c r="E12" s="8">
        <f>'Map data'!O17*1000</f>
        <v>1274.1899999999998</v>
      </c>
      <c r="F12" s="8">
        <f t="shared" ca="1" si="1"/>
        <v>398.82561016967179</v>
      </c>
      <c r="G12" s="8">
        <f t="shared" ca="1" si="2"/>
        <v>31.300324925613282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data'!$E$2,(1+2*B13),(0))</f>
        <v>1565.65068052743</v>
      </c>
      <c r="E13" s="8">
        <f>'Map data'!O18*1000</f>
        <v>1838.6599999999999</v>
      </c>
      <c r="F13" s="8">
        <f t="shared" ca="1" si="1"/>
        <v>273.00931947256981</v>
      </c>
      <c r="G13" s="8">
        <f t="shared" ca="1" si="2"/>
        <v>14.848276433520599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data'!$E$2,(1+2*B14),(0))</f>
        <v>1950.2651640824399</v>
      </c>
      <c r="E14" s="8">
        <f>'Map data'!O19*1000</f>
        <v>2087.3599999999997</v>
      </c>
      <c r="F14" s="8">
        <f t="shared" ca="1" si="1"/>
        <v>137.09483591755975</v>
      </c>
      <c r="G14" s="8">
        <f t="shared" ca="1" si="2"/>
        <v>6.5678577685478201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data'!$E$2,(1+2*B15),(0))</f>
        <v>2037.1832134471599</v>
      </c>
      <c r="E15" s="8">
        <f>'Map data'!O20*1000</f>
        <v>2095.11</v>
      </c>
      <c r="F15" s="8">
        <f t="shared" ca="1" si="1"/>
        <v>57.926786552840213</v>
      </c>
      <c r="G15" s="8">
        <f t="shared" ca="1" si="2"/>
        <v>2.7648565732987866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data'!$E$2,(1+2*B16),(0))</f>
        <v>1950.8521682125099</v>
      </c>
      <c r="E16" s="8">
        <f>'Map data'!O21*1000</f>
        <v>1972.63</v>
      </c>
      <c r="F16" s="8">
        <f t="shared" ca="1" si="1"/>
        <v>21.777831787490186</v>
      </c>
      <c r="G16" s="8">
        <f t="shared" ca="1" si="2"/>
        <v>1.1039998270071014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data'!$E$2,(1+2*B17),(0))</f>
        <v>1808.08680475296</v>
      </c>
      <c r="E17" s="8">
        <f>'Map data'!O22*1000</f>
        <v>1810.5</v>
      </c>
      <c r="F17" s="8">
        <f t="shared" ca="1" si="1"/>
        <v>2.4131952470399938</v>
      </c>
      <c r="G17" s="8">
        <f t="shared" ca="1" si="2"/>
        <v>0.13328888412261772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data'!$E$2,(1+2*B18),(0))</f>
        <v>1675.5474765430099</v>
      </c>
      <c r="E18" s="8">
        <f>'Map data'!O23*1000</f>
        <v>1654.91</v>
      </c>
      <c r="F18" s="8">
        <f t="shared" ca="1" si="1"/>
        <v>-20.637476543009825</v>
      </c>
      <c r="G18" s="8">
        <f t="shared" ca="1" si="2"/>
        <v>-1.2470452497724847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data'!$E$2,(1+2*B19),(0))</f>
        <v>1564.3306151102599</v>
      </c>
      <c r="E19" s="8">
        <f>'Map data'!O24*1000</f>
        <v>1527.22</v>
      </c>
      <c r="F19" s="8">
        <f t="shared" ca="1" si="1"/>
        <v>-37.110615110259914</v>
      </c>
      <c r="G19" s="8">
        <f t="shared" ca="1" si="2"/>
        <v>-2.4299455946268327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data'!$E$2,(1+2*B20),(0))</f>
        <v>1473.7957563694099</v>
      </c>
      <c r="E20" s="8">
        <f>'Map data'!O25*1000</f>
        <v>1432.56</v>
      </c>
      <c r="F20" s="8">
        <f t="shared" ca="1" si="1"/>
        <v>-41.235756369409955</v>
      </c>
      <c r="G20" s="8">
        <f t="shared" ca="1" si="2"/>
        <v>-2.8784662680383337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data'!$E$2,(1+2*B21),(0))</f>
        <v>1405.5604907144</v>
      </c>
      <c r="E21" s="8">
        <f>'Map data'!O26*1000</f>
        <v>1365.37</v>
      </c>
      <c r="F21" s="8">
        <f t="shared" ca="1" si="1"/>
        <v>-40.190490714400084</v>
      </c>
      <c r="G21" s="8">
        <f t="shared" ca="1" si="2"/>
        <v>-2.943560405926605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data'!$E$2,(1+2*(B26-4)),(0))</f>
        <v>1288.4416182944899</v>
      </c>
      <c r="E26" s="8">
        <f>'Map data'!O31*1000</f>
        <v>1242.4599999999998</v>
      </c>
      <c r="F26" s="8">
        <f t="shared" ca="1" si="1"/>
        <v>-45.98161829449009</v>
      </c>
      <c r="G26" s="8">
        <f t="shared" ca="1" si="2"/>
        <v>-3.7008530089089464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data'!$E$2,(1+2*(B27-4)),(0))</f>
        <v>1295.9901059102399</v>
      </c>
      <c r="E27" s="8">
        <f>'Map data'!O32*1000</f>
        <v>1242.26</v>
      </c>
      <c r="F27" s="8">
        <f t="shared" ca="1" si="1"/>
        <v>-53.730105910239899</v>
      </c>
      <c r="G27" s="8">
        <f t="shared" ca="1" si="2"/>
        <v>-4.3251900496063547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data'!$E$2,(1+2*(B28-4)),(0))</f>
        <v>1314.48996849676</v>
      </c>
      <c r="E28" s="8">
        <f>'Map data'!O33*1000</f>
        <v>1250.23</v>
      </c>
      <c r="F28" s="8">
        <f t="shared" ca="1" si="1"/>
        <v>-64.259968496759939</v>
      </c>
      <c r="G28" s="8">
        <f t="shared" ca="1" si="2"/>
        <v>-5.1398517470193434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data'!$E$2,(1+2*(B29-4)),(0))</f>
        <v>1342.9659346610799</v>
      </c>
      <c r="E29" s="8">
        <f>'Map data'!O34*1000</f>
        <v>1269.6600000000001</v>
      </c>
      <c r="F29" s="8">
        <f t="shared" ca="1" si="1"/>
        <v>-73.305934661079846</v>
      </c>
      <c r="G29" s="8">
        <f t="shared" ca="1" si="2"/>
        <v>-5.7736665454594016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data'!$E$2,(1+2*(B30-4)),(0))</f>
        <v>1384.6579837413899</v>
      </c>
      <c r="E30" s="8">
        <f>'Map data'!O35*1000</f>
        <v>1305.1099999999999</v>
      </c>
      <c r="F30" s="8">
        <f t="shared" ca="1" si="1"/>
        <v>-79.547983741389999</v>
      </c>
      <c r="G30" s="8">
        <f t="shared" ca="1" si="2"/>
        <v>-6.0951171733715936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data'!$E$2,(1+2*(B31-4)),(0))</f>
        <v>1441.42068436367</v>
      </c>
      <c r="E31" s="8">
        <f>'Map data'!O36*1000</f>
        <v>1357.1899999999998</v>
      </c>
      <c r="F31" s="8">
        <f t="shared" ca="1" si="1"/>
        <v>-84.230684363670207</v>
      </c>
      <c r="G31" s="8">
        <f t="shared" ca="1" si="2"/>
        <v>-6.2062558936972874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data'!$E$2,(1+2*(B32-4)),(0))</f>
        <v>1512.4430727582001</v>
      </c>
      <c r="E32" s="8">
        <f>'Map data'!O37*1000</f>
        <v>1414.31</v>
      </c>
      <c r="F32" s="8">
        <f t="shared" ca="1" si="1"/>
        <v>-98.133072758200115</v>
      </c>
      <c r="G32" s="8">
        <f t="shared" ca="1" si="2"/>
        <v>-6.9385829668318912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data'!$E$2,(1+2*(B33-4)),(0))</f>
        <v>1595.8102532754599</v>
      </c>
      <c r="E33" s="8">
        <f>'Map data'!O38*1000</f>
        <v>1485.8100000000002</v>
      </c>
      <c r="F33" s="8">
        <f t="shared" ca="1" si="1"/>
        <v>-110.00025327545973</v>
      </c>
      <c r="G33" s="8">
        <f t="shared" ca="1" si="2"/>
        <v>-7.4033862523108409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data'!$E$2,(1+2*(B34-4)),(0))</f>
        <v>1683.7126477116101</v>
      </c>
      <c r="E34" s="8">
        <f>'Map data'!O39*1000</f>
        <v>1577.06</v>
      </c>
      <c r="F34" s="8">
        <f t="shared" ca="1" si="1"/>
        <v>-106.65264771161014</v>
      </c>
      <c r="G34" s="8">
        <f t="shared" ca="1" si="2"/>
        <v>-6.7627514306120338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data'!$E$2,(1+2*(B35-4)),(0))</f>
        <v>1758.80663628757</v>
      </c>
      <c r="E35" s="8">
        <f>'Map data'!O40*1000</f>
        <v>1678.97</v>
      </c>
      <c r="F35" s="8">
        <f t="shared" ca="1" si="1"/>
        <v>-79.836636287569945</v>
      </c>
      <c r="G35" s="8">
        <f t="shared" ca="1" si="2"/>
        <v>-4.7550960581529118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data'!$E$2,(1+2*(B36-4)),(0))</f>
        <v>1790.2716165910399</v>
      </c>
      <c r="E36" s="8">
        <f>'Map data'!O41*1000</f>
        <v>1765.7099999999998</v>
      </c>
      <c r="F36" s="8">
        <f t="shared" ca="1" si="1"/>
        <v>-24.561616591040092</v>
      </c>
      <c r="G36" s="8">
        <f t="shared" ca="1" si="2"/>
        <v>-1.3910334421303665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data'!$E$2,(1+2*(B37-4)),(0))</f>
        <v>1733.4510923179701</v>
      </c>
      <c r="E37" s="8">
        <f>'Map data'!O42*1000</f>
        <v>1798.24</v>
      </c>
      <c r="F37" s="8">
        <f t="shared" ca="1" si="1"/>
        <v>64.788907682029958</v>
      </c>
      <c r="G37" s="8">
        <f t="shared" ca="1" si="2"/>
        <v>3.6029066021237406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data'!$E$2,(1+2*(B38-4)),(0))</f>
        <v>1551.72632899476</v>
      </c>
      <c r="E38" s="8">
        <f>'Map data'!O43*1000</f>
        <v>1734.8600000000001</v>
      </c>
      <c r="F38" s="8">
        <f t="shared" ca="1" si="1"/>
        <v>183.1336710052401</v>
      </c>
      <c r="G38" s="8">
        <f t="shared" ca="1" si="2"/>
        <v>10.556106602563901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data'!$E$2,(1+2*(B39-4)),(0))</f>
        <v>1244.6893330861801</v>
      </c>
      <c r="E39" s="8">
        <f>'Map data'!O44*1000</f>
        <v>1546.74</v>
      </c>
      <c r="F39" s="8">
        <f t="shared" ca="1" si="1"/>
        <v>302.0506669138199</v>
      </c>
      <c r="G39" s="8">
        <f t="shared" ca="1" si="2"/>
        <v>19.528212040408853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data'!$E$2,(1+2*(B40-4)),(0))</f>
        <v>844.31133688664795</v>
      </c>
      <c r="E40" s="8">
        <f>'Map data'!O45*1000</f>
        <v>1237.82</v>
      </c>
      <c r="F40" s="8">
        <f t="shared" ca="1" si="1"/>
        <v>393.50866311335199</v>
      </c>
      <c r="G40" s="8">
        <f t="shared" ca="1" si="2"/>
        <v>31.790459284334716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data'!$E$2,(1+2*(B41-4)),(0))</f>
        <v>410.29917557584298</v>
      </c>
      <c r="E41" s="8">
        <f>'Map data'!O46*1000</f>
        <v>839.88</v>
      </c>
      <c r="F41" s="8">
        <f t="shared" ca="1" si="1"/>
        <v>429.58082442415702</v>
      </c>
      <c r="G41" s="8">
        <f t="shared" ca="1" si="2"/>
        <v>51.147881176377219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data'!$E$2,(1+2*(B42-4)),(0))</f>
        <v>30.119747726687599</v>
      </c>
      <c r="E42" s="8">
        <f>'Map data'!O47*1000</f>
        <v>432.01</v>
      </c>
      <c r="F42" s="8">
        <f t="shared" ca="1" si="1"/>
        <v>401.8902522733124</v>
      </c>
      <c r="G42" s="8">
        <f t="shared" ca="1" si="2"/>
        <v>93.027997563323169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data'!$E$2,(1+2*(B43-4)),(0))</f>
        <v>-252.646535188825</v>
      </c>
      <c r="E43" s="8">
        <f>'Map data'!O48*1000</f>
        <v>78.11999999999999</v>
      </c>
      <c r="F43" s="8">
        <f t="shared" ca="1" si="1"/>
        <v>330.766535188825</v>
      </c>
      <c r="G43" s="8">
        <f t="shared" ca="1" si="2"/>
        <v>423.40826317053899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data'!$E$2,(1+2*(B44-4)),(0))</f>
        <v>-430.72168048200001</v>
      </c>
      <c r="E44" s="8">
        <f>'Map data'!O49*1000</f>
        <v>-183.82000000000002</v>
      </c>
      <c r="F44" s="8">
        <f t="shared" ca="1" si="1"/>
        <v>246.90168048199999</v>
      </c>
      <c r="G44" s="8">
        <f t="shared" ca="1" si="2"/>
        <v>-134.31709307039492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data'!$E$2,(1+2*(B45-4)),(0))</f>
        <v>-514.11188144305697</v>
      </c>
      <c r="E45" s="8">
        <f>'Map data'!O50*1000</f>
        <v>-343.77000000000004</v>
      </c>
      <c r="F45" s="8">
        <f t="shared" ca="1" si="1"/>
        <v>170.34188144305693</v>
      </c>
      <c r="G45" s="8">
        <f t="shared" ca="1" si="2"/>
        <v>-49.551118900153277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data'!$E$2,(1+2*(B46-4)),(0))</f>
        <v>-532.84151689928296</v>
      </c>
      <c r="E46" s="8">
        <f>'Map data'!O51*1000</f>
        <v>-421.36</v>
      </c>
      <c r="F46" s="8">
        <f t="shared" ca="1" si="1"/>
        <v>111.48151689928295</v>
      </c>
      <c r="G46" s="8">
        <f t="shared" ca="1" si="2"/>
        <v>-26.457546254813685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data'!$E$2,(1+2*(B47-4)),(0))</f>
        <v>-511.99960572054101</v>
      </c>
      <c r="E47" s="8">
        <f>'Map data'!O52*1000</f>
        <v>-441.23</v>
      </c>
      <c r="F47" s="8">
        <f t="shared" ca="1" si="1"/>
        <v>70.769605720540994</v>
      </c>
      <c r="G47" s="8">
        <f t="shared" ca="1" si="2"/>
        <v>-16.039164544691204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data'!$E$2,(1+2*(B48-4)),(0))</f>
        <v>-469.58023162942601</v>
      </c>
      <c r="E48" s="8">
        <f>'Map data'!O53*1000</f>
        <v>-426.64000000000004</v>
      </c>
      <c r="F48" s="8">
        <f t="shared" ca="1" si="1"/>
        <v>42.940231629425966</v>
      </c>
      <c r="G48" s="8">
        <f t="shared" ca="1" si="2"/>
        <v>-10.064745834761382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data'!$E$2,(1+2*(B49-4)),(0))</f>
        <v>-419.56647110492901</v>
      </c>
      <c r="E49" s="8">
        <f>'Map data'!O54*1000</f>
        <v>-392.69</v>
      </c>
      <c r="F49" s="8">
        <f t="shared" ca="1" si="1"/>
        <v>26.87647110492901</v>
      </c>
      <c r="G49" s="8">
        <f t="shared" ca="1" si="2"/>
        <v>-6.84419544804528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30</v>
      </c>
      <c r="D54" s="14">
        <f ca="1">SUM(D3:D49)</f>
        <v>25327.140710309919</v>
      </c>
      <c r="E54" s="14">
        <f>SUM(E3:E49)</f>
        <v>30017.950000000008</v>
      </c>
      <c r="F54" s="14">
        <f ca="1">SUM(F3:F49)</f>
        <v>4690.8092896900716</v>
      </c>
      <c r="G54" s="8">
        <f ca="1">E54-D54</f>
        <v>4690.8092896900889</v>
      </c>
    </row>
    <row r="56" spans="1:11" x14ac:dyDescent="0.2">
      <c r="C56" t="s">
        <v>31</v>
      </c>
      <c r="K56" s="10"/>
    </row>
    <row r="57" spans="1:11" x14ac:dyDescent="0.2">
      <c r="C57" t="s">
        <v>32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tabSelected="1" zoomScale="90" zoomScaleNormal="90" workbookViewId="0">
      <selection activeCell="I31" sqref="I3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315</v>
      </c>
      <c r="E1" s="19" t="s">
        <v>315</v>
      </c>
      <c r="F1" s="19" t="s">
        <v>315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314</v>
      </c>
      <c r="H2" s="1" t="s">
        <v>22</v>
      </c>
      <c r="I2" s="9">
        <f ca="1">MIN(G3:G56)</f>
        <v>-530.94769525379377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data'!$E$2,(1+2*B3),(0))</f>
        <v>-749.227133498081</v>
      </c>
      <c r="E3" s="8">
        <f>'Map data'!M8*1000</f>
        <v>-698.21</v>
      </c>
      <c r="F3" s="8">
        <f ca="1">E3-D3</f>
        <v>51.017133498080966</v>
      </c>
      <c r="G3" s="8">
        <f ca="1">(F3/E3)*100</f>
        <v>-7.3068465788345858</v>
      </c>
      <c r="H3" s="1" t="s">
        <v>23</v>
      </c>
      <c r="I3" s="9">
        <f ca="1">MAX(G3:G56)</f>
        <v>2783.9795561065912</v>
      </c>
      <c r="K3" s="15">
        <f ca="1">F54/E54</f>
        <v>0.10375072646936</v>
      </c>
      <c r="M3" s="15" t="s">
        <v>21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data'!$E$2,(1+2*B4),(0))</f>
        <v>-855.04076248736305</v>
      </c>
      <c r="E4" s="8">
        <f>'Map data'!M9*1000</f>
        <v>-799.37</v>
      </c>
      <c r="F4" s="8">
        <f t="shared" ref="F4:F49" ca="1" si="1">E4-D4</f>
        <v>55.670762487363049</v>
      </c>
      <c r="G4" s="8">
        <f t="shared" ref="G4:G49" ca="1" si="2">(F4/E4)*100</f>
        <v>-6.9643297205753338</v>
      </c>
      <c r="H4" s="1" t="s">
        <v>24</v>
      </c>
      <c r="I4" s="9">
        <f ca="1">I3-I2</f>
        <v>3314.9272513603851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data'!$E$2,(1+2*B5),(0))</f>
        <v>-947.58669538237905</v>
      </c>
      <c r="E5" s="8">
        <f>'Map data'!M10*1000</f>
        <v>-876.79</v>
      </c>
      <c r="F5" s="8">
        <f t="shared" ca="1" si="1"/>
        <v>70.796695382379085</v>
      </c>
      <c r="G5" s="8">
        <f t="shared" ca="1" si="2"/>
        <v>-8.0745327139199912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data'!$E$2,(1+2*B6),(0))</f>
        <v>-1003.30992354594</v>
      </c>
      <c r="E6" s="8">
        <f>'Map data'!M11*1000</f>
        <v>-907.1</v>
      </c>
      <c r="F6" s="8">
        <f t="shared" ca="1" si="1"/>
        <v>96.209923545940001</v>
      </c>
      <c r="G6" s="8">
        <f t="shared" ca="1" si="2"/>
        <v>-10.606319429604232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data'!$E$2,(1+2*B7),(0))</f>
        <v>-985.96377048567797</v>
      </c>
      <c r="E7" s="8">
        <f>'Map data'!M12*1000</f>
        <v>-856.13</v>
      </c>
      <c r="F7" s="8">
        <f t="shared" ca="1" si="1"/>
        <v>129.83377048567797</v>
      </c>
      <c r="G7" s="8">
        <f t="shared" ca="1" si="2"/>
        <v>-15.165193426895213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data'!$E$2,(1+2*B8),(0))</f>
        <v>-848.45795219995603</v>
      </c>
      <c r="E8" s="8">
        <f>'Map data'!M13*1000</f>
        <v>-684.22</v>
      </c>
      <c r="F8" s="8">
        <f t="shared" ca="1" si="1"/>
        <v>164.237952199956</v>
      </c>
      <c r="G8" s="8">
        <f t="shared" ca="1" si="2"/>
        <v>-24.003676039863787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data'!$E$2,(1+2*B9),(0))</f>
        <v>-550.88388194224694</v>
      </c>
      <c r="E9" s="8">
        <f>'Map data'!M14*1000</f>
        <v>-351.96</v>
      </c>
      <c r="F9" s="8">
        <f t="shared" ca="1" si="1"/>
        <v>198.92388194224696</v>
      </c>
      <c r="G9" s="8">
        <f t="shared" ca="1" si="2"/>
        <v>-56.518889061895386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data'!$E$2,(1+2*B10),(0))</f>
        <v>-96.875628474334604</v>
      </c>
      <c r="E10" s="8">
        <f>'Map data'!M15*1000</f>
        <v>118.96</v>
      </c>
      <c r="F10" s="8">
        <f t="shared" ca="1" si="1"/>
        <v>215.83562847433461</v>
      </c>
      <c r="G10" s="8">
        <f t="shared" ca="1" si="2"/>
        <v>181.43546442025439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data'!$E$2,(1+2*B11),(0))</f>
        <v>449.36367351694901</v>
      </c>
      <c r="E11" s="8">
        <f>'Map data'!M16*1000</f>
        <v>650.34</v>
      </c>
      <c r="F11" s="8">
        <f t="shared" ca="1" si="1"/>
        <v>200.97632648305103</v>
      </c>
      <c r="G11" s="8">
        <f t="shared" ca="1" si="2"/>
        <v>30.903270056132332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data'!$E$2,(1+2*B12),(0))</f>
        <v>964.91361081964499</v>
      </c>
      <c r="E12" s="8">
        <f>'Map data'!M17*1000</f>
        <v>1131.0800000000002</v>
      </c>
      <c r="F12" s="8">
        <f t="shared" ca="1" si="1"/>
        <v>166.16638918035517</v>
      </c>
      <c r="G12" s="8">
        <f t="shared" ca="1" si="2"/>
        <v>14.690949285669905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data'!$E$2,(1+2*B13),(0))</f>
        <v>1349.4328582299499</v>
      </c>
      <c r="E13" s="8">
        <f>'Map data'!M18*1000</f>
        <v>1467.9199999999998</v>
      </c>
      <c r="F13" s="8">
        <f t="shared" ca="1" si="1"/>
        <v>118.4871417700499</v>
      </c>
      <c r="G13" s="8">
        <f t="shared" ca="1" si="2"/>
        <v>8.0717710617778842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data'!$E$2,(1+2*B14),(0))</f>
        <v>1568.54239286292</v>
      </c>
      <c r="E14" s="8">
        <f>'Map data'!M19*1000</f>
        <v>1635.44</v>
      </c>
      <c r="F14" s="8">
        <f t="shared" ca="1" si="1"/>
        <v>66.897607137080058</v>
      </c>
      <c r="G14" s="8">
        <f t="shared" ca="1" si="2"/>
        <v>4.0904959605415092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data'!$E$2,(1+2*B15),(0))</f>
        <v>1631.90327227581</v>
      </c>
      <c r="E15" s="8">
        <f>'Map data'!M20*1000</f>
        <v>1664.98</v>
      </c>
      <c r="F15" s="8">
        <f t="shared" ca="1" si="1"/>
        <v>33.07672772419005</v>
      </c>
      <c r="G15" s="8">
        <f t="shared" ca="1" si="2"/>
        <v>1.986614116937744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data'!$E$2,(1+2*B16),(0))</f>
        <v>1594.1968329773899</v>
      </c>
      <c r="E16" s="8">
        <f>'Map data'!M21*1000</f>
        <v>1605.9099999999999</v>
      </c>
      <c r="F16" s="8">
        <f t="shared" ca="1" si="1"/>
        <v>11.713167022609923</v>
      </c>
      <c r="G16" s="8">
        <f t="shared" ca="1" si="2"/>
        <v>0.72937879598544908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data'!$E$2,(1+2*B17),(0))</f>
        <v>1510.54133062704</v>
      </c>
      <c r="E17" s="8">
        <f>'Map data'!M22*1000</f>
        <v>1507.66</v>
      </c>
      <c r="F17" s="8">
        <f t="shared" ca="1" si="1"/>
        <v>-2.8813306270399153</v>
      </c>
      <c r="G17" s="8">
        <f t="shared" ca="1" si="2"/>
        <v>-0.19111275931177554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data'!$E$2,(1+2*B18),(0))</f>
        <v>1417.0361506070101</v>
      </c>
      <c r="E18" s="8">
        <f>'Map data'!M23*1000</f>
        <v>1400.63</v>
      </c>
      <c r="F18" s="8">
        <f t="shared" ca="1" si="1"/>
        <v>-16.406150607009977</v>
      </c>
      <c r="G18" s="8">
        <f t="shared" ca="1" si="2"/>
        <v>-1.1713407971419987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data'!$E$2,(1+2*B19),(0))</f>
        <v>1329.94955569438</v>
      </c>
      <c r="E19" s="8">
        <f>'Map data'!M24*1000</f>
        <v>1305.6399999999999</v>
      </c>
      <c r="F19" s="8">
        <f t="shared" ca="1" si="1"/>
        <v>-24.309555694380151</v>
      </c>
      <c r="G19" s="8">
        <f t="shared" ca="1" si="2"/>
        <v>-1.8618880927652455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data'!$E$2,(1+2*B20),(0))</f>
        <v>1256.7538762895001</v>
      </c>
      <c r="E20" s="8">
        <f>'Map data'!M25*1000</f>
        <v>1228.0999999999999</v>
      </c>
      <c r="F20" s="8">
        <f t="shared" ca="1" si="1"/>
        <v>-28.653876289500204</v>
      </c>
      <c r="G20" s="8">
        <f t="shared" ca="1" si="2"/>
        <v>-2.3331875490188265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data'!$E$2,(1+2*B21),(0))</f>
        <v>1197.25561025498</v>
      </c>
      <c r="E21" s="8">
        <f>'Map data'!M26*1000</f>
        <v>1167.01</v>
      </c>
      <c r="F21" s="8">
        <f t="shared" ca="1" si="1"/>
        <v>-30.245610254979965</v>
      </c>
      <c r="G21" s="8">
        <f t="shared" ca="1" si="2"/>
        <v>-2.591718173364407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data'!$E$2,(1+2*(B26-4)),(0))</f>
        <v>1069.5524472183999</v>
      </c>
      <c r="E26" s="8">
        <f>'Map data'!M31*1000</f>
        <v>1035.74</v>
      </c>
      <c r="F26" s="8">
        <f t="shared" ca="1" si="1"/>
        <v>-33.812447218399939</v>
      </c>
      <c r="G26" s="8">
        <f t="shared" ca="1" si="2"/>
        <v>-3.2645690248904105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data'!$E$2,(1+2*(B27-4)),(0))</f>
        <v>1069.6269628343</v>
      </c>
      <c r="E27" s="8">
        <f>'Map data'!M32*1000</f>
        <v>1031.0999999999999</v>
      </c>
      <c r="F27" s="8">
        <f t="shared" ca="1" si="1"/>
        <v>-38.526962834300093</v>
      </c>
      <c r="G27" s="8">
        <f t="shared" ca="1" si="2"/>
        <v>-3.7364914008631649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data'!$E$2,(1+2*(B28-4)),(0))</f>
        <v>1078.8092680714201</v>
      </c>
      <c r="E28" s="8">
        <f>'Map data'!M33*1000</f>
        <v>1034.5200000000002</v>
      </c>
      <c r="F28" s="8">
        <f t="shared" ca="1" si="1"/>
        <v>-44.289268071419883</v>
      </c>
      <c r="G28" s="8">
        <f t="shared" ca="1" si="2"/>
        <v>-4.2811417924660589</v>
      </c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data'!$E$2,(1+2*(B29-4)),(0))</f>
        <v>1096.26796085712</v>
      </c>
      <c r="E29" s="8">
        <f>'Map data'!M34*1000</f>
        <v>1048.1400000000001</v>
      </c>
      <c r="F29" s="8">
        <f t="shared" ca="1" si="1"/>
        <v>-48.127960857119888</v>
      </c>
      <c r="G29" s="8">
        <f t="shared" ca="1" si="2"/>
        <v>-4.5917492755853111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data'!$E$2,(1+2*(B30-4)),(0))</f>
        <v>1123.5075813147901</v>
      </c>
      <c r="E30" s="8">
        <f>'Map data'!M35*1000</f>
        <v>1072.44</v>
      </c>
      <c r="F30" s="8">
        <f t="shared" ca="1" si="1"/>
        <v>-51.067581314790004</v>
      </c>
      <c r="G30" s="8">
        <f t="shared" ca="1" si="2"/>
        <v>-4.7618124384385139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data'!$E$2,(1+2*(B31-4)),(0))</f>
        <v>1159.91396080871</v>
      </c>
      <c r="E31" s="8">
        <f>'Map data'!M36*1000</f>
        <v>1100.4100000000001</v>
      </c>
      <c r="F31" s="8">
        <f t="shared" ca="1" si="1"/>
        <v>-59.503960808709962</v>
      </c>
      <c r="G31" s="8">
        <f t="shared" ca="1" si="2"/>
        <v>-5.4074354839296221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data'!$E$2,(1+2*(B32-4)),(0))</f>
        <v>1205.31678708764</v>
      </c>
      <c r="E32" s="8">
        <f>'Map data'!M37*1000</f>
        <v>1137.0800000000002</v>
      </c>
      <c r="F32" s="8">
        <f t="shared" ca="1" si="1"/>
        <v>-68.236787087639868</v>
      </c>
      <c r="G32" s="8">
        <f t="shared" ca="1" si="2"/>
        <v>-6.001054199145166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data'!$E$2,(1+2*(B33-4)),(0))</f>
        <v>1256.0983618545899</v>
      </c>
      <c r="E33" s="8">
        <f>'Map data'!M38*1000</f>
        <v>1185.5999999999999</v>
      </c>
      <c r="F33" s="8">
        <f t="shared" ca="1" si="1"/>
        <v>-70.49836185459003</v>
      </c>
      <c r="G33" s="8">
        <f t="shared" ca="1" si="2"/>
        <v>-5.9462181051442338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data'!$E$2,(1+2*(B34-4)),(0))</f>
        <v>1306.0840010213301</v>
      </c>
      <c r="E34" s="8">
        <f>'Map data'!M39*1000</f>
        <v>1243.5700000000002</v>
      </c>
      <c r="F34" s="8">
        <f t="shared" ca="1" si="1"/>
        <v>-62.514001021329932</v>
      </c>
      <c r="G34" s="8">
        <f t="shared" ca="1" si="2"/>
        <v>-5.0269788609672093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data'!$E$2,(1+2*(B35-4)),(0))</f>
        <v>1341.72002828891</v>
      </c>
      <c r="E35" s="8">
        <f>'Map data'!M40*1000</f>
        <v>1299.1600000000001</v>
      </c>
      <c r="F35" s="8">
        <f t="shared" ca="1" si="1"/>
        <v>-42.560028288909962</v>
      </c>
      <c r="G35" s="8">
        <f t="shared" ca="1" si="2"/>
        <v>-3.2759651073701432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data'!$E$2,(1+2*(B36-4)),(0))</f>
        <v>1345.56882573229</v>
      </c>
      <c r="E36" s="8">
        <f>'Map data'!M41*1000</f>
        <v>1337.78</v>
      </c>
      <c r="F36" s="8">
        <f t="shared" ca="1" si="1"/>
        <v>-7.788825732289979</v>
      </c>
      <c r="G36" s="8">
        <f t="shared" ca="1" si="2"/>
        <v>-0.58222022546980667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data'!$E$2,(1+2*(B37-4)),(0))</f>
        <v>1293.98103132918</v>
      </c>
      <c r="E37" s="8">
        <f>'Map data'!M42*1000</f>
        <v>1337.2900000000002</v>
      </c>
      <c r="F37" s="8">
        <f t="shared" ca="1" si="1"/>
        <v>43.30896867082015</v>
      </c>
      <c r="G37" s="8">
        <f t="shared" ca="1" si="2"/>
        <v>3.2385622169327632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data'!$E$2,(1+2*(B38-4)),(0))</f>
        <v>1168.3341853981999</v>
      </c>
      <c r="E38" s="8">
        <f>'Map data'!M43*1000</f>
        <v>1275.74</v>
      </c>
      <c r="F38" s="8">
        <f t="shared" ca="1" si="1"/>
        <v>107.4058146018001</v>
      </c>
      <c r="G38" s="8">
        <f t="shared" ca="1" si="2"/>
        <v>8.4190990798908949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data'!$E$2,(1+2*(B39-4)),(0))</f>
        <v>969.78471706121798</v>
      </c>
      <c r="E39" s="8">
        <f>'Map data'!M44*1000</f>
        <v>1142.94</v>
      </c>
      <c r="F39" s="8">
        <f t="shared" ca="1" si="1"/>
        <v>173.15528293878208</v>
      </c>
      <c r="G39" s="8">
        <f t="shared" ca="1" si="2"/>
        <v>15.149988882949417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data'!$E$2,(1+2*(B40-4)),(0))</f>
        <v>709.22140395381803</v>
      </c>
      <c r="E40" s="8">
        <f>'Map data'!M45*1000</f>
        <v>938.6</v>
      </c>
      <c r="F40" s="8">
        <f t="shared" ca="1" si="1"/>
        <v>229.378596046182</v>
      </c>
      <c r="G40" s="8">
        <f t="shared" ca="1" si="2"/>
        <v>24.438375883888984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data'!$E$2,(1+2*(B41-4)),(0))</f>
        <v>427.773952595634</v>
      </c>
      <c r="E41" s="8">
        <f>'Map data'!M46*1000</f>
        <v>683.52</v>
      </c>
      <c r="F41" s="8">
        <f t="shared" ca="1" si="1"/>
        <v>255.74604740436598</v>
      </c>
      <c r="G41" s="8">
        <f t="shared" ca="1" si="2"/>
        <v>37.416029875404668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data'!$E$2,(1+2*(B42-4)),(0))</f>
        <v>160.673335809794</v>
      </c>
      <c r="E42" s="8">
        <f>'Map data'!M47*1000</f>
        <v>412.22999999999996</v>
      </c>
      <c r="F42" s="8">
        <f t="shared" ca="1" si="1"/>
        <v>251.55666419020596</v>
      </c>
      <c r="G42" s="8">
        <f t="shared" ca="1" si="2"/>
        <v>61.023376316669328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data'!$E$2,(1+2*(B43-4)),(0))</f>
        <v>-58.556296394637499</v>
      </c>
      <c r="E43" s="8">
        <f>'Map data'!M48*1000</f>
        <v>165.44</v>
      </c>
      <c r="F43" s="8">
        <f t="shared" ca="1" si="1"/>
        <v>223.99629639463751</v>
      </c>
      <c r="G43" s="8">
        <f t="shared" ca="1" si="2"/>
        <v>135.39427973563681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data'!$E$2,(1+2*(B44-4)),(0))</f>
        <v>-214.20674253866301</v>
      </c>
      <c r="E44" s="8">
        <f>'Map data'!M49*1000</f>
        <v>-33.950000000000003</v>
      </c>
      <c r="F44" s="8">
        <f t="shared" ca="1" si="1"/>
        <v>180.25674253866299</v>
      </c>
      <c r="G44" s="8">
        <f t="shared" ca="1" si="2"/>
        <v>-530.94769525379377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data'!$E$2,(1+2*(B45-4)),(0))</f>
        <v>-307.80976352650902</v>
      </c>
      <c r="E45" s="8">
        <f>'Map data'!M50*1000</f>
        <v>-172.93</v>
      </c>
      <c r="F45" s="8">
        <f t="shared" ca="1" si="1"/>
        <v>134.87976352650901</v>
      </c>
      <c r="G45" s="8">
        <f t="shared" ca="1" si="2"/>
        <v>-77.996740604006831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data'!$E$2,(1+2*(B46-4)),(0))</f>
        <v>-352.40992346666098</v>
      </c>
      <c r="E46" s="8">
        <f>'Map data'!M51*1000</f>
        <v>-256.94</v>
      </c>
      <c r="F46" s="8">
        <f t="shared" ca="1" si="1"/>
        <v>95.469923466660987</v>
      </c>
      <c r="G46" s="8">
        <f t="shared" ca="1" si="2"/>
        <v>-37.156504813054013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data'!$E$2,(1+2*(B47-4)),(0))</f>
        <v>-361.46334148217301</v>
      </c>
      <c r="E47" s="8">
        <f>'Map data'!M52*1000</f>
        <v>-295.60999999999996</v>
      </c>
      <c r="F47" s="8">
        <f t="shared" ca="1" si="1"/>
        <v>65.85334148217305</v>
      </c>
      <c r="G47" s="8">
        <f t="shared" ca="1" si="2"/>
        <v>-22.277102087944609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data'!$E$2,(1+2*(B48-4)),(0))</f>
        <v>-347.84700749455499</v>
      </c>
      <c r="E48" s="8">
        <f>'Map data'!M53*1000</f>
        <v>-304.8</v>
      </c>
      <c r="F48" s="8">
        <f t="shared" ca="1" si="1"/>
        <v>43.047007494554975</v>
      </c>
      <c r="G48" s="8">
        <f t="shared" ca="1" si="2"/>
        <v>-14.123033954906489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data'!$E$2,(1+2*(B49-4)),(0))</f>
        <v>-323.11470858034102</v>
      </c>
      <c r="E49" s="8">
        <f>'Map data'!M54*1000</f>
        <v>-293.60999999999996</v>
      </c>
      <c r="F49" s="8">
        <f t="shared" ca="1" si="1"/>
        <v>29.50470858034106</v>
      </c>
      <c r="G49" s="8">
        <f t="shared" ca="1" si="2"/>
        <v>-10.048945397071307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30</v>
      </c>
      <c r="D54" s="14">
        <f ca="1">SUM(D3:D49)</f>
        <v>24049.370443893407</v>
      </c>
      <c r="E54" s="14">
        <f>SUM(E3:E49)</f>
        <v>26833.35</v>
      </c>
      <c r="F54" s="14">
        <f ca="1">SUM(F3:F49)</f>
        <v>2783.9795561066007</v>
      </c>
      <c r="G54" s="8">
        <f ca="1">E54-D54</f>
        <v>2783.9795561065912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21</v>
      </c>
      <c r="B1" s="19" t="s">
        <v>21</v>
      </c>
      <c r="C1" s="10"/>
      <c r="D1" s="19" t="s">
        <v>315</v>
      </c>
      <c r="E1" s="19" t="s">
        <v>315</v>
      </c>
      <c r="F1" s="19" t="s">
        <v>315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314</v>
      </c>
      <c r="H2" s="1" t="s">
        <v>22</v>
      </c>
      <c r="I2" s="9">
        <f ca="1">MIN(G3:G52)</f>
        <v>-134.21131551023484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data'!$E$2,(1+2*B3),(0))</f>
        <v>-579.052857134791</v>
      </c>
      <c r="E3" s="8">
        <f>'Map data'!K8*1000</f>
        <v>-538.54</v>
      </c>
      <c r="F3" s="8">
        <f ca="1">E3-D3</f>
        <v>40.512857134791034</v>
      </c>
      <c r="G3" s="8">
        <f ca="1">(F3/E3)*100</f>
        <v>-7.5227201572382798</v>
      </c>
      <c r="H3" s="1" t="s">
        <v>23</v>
      </c>
      <c r="I3" s="9">
        <f ca="1">MAX(G3:G52)</f>
        <v>1523.8677059300244</v>
      </c>
      <c r="K3" s="15">
        <f ca="1">F50/E50</f>
        <v>5.9056056035654399E-2</v>
      </c>
      <c r="M3" s="15" t="s">
        <v>21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data'!$E$2,(1+2*B4),(0))</f>
        <v>-636.83740080674704</v>
      </c>
      <c r="E4" s="8">
        <f>'Map data'!K9*1000</f>
        <v>-590.82000000000005</v>
      </c>
      <c r="F4" s="8">
        <f t="shared" ref="F4:F45" ca="1" si="1">E4-D4</f>
        <v>46.017400806746991</v>
      </c>
      <c r="G4" s="8">
        <f t="shared" ref="G4:G45" ca="1" si="2">(F4/E4)*100</f>
        <v>-7.7887344380262995</v>
      </c>
      <c r="H4" s="1" t="s">
        <v>24</v>
      </c>
      <c r="I4" s="9">
        <f ca="1">I3-I2</f>
        <v>1658.0790214402591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data'!$E$2,(1+2*B5),(0))</f>
        <v>-674.63451218928196</v>
      </c>
      <c r="E5" s="8">
        <f>'Map data'!K10*1000</f>
        <v>-617.86</v>
      </c>
      <c r="F5" s="8">
        <f t="shared" ca="1" si="1"/>
        <v>56.77451218928195</v>
      </c>
      <c r="G5" s="8">
        <f t="shared" ca="1" si="2"/>
        <v>-9.1888958970125838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data'!$E$2,(1+2*B6),(0))</f>
        <v>-673.31629788911596</v>
      </c>
      <c r="E6" s="8">
        <f>'Map data'!K11*1000</f>
        <v>-601.28000000000009</v>
      </c>
      <c r="F6" s="8">
        <f t="shared" ca="1" si="1"/>
        <v>72.036297889115872</v>
      </c>
      <c r="G6" s="8">
        <f t="shared" ca="1" si="2"/>
        <v>-11.980491266816767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data'!$E$2,(1+2*B7),(0))</f>
        <v>-608.37809733322297</v>
      </c>
      <c r="E7" s="8">
        <f>'Map data'!K12*1000</f>
        <v>-520.36</v>
      </c>
      <c r="F7" s="8">
        <f t="shared" ca="1" si="1"/>
        <v>88.018097333222954</v>
      </c>
      <c r="G7" s="8">
        <f t="shared" ca="1" si="2"/>
        <v>-16.914846900842292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data'!$E$2,(1+2*B8),(0))</f>
        <v>-457.65376487331503</v>
      </c>
      <c r="E8" s="8">
        <f>'Map data'!K13*1000</f>
        <v>-357.09000000000003</v>
      </c>
      <c r="F8" s="8">
        <f t="shared" ca="1" si="1"/>
        <v>100.56376487331499</v>
      </c>
      <c r="G8" s="8">
        <f t="shared" ca="1" si="2"/>
        <v>-28.162022143805483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data'!$E$2,(1+2*B9),(0))</f>
        <v>-213.130223275433</v>
      </c>
      <c r="E9" s="8">
        <f>'Map data'!K14*1000</f>
        <v>-103.09</v>
      </c>
      <c r="F9" s="8">
        <f t="shared" ca="1" si="1"/>
        <v>110.04022327543299</v>
      </c>
      <c r="G9" s="8">
        <f t="shared" ca="1" si="2"/>
        <v>-106.74189860843242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data'!$E$2,(1+2*B10),(0))</f>
        <v>107.523770968981</v>
      </c>
      <c r="E10" s="8">
        <f>'Map data'!K15*1000</f>
        <v>217.14</v>
      </c>
      <c r="F10" s="8">
        <f t="shared" ca="1" si="1"/>
        <v>109.61622903101899</v>
      </c>
      <c r="G10" s="8">
        <f t="shared" ca="1" si="2"/>
        <v>50.481822340894809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data'!$E$2,(1+2*B11),(0))</f>
        <v>458.12584664564997</v>
      </c>
      <c r="E11" s="8">
        <f>'Map data'!K16*1000</f>
        <v>554.41</v>
      </c>
      <c r="F11" s="8">
        <f t="shared" ca="1" si="1"/>
        <v>96.284153354349996</v>
      </c>
      <c r="G11" s="8">
        <f t="shared" ca="1" si="2"/>
        <v>17.366958271739328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data'!$E$2,(1+2*B12),(0))</f>
        <v>775.63402188924397</v>
      </c>
      <c r="E12" s="8">
        <f>'Map data'!K17*1000</f>
        <v>854.35</v>
      </c>
      <c r="F12" s="8">
        <f t="shared" ca="1" si="1"/>
        <v>78.715978110756055</v>
      </c>
      <c r="G12" s="8">
        <f t="shared" ca="1" si="2"/>
        <v>9.2135516018910337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data'!$E$2,(1+2*B13),(0))</f>
        <v>1018.37557221278</v>
      </c>
      <c r="E13" s="8">
        <f>'Map data'!K18*1000</f>
        <v>1073.3</v>
      </c>
      <c r="F13" s="8">
        <f t="shared" ca="1" si="1"/>
        <v>54.924427787219997</v>
      </c>
      <c r="G13" s="8">
        <f t="shared" ca="1" si="2"/>
        <v>5.1173416367483462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data'!$E$2,(1+2*B14),(0))</f>
        <v>1162.6627494551699</v>
      </c>
      <c r="E14" s="8">
        <f>'Map data'!K19*1000</f>
        <v>1194.6500000000001</v>
      </c>
      <c r="F14" s="8">
        <f t="shared" ca="1" si="1"/>
        <v>31.987250544830204</v>
      </c>
      <c r="G14" s="8">
        <f t="shared" ca="1" si="2"/>
        <v>2.6775415849688362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data'!$E$2,(1+2*B15),(0))</f>
        <v>1217.4964043582399</v>
      </c>
      <c r="E15" s="8">
        <f>'Map data'!K20*1000</f>
        <v>1233.19</v>
      </c>
      <c r="F15" s="8">
        <f t="shared" ca="1" si="1"/>
        <v>15.693595641760112</v>
      </c>
      <c r="G15" s="8">
        <f t="shared" ca="1" si="2"/>
        <v>1.272601597625679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data'!$E$2,(1+2*B16),(0))</f>
        <v>1207.3867995953301</v>
      </c>
      <c r="E16" s="8">
        <f>'Map data'!K21*1000</f>
        <v>1211.6499999999999</v>
      </c>
      <c r="F16" s="8">
        <f t="shared" ca="1" si="1"/>
        <v>4.2632004046697602</v>
      </c>
      <c r="G16" s="8">
        <f t="shared" ca="1" si="2"/>
        <v>0.351850815389738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data'!$E$2,(1+2*B17),(0))</f>
        <v>1162.7318621638899</v>
      </c>
      <c r="E17" s="8">
        <f>'Map data'!K22*1000</f>
        <v>1157.95</v>
      </c>
      <c r="F17" s="8">
        <f t="shared" ca="1" si="1"/>
        <v>-4.7818621638898549</v>
      </c>
      <c r="G17" s="8">
        <f t="shared" ca="1" si="2"/>
        <v>-0.41295929564228634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data'!$E$2,(1+2*B18),(0))</f>
        <v>1104.2421851412701</v>
      </c>
      <c r="E18" s="8">
        <f>'Map data'!K23*1000</f>
        <v>1091.6500000000001</v>
      </c>
      <c r="F18" s="8">
        <f t="shared" ca="1" si="1"/>
        <v>-12.592185141269965</v>
      </c>
      <c r="G18" s="8">
        <f t="shared" ca="1" si="2"/>
        <v>-1.1535002190509747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data'!$E$2,(1+2*B19),(0))</f>
        <v>1045.00400442881</v>
      </c>
      <c r="E19" s="8">
        <f>'Map data'!K24*1000</f>
        <v>1027.46</v>
      </c>
      <c r="F19" s="8">
        <f t="shared" ca="1" si="1"/>
        <v>-17.544004428810013</v>
      </c>
      <c r="G19" s="8">
        <f t="shared" ca="1" si="2"/>
        <v>-1.7075121589949986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data'!$E$2,(1+2*B20),(0))</f>
        <v>991.16102585168903</v>
      </c>
      <c r="E20" s="8">
        <f>'Map data'!K25*1000</f>
        <v>971.06000000000006</v>
      </c>
      <c r="F20" s="8">
        <f t="shared" ca="1" si="1"/>
        <v>-20.101025851688973</v>
      </c>
      <c r="G20" s="8">
        <f t="shared" ca="1" si="2"/>
        <v>-2.070008635067758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data'!$E$2,(1+2*B21),(0))</f>
        <v>945.867554939309</v>
      </c>
      <c r="E21" s="8">
        <f>'Map data'!K26*1000</f>
        <v>924.3900000000001</v>
      </c>
      <c r="F21" s="8">
        <f t="shared" ca="1" si="1"/>
        <v>-21.477554939308902</v>
      </c>
      <c r="G21" s="8">
        <f t="shared" ca="1" si="2"/>
        <v>-2.3234300391943767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data'!$E$2,(1+2*B22),(0))</f>
        <v>910.05515284814305</v>
      </c>
      <c r="E22" s="8">
        <f>'Map data'!K27*1000</f>
        <v>890.55</v>
      </c>
      <c r="F22" s="8">
        <f t="shared" ca="1" si="1"/>
        <v>-19.505152848143098</v>
      </c>
      <c r="G22" s="8">
        <f t="shared" ca="1" si="2"/>
        <v>-2.190236690600539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data'!$E$2,(1+2*B23),(0))</f>
        <v>882.15455280875403</v>
      </c>
      <c r="E23" s="8">
        <f>'Map data'!K28*1000</f>
        <v>870.09</v>
      </c>
      <c r="F23" s="8">
        <f t="shared" ca="1" si="1"/>
        <v>-12.064552808754001</v>
      </c>
      <c r="G23" s="8">
        <f t="shared" ca="1" si="2"/>
        <v>-1.3865867678922872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data'!$E$2,(1+2*B24),(0))</f>
        <v>861.72370820974902</v>
      </c>
      <c r="E24" s="8">
        <f>'Map data'!K29*1000</f>
        <v>851.5200000000001</v>
      </c>
      <c r="F24" s="8">
        <f t="shared" ca="1" si="1"/>
        <v>-10.203708209748925</v>
      </c>
      <c r="G24" s="8">
        <f t="shared" ca="1" si="2"/>
        <v>-1.1982934293673575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data'!$E$2,(1+2*B25),(0))</f>
        <v>847.80050600823097</v>
      </c>
      <c r="E25" s="8">
        <f>'Map data'!K30*1000</f>
        <v>829.73</v>
      </c>
      <c r="F25" s="8">
        <f t="shared" ca="1" si="1"/>
        <v>-18.07050600823095</v>
      </c>
      <c r="G25" s="8">
        <f t="shared" ca="1" si="2"/>
        <v>-2.1778778648754353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data'!$E$2,(1+2*B26),(0))</f>
        <v>840.81057212426401</v>
      </c>
      <c r="E26" s="8">
        <f>'Map data'!K31*1000</f>
        <v>816.03000000000009</v>
      </c>
      <c r="F26" s="8">
        <f t="shared" ca="1" si="1"/>
        <v>-24.780572124263927</v>
      </c>
      <c r="G26" s="8">
        <f t="shared" ca="1" si="2"/>
        <v>-3.0367231749156187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data'!$E$2,(1+2*B27),(0))</f>
        <v>839.31484442154999</v>
      </c>
      <c r="E27" s="8">
        <f>'Map data'!K32*1000</f>
        <v>810.61</v>
      </c>
      <c r="F27" s="8">
        <f t="shared" ca="1" si="1"/>
        <v>-28.704844421549979</v>
      </c>
      <c r="G27" s="8">
        <f t="shared" ca="1" si="2"/>
        <v>-3.5411411679537603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data'!$E$2,(1+2*B28),(0))</f>
        <v>845.17957394365101</v>
      </c>
      <c r="E28" s="8">
        <f>'Map data'!K33*1000</f>
        <v>813.37</v>
      </c>
      <c r="F28" s="8">
        <f t="shared" ca="1" si="1"/>
        <v>-31.809573943651003</v>
      </c>
      <c r="G28" s="8">
        <f t="shared" ca="1" si="2"/>
        <v>-3.910836881573085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data'!$E$2,(1+2*B29),(0))</f>
        <v>856.70824847405595</v>
      </c>
      <c r="E29" s="8">
        <f>'Map data'!K34*1000</f>
        <v>822.74</v>
      </c>
      <c r="F29" s="8">
        <f t="shared" ca="1" si="1"/>
        <v>-33.96824847405594</v>
      </c>
      <c r="G29" s="8">
        <f t="shared" ca="1" si="2"/>
        <v>-4.1286735146043636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data'!$E$2,(1+2*B30),(0))</f>
        <v>875.41169783772</v>
      </c>
      <c r="E30" s="8">
        <f>'Map data'!K35*1000</f>
        <v>837.67000000000007</v>
      </c>
      <c r="F30" s="8">
        <f t="shared" ca="1" si="1"/>
        <v>-37.741697837719926</v>
      </c>
      <c r="G30" s="8">
        <f t="shared" ca="1" si="2"/>
        <v>-4.5055568228204335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data'!$E$2,(1+2*B31),(0))</f>
        <v>899.97208333521496</v>
      </c>
      <c r="E31" s="8">
        <f>'Map data'!K36*1000</f>
        <v>859.07999999999993</v>
      </c>
      <c r="F31" s="8">
        <f t="shared" ca="1" si="1"/>
        <v>-40.892083335215034</v>
      </c>
      <c r="G31" s="8">
        <f t="shared" ca="1" si="2"/>
        <v>-4.7599854885709174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data'!$E$2,(1+2*B32),(0))</f>
        <v>929.09437755883005</v>
      </c>
      <c r="E32" s="8">
        <f>'Map data'!K37*1000</f>
        <v>886.18</v>
      </c>
      <c r="F32" s="8">
        <f t="shared" ca="1" si="1"/>
        <v>-42.914377558830097</v>
      </c>
      <c r="G32" s="8">
        <f t="shared" ca="1" si="2"/>
        <v>-4.8426253762023626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data'!$E$2,(1+2*B33),(0))</f>
        <v>959.76364174153002</v>
      </c>
      <c r="E33" s="8">
        <f>'Map data'!K38*1000</f>
        <v>917.61</v>
      </c>
      <c r="F33" s="8">
        <f t="shared" ca="1" si="1"/>
        <v>-42.153641741530009</v>
      </c>
      <c r="G33" s="8">
        <f t="shared" ca="1" si="2"/>
        <v>-4.5938516081483431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data'!$E$2,(1+2*B34),(0))</f>
        <v>987.87881366617501</v>
      </c>
      <c r="E34" s="8">
        <f>'Map data'!K39*1000</f>
        <v>953.94</v>
      </c>
      <c r="F34" s="8">
        <f t="shared" ca="1" si="1"/>
        <v>-33.938813666174951</v>
      </c>
      <c r="G34" s="8">
        <f t="shared" ca="1" si="2"/>
        <v>-3.5577513959132596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data'!$E$2,(1+2*B35),(0))</f>
        <v>1001.68645111937</v>
      </c>
      <c r="E35" s="8">
        <f>'Map data'!K40*1000</f>
        <v>982.68</v>
      </c>
      <c r="F35" s="8">
        <f t="shared" ca="1" si="1"/>
        <v>-19.006451119370013</v>
      </c>
      <c r="G35" s="8">
        <f t="shared" ca="1" si="2"/>
        <v>-1.9341444945831823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data'!$E$2,(1+2*B36),(0))</f>
        <v>992.451829807325</v>
      </c>
      <c r="E36" s="8">
        <f>'Map data'!K41*1000</f>
        <v>997.42</v>
      </c>
      <c r="F36" s="8">
        <f t="shared" ca="1" si="1"/>
        <v>4.9681701926749611</v>
      </c>
      <c r="G36" s="8">
        <f t="shared" ca="1" si="2"/>
        <v>0.49810212274417609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data'!$E$2,(1+2*B37),(0))</f>
        <v>948.97319571305604</v>
      </c>
      <c r="E37" s="8">
        <f>'Map data'!K42*1000</f>
        <v>985.29</v>
      </c>
      <c r="F37" s="8">
        <f t="shared" ca="1" si="1"/>
        <v>36.31680428694392</v>
      </c>
      <c r="G37" s="8">
        <f t="shared" ca="1" si="2"/>
        <v>3.6859000179585628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data'!$E$2,(1+2*B38),(0))</f>
        <v>859.96450825686497</v>
      </c>
      <c r="E38" s="8">
        <f>'Map data'!K43*1000</f>
        <v>933.4</v>
      </c>
      <c r="F38" s="8">
        <f t="shared" ca="1" si="1"/>
        <v>73.435491743135003</v>
      </c>
      <c r="G38" s="8">
        <f t="shared" ca="1" si="2"/>
        <v>7.8675264348762592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data'!$E$2,(1+2*B39),(0))</f>
        <v>727.98819026308797</v>
      </c>
      <c r="E39" s="8">
        <f>'Map data'!K44*1000</f>
        <v>837.9</v>
      </c>
      <c r="F39" s="8">
        <f t="shared" ca="1" si="1"/>
        <v>109.91180973691201</v>
      </c>
      <c r="G39" s="8">
        <f t="shared" ca="1" si="2"/>
        <v>13.117533087112069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data'!$E$2,(1+2*B40),(0))</f>
        <v>555.51950721544995</v>
      </c>
      <c r="E40" s="8">
        <f>'Map data'!K45*1000</f>
        <v>699.37</v>
      </c>
      <c r="F40" s="8">
        <f t="shared" ca="1" si="1"/>
        <v>143.85049278455006</v>
      </c>
      <c r="G40" s="8">
        <f t="shared" ca="1" si="2"/>
        <v>20.568582121702399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data'!$E$2,(1+2*B41),(0))</f>
        <v>367.87064253293403</v>
      </c>
      <c r="E41" s="8">
        <f>'Map data'!K46*1000</f>
        <v>543.04</v>
      </c>
      <c r="F41" s="8">
        <f t="shared" ca="1" si="1"/>
        <v>175.16935746706594</v>
      </c>
      <c r="G41" s="8">
        <f t="shared" ca="1" si="2"/>
        <v>32.25717395902069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data'!$E$2,(1+2*B42),(0))</f>
        <v>185.76116338353401</v>
      </c>
      <c r="E42" s="8">
        <f>'Map data'!K47*1000</f>
        <v>348.97</v>
      </c>
      <c r="F42" s="8">
        <f t="shared" ca="1" si="1"/>
        <v>163.20883661646602</v>
      </c>
      <c r="G42" s="8">
        <f t="shared" ca="1" si="2"/>
        <v>46.768729866884264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data'!$E$2,(1+2*B43),(0))</f>
        <v>27.9905505655762</v>
      </c>
      <c r="E43" s="8">
        <f>'Map data'!K48*1000</f>
        <v>178.57</v>
      </c>
      <c r="F43" s="8">
        <f t="shared" ca="1" si="1"/>
        <v>150.57944943442379</v>
      </c>
      <c r="G43" s="8">
        <f t="shared" ca="1" si="2"/>
        <v>84.325166284607604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data'!$E$2,(1+2*B44),(0))</f>
        <v>-96.870079918250099</v>
      </c>
      <c r="E44" s="8">
        <f>'Map data'!K49*1000</f>
        <v>32.910000000000004</v>
      </c>
      <c r="F44" s="8">
        <f t="shared" ca="1" si="1"/>
        <v>129.7800799182501</v>
      </c>
      <c r="G44" s="8">
        <f t="shared" ca="1" si="2"/>
        <v>394.34846526359792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data'!$E$2,(1+2*B45),(0))</f>
        <v>-180.53008199528901</v>
      </c>
      <c r="E45" s="8">
        <f>'Map data'!K50*1000</f>
        <v>-77.08</v>
      </c>
      <c r="F45" s="8">
        <f t="shared" ca="1" si="1"/>
        <v>103.45008199528901</v>
      </c>
      <c r="G45" s="8">
        <f t="shared" ca="1" si="2"/>
        <v>-134.21131551023484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data'!$E$2,(1+2*B46),(0))</f>
        <v>-230.67207829746101</v>
      </c>
      <c r="E46" s="8">
        <f>'Map data'!K51*1000</f>
        <v>-151.69999999999999</v>
      </c>
      <c r="F46" s="8">
        <f t="shared" ref="F46:F49" ca="1" si="5">E46-D46</f>
        <v>78.972078297461024</v>
      </c>
      <c r="G46" s="8">
        <f t="shared" ref="G46:G49" ca="1" si="6">(F46/E46)*100</f>
        <v>-52.058060842096921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data'!$E$2,(1+2*B47),(0))</f>
        <v>-252.442172904806</v>
      </c>
      <c r="E47" s="8">
        <f>'Map data'!K52*1000</f>
        <v>-194.76</v>
      </c>
      <c r="F47" s="8">
        <f t="shared" ca="1" si="5"/>
        <v>57.682172904806009</v>
      </c>
      <c r="G47" s="8">
        <f t="shared" ca="1" si="6"/>
        <v>-29.617053247487167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data'!$E$2,(1+2*B48),(0))</f>
        <v>-255.59139813865499</v>
      </c>
      <c r="E48" s="8">
        <f>'Map data'!K53*1000</f>
        <v>-213.9</v>
      </c>
      <c r="F48" s="8">
        <f t="shared" ca="1" si="5"/>
        <v>41.691398138654989</v>
      </c>
      <c r="G48" s="8">
        <f t="shared" ca="1" si="6"/>
        <v>-19.491069723541369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data'!$E$2,(1+2*B49),(0))</f>
        <v>-245.82008941203301</v>
      </c>
      <c r="E49" s="8">
        <f>'Map data'!K54*1000</f>
        <v>-215.94</v>
      </c>
      <c r="F49" s="8">
        <f t="shared" ca="1" si="5"/>
        <v>29.880089412033016</v>
      </c>
      <c r="G49" s="8">
        <f t="shared" ca="1" si="6"/>
        <v>-13.837218399570721</v>
      </c>
      <c r="J49" s="10"/>
    </row>
    <row r="50" spans="1:10" x14ac:dyDescent="0.2">
      <c r="C50" s="10" t="s">
        <v>30</v>
      </c>
      <c r="D50" s="14">
        <f ca="1">SUM(D3:D45)</f>
        <v>24279.882294069979</v>
      </c>
      <c r="E50" s="14">
        <f>SUM(E3:E45)</f>
        <v>25803.750000000004</v>
      </c>
      <c r="F50" s="14">
        <f ca="1">SUM(F3:F45)</f>
        <v>1523.8677059300173</v>
      </c>
      <c r="G50" s="8">
        <f ca="1">E50-D50</f>
        <v>1523.8677059300244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G9" sqref="G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315</v>
      </c>
      <c r="E1" s="19" t="s">
        <v>315</v>
      </c>
      <c r="F1" s="19" t="s">
        <v>315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314</v>
      </c>
      <c r="H2" s="1" t="s">
        <v>22</v>
      </c>
      <c r="I2" s="9">
        <f ca="1">MIN(G3:G52)</f>
        <v>-747.74742164370002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data'!$E$2,(1+2*B3),(0))</f>
        <v>-442.71673882065198</v>
      </c>
      <c r="E3" s="8">
        <f>'Map data'!I8*1000</f>
        <v>-410.28999999999996</v>
      </c>
      <c r="F3" s="8">
        <f ca="1">E3-D3</f>
        <v>32.42673882065202</v>
      </c>
      <c r="G3" s="8">
        <f ca="1">(F3/E3)*100</f>
        <v>-7.9033704990743194</v>
      </c>
      <c r="H3" s="1" t="s">
        <v>23</v>
      </c>
      <c r="I3" s="9">
        <f ca="1">MAX(G3:G52)</f>
        <v>1002.1226223090307</v>
      </c>
      <c r="K3" s="15">
        <f ca="1">F50/E50</f>
        <v>5.022518992817631E-2</v>
      </c>
      <c r="M3" s="15" t="s">
        <v>21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data'!$E$2,(1+2*B4),(0))</f>
        <v>-469.64889609958499</v>
      </c>
      <c r="E4" s="8">
        <f>'Map data'!I9*1000</f>
        <v>-432.68</v>
      </c>
      <c r="F4" s="8">
        <f t="shared" ref="F4:F45" ca="1" si="1">E4-D4</f>
        <v>36.968896099584981</v>
      </c>
      <c r="G4" s="8">
        <f t="shared" ref="G4:G45" ca="1" si="2">(F4/E4)*100</f>
        <v>-8.5441656881725478</v>
      </c>
      <c r="H4" s="1" t="s">
        <v>24</v>
      </c>
      <c r="I4" s="9">
        <f ca="1">I3-I2</f>
        <v>1749.8700439527306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data'!$E$2,(1+2*B5),(0))</f>
        <v>-476.814826291207</v>
      </c>
      <c r="E5" s="8">
        <f>'Map data'!I10*1000</f>
        <v>-432.89</v>
      </c>
      <c r="F5" s="8">
        <f t="shared" ca="1" si="1"/>
        <v>43.924826291207012</v>
      </c>
      <c r="G5" s="8">
        <f t="shared" ca="1" si="2"/>
        <v>-10.146879413062674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data'!$E$2,(1+2*B6),(0))</f>
        <v>-449.87688488955001</v>
      </c>
      <c r="E6" s="8">
        <f>'Map data'!I11*1000</f>
        <v>-400.37</v>
      </c>
      <c r="F6" s="8">
        <f t="shared" ca="1" si="1"/>
        <v>49.506884889550008</v>
      </c>
      <c r="G6" s="8">
        <f t="shared" ca="1" si="2"/>
        <v>-12.365283335302347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data'!$E$2,(1+2*B7),(0))</f>
        <v>-378.31693607288298</v>
      </c>
      <c r="E7" s="8">
        <f>'Map data'!I12*1000</f>
        <v>-320.68</v>
      </c>
      <c r="F7" s="8">
        <f t="shared" ca="1" si="1"/>
        <v>57.636936072882975</v>
      </c>
      <c r="G7" s="8">
        <f t="shared" ca="1" si="2"/>
        <v>-17.973349155819811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data'!$E$2,(1+2*B8),(0))</f>
        <v>-251.65569527182501</v>
      </c>
      <c r="E8" s="8">
        <f>'Map data'!I13*1000</f>
        <v>-189.70000000000002</v>
      </c>
      <c r="F8" s="8">
        <f t="shared" ca="1" si="1"/>
        <v>61.955695271824993</v>
      </c>
      <c r="G8" s="8">
        <f t="shared" ca="1" si="2"/>
        <v>-32.659828820150231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data'!$E$2,(1+2*B9),(0))</f>
        <v>-72.058530839714507</v>
      </c>
      <c r="E9" s="8">
        <f>'Map data'!I14*1000</f>
        <v>-8.5</v>
      </c>
      <c r="F9" s="8">
        <f t="shared" ca="1" si="1"/>
        <v>63.558530839714507</v>
      </c>
      <c r="G9" s="8">
        <f t="shared" ca="1" si="2"/>
        <v>-747.74742164370002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data'!$E$2,(1+2*B10),(0))</f>
        <v>146.62818289578999</v>
      </c>
      <c r="E10" s="8">
        <f>'Map data'!I15*1000</f>
        <v>205.54</v>
      </c>
      <c r="F10" s="8">
        <f t="shared" ca="1" si="1"/>
        <v>58.911817104210002</v>
      </c>
      <c r="G10" s="8">
        <f t="shared" ca="1" si="2"/>
        <v>28.661971929653596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data'!$E$2,(1+2*B11),(0))</f>
        <v>374.47586647015299</v>
      </c>
      <c r="E11" s="8">
        <f>'Map data'!I16*1000</f>
        <v>424.02</v>
      </c>
      <c r="F11" s="8">
        <f t="shared" ca="1" si="1"/>
        <v>49.544133529846988</v>
      </c>
      <c r="G11" s="8">
        <f t="shared" ca="1" si="2"/>
        <v>11.68438600298264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data'!$E$2,(1+2*B12),(0))</f>
        <v>580.17634360362194</v>
      </c>
      <c r="E12" s="8">
        <f>'Map data'!I17*1000</f>
        <v>618.91</v>
      </c>
      <c r="F12" s="8">
        <f t="shared" ca="1" si="1"/>
        <v>38.733656396378024</v>
      </c>
      <c r="G12" s="8">
        <f t="shared" ca="1" si="2"/>
        <v>6.2583665470549876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data'!$E$2,(1+2*B13),(0))</f>
        <v>739.85271523379004</v>
      </c>
      <c r="E13" s="8">
        <f>'Map data'!I18*1000</f>
        <v>766.24</v>
      </c>
      <c r="F13" s="8">
        <f t="shared" ca="1" si="1"/>
        <v>26.387284766209973</v>
      </c>
      <c r="G13" s="8">
        <f t="shared" ca="1" si="2"/>
        <v>3.4437362662103217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data'!$E$2,(1+2*B14),(0))</f>
        <v>840.79809005504205</v>
      </c>
      <c r="E14" s="8">
        <f>'Map data'!I19*1000</f>
        <v>856.65</v>
      </c>
      <c r="F14" s="8">
        <f t="shared" ca="1" si="1"/>
        <v>15.851909944957924</v>
      </c>
      <c r="G14" s="8">
        <f t="shared" ca="1" si="2"/>
        <v>1.850453504343422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data'!$E$2,(1+2*B15),(0))</f>
        <v>887.738542349402</v>
      </c>
      <c r="E15" s="8">
        <f>'Map data'!I20*1000</f>
        <v>895.02</v>
      </c>
      <c r="F15" s="8">
        <f t="shared" ca="1" si="1"/>
        <v>7.2814576505979858</v>
      </c>
      <c r="G15" s="8">
        <f t="shared" ca="1" si="2"/>
        <v>0.81355250727335549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data'!$E$2,(1+2*B16),(0))</f>
        <v>892.70772963831303</v>
      </c>
      <c r="E16" s="8">
        <f>'Map data'!I21*1000</f>
        <v>893.66</v>
      </c>
      <c r="F16" s="8">
        <f t="shared" ca="1" si="1"/>
        <v>0.95227036168694212</v>
      </c>
      <c r="G16" s="8">
        <f t="shared" ca="1" si="2"/>
        <v>0.10655846313888304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data'!$E$2,(1+2*B17),(0))</f>
        <v>871.72186114859096</v>
      </c>
      <c r="E17" s="8">
        <f>'Map data'!I22*1000</f>
        <v>867.45</v>
      </c>
      <c r="F17" s="8">
        <f t="shared" ca="1" si="1"/>
        <v>-4.271861148590915</v>
      </c>
      <c r="G17" s="8">
        <f t="shared" ca="1" si="2"/>
        <v>-0.4924619457710433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data'!$E$2,(1+2*B18),(0))</f>
        <v>837.06243216912299</v>
      </c>
      <c r="E18" s="8">
        <f>'Map data'!I23*1000</f>
        <v>828.77</v>
      </c>
      <c r="F18" s="8">
        <f t="shared" ca="1" si="1"/>
        <v>-8.2924321691230034</v>
      </c>
      <c r="G18" s="8">
        <f t="shared" ca="1" si="2"/>
        <v>-1.0005709870196802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data'!$E$2,(1+2*B19),(0))</f>
        <v>799.10715942252</v>
      </c>
      <c r="E19" s="8">
        <f>'Map data'!I24*1000</f>
        <v>787.99</v>
      </c>
      <c r="F19" s="8">
        <f t="shared" ca="1" si="1"/>
        <v>-11.11715942251999</v>
      </c>
      <c r="G19" s="8">
        <f t="shared" ca="1" si="2"/>
        <v>-1.4108249371844805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data'!$E$2,(1+2*B20),(0))</f>
        <v>762.45545788600396</v>
      </c>
      <c r="E20" s="8">
        <f>'Map data'!I25*1000</f>
        <v>749.6</v>
      </c>
      <c r="F20" s="8">
        <f t="shared" ca="1" si="1"/>
        <v>-12.855457886003933</v>
      </c>
      <c r="G20" s="8">
        <f t="shared" ca="1" si="2"/>
        <v>-1.7149757051766186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data'!$E$2,(1+2*B21),(0))</f>
        <v>730.60200131081797</v>
      </c>
      <c r="E21" s="8">
        <f>'Map data'!I26*1000</f>
        <v>717.01</v>
      </c>
      <c r="F21" s="8">
        <f t="shared" ca="1" si="1"/>
        <v>-13.592001310817977</v>
      </c>
      <c r="G21" s="8">
        <f t="shared" ca="1" si="2"/>
        <v>-1.8956501737518272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data'!$E$2,(1+2*B22),(0))</f>
        <v>703.89797185966199</v>
      </c>
      <c r="E22" s="8">
        <f>'Map data'!I27*1000</f>
        <v>692.56</v>
      </c>
      <c r="F22" s="8">
        <f t="shared" ca="1" si="1"/>
        <v>-11.337971859662048</v>
      </c>
      <c r="G22" s="8">
        <f t="shared" ca="1" si="2"/>
        <v>-1.6371104106015433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data'!$E$2,(1+2*B23),(0))</f>
        <v>682.69219603305805</v>
      </c>
      <c r="E23" s="8">
        <f>'Map data'!I28*1000</f>
        <v>678.35</v>
      </c>
      <c r="F23" s="8">
        <f t="shared" ca="1" si="1"/>
        <v>-4.3421960330580305</v>
      </c>
      <c r="G23" s="8">
        <f t="shared" ca="1" si="2"/>
        <v>-0.64011145176649664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data'!$E$2,(1+2*B24),(0))</f>
        <v>667.30256062674903</v>
      </c>
      <c r="E24" s="8">
        <f>'Map data'!I29*1000</f>
        <v>664.4799999999999</v>
      </c>
      <c r="F24" s="8">
        <f t="shared" ca="1" si="1"/>
        <v>-2.822560626749123</v>
      </c>
      <c r="G24" s="8">
        <f t="shared" ca="1" si="2"/>
        <v>-0.42477736376551939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data'!$E$2,(1+2*B25),(0))</f>
        <v>656.34122864924097</v>
      </c>
      <c r="E25" s="8">
        <f>'Map data'!I30*1000</f>
        <v>645.83000000000004</v>
      </c>
      <c r="F25" s="8">
        <f t="shared" ca="1" si="1"/>
        <v>-10.511228649240934</v>
      </c>
      <c r="G25" s="8">
        <f t="shared" ca="1" si="2"/>
        <v>-1.6275534814488228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data'!$E$2,(1+2*B26),(0))</f>
        <v>650.52041838822697</v>
      </c>
      <c r="E26" s="8">
        <f>'Map data'!I31*1000</f>
        <v>634.07999999999993</v>
      </c>
      <c r="F26" s="8">
        <f t="shared" ca="1" si="1"/>
        <v>-16.440418388227044</v>
      </c>
      <c r="G26" s="8">
        <f t="shared" ca="1" si="2"/>
        <v>-2.5927987617062587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data'!$E$2,(1+2*B27),(0))</f>
        <v>649.64439026855905</v>
      </c>
      <c r="E27" s="8">
        <f>'Map data'!I32*1000</f>
        <v>629.85</v>
      </c>
      <c r="F27" s="8">
        <f t="shared" ca="1" si="1"/>
        <v>-19.794390268559027</v>
      </c>
      <c r="G27" s="8">
        <f t="shared" ca="1" si="2"/>
        <v>-3.1427149747652656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data'!$E$2,(1+2*B28),(0))</f>
        <v>653.48014833474599</v>
      </c>
      <c r="E28" s="8">
        <f>'Map data'!I33*1000</f>
        <v>631.22</v>
      </c>
      <c r="F28" s="8">
        <f t="shared" ca="1" si="1"/>
        <v>-22.260148334745963</v>
      </c>
      <c r="G28" s="8">
        <f t="shared" ca="1" si="2"/>
        <v>-3.5265277295944299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data'!$E$2,(1+2*B29),(0))</f>
        <v>661.86188315474203</v>
      </c>
      <c r="E29" s="8">
        <f>'Map data'!I34*1000</f>
        <v>637.92000000000007</v>
      </c>
      <c r="F29" s="8">
        <f t="shared" ca="1" si="1"/>
        <v>-23.941883154741959</v>
      </c>
      <c r="G29" s="8">
        <f t="shared" ca="1" si="2"/>
        <v>-3.7531168727649167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data'!$E$2,(1+2*B30),(0))</f>
        <v>674.47064249277901</v>
      </c>
      <c r="E30" s="8">
        <f>'Map data'!I35*1000</f>
        <v>649.20000000000005</v>
      </c>
      <c r="F30" s="8">
        <f t="shared" ca="1" si="1"/>
        <v>-25.270642492778961</v>
      </c>
      <c r="G30" s="8">
        <f t="shared" ca="1" si="2"/>
        <v>-3.8925820229172765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data'!$E$2,(1+2*B31),(0))</f>
        <v>690.21808610756102</v>
      </c>
      <c r="E31" s="8">
        <f>'Map data'!I36*1000</f>
        <v>663.96</v>
      </c>
      <c r="F31" s="8">
        <f t="shared" ca="1" si="1"/>
        <v>-26.258086107560985</v>
      </c>
      <c r="G31" s="8">
        <f t="shared" ca="1" si="2"/>
        <v>-3.9547692794085458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data'!$E$2,(1+2*B32),(0))</f>
        <v>708.03372003776099</v>
      </c>
      <c r="E32" s="8">
        <f>'Map data'!I37*1000</f>
        <v>682.23</v>
      </c>
      <c r="F32" s="8">
        <f t="shared" ca="1" si="1"/>
        <v>-25.803720037760968</v>
      </c>
      <c r="G32" s="8">
        <f t="shared" ca="1" si="2"/>
        <v>-3.7822611198219032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data'!$E$2,(1+2*B33),(0))</f>
        <v>727.02279965742605</v>
      </c>
      <c r="E33" s="8">
        <f>'Map data'!I38*1000</f>
        <v>702.48</v>
      </c>
      <c r="F33" s="8">
        <f t="shared" ca="1" si="1"/>
        <v>-24.542799657426031</v>
      </c>
      <c r="G33" s="8">
        <f t="shared" ca="1" si="2"/>
        <v>-3.49373642771695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data'!$E$2,(1+2*B34),(0))</f>
        <v>740.41624633732999</v>
      </c>
      <c r="E34" s="8">
        <f>'Map data'!I39*1000</f>
        <v>723.14</v>
      </c>
      <c r="F34" s="8">
        <f t="shared" ca="1" si="1"/>
        <v>-17.276246337330008</v>
      </c>
      <c r="G34" s="8">
        <f t="shared" ca="1" si="2"/>
        <v>-2.3890597031460032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data'!$E$2,(1+2*B35),(0))</f>
        <v>743.36867403271299</v>
      </c>
      <c r="E35" s="8">
        <f>'Map data'!I40*1000</f>
        <v>738.79</v>
      </c>
      <c r="F35" s="8">
        <f t="shared" ca="1" si="1"/>
        <v>-4.5786740327130246</v>
      </c>
      <c r="G35" s="8">
        <f t="shared" ca="1" si="2"/>
        <v>-0.61975311424261625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data'!$E$2,(1+2*B36),(0))</f>
        <v>730.73169463246802</v>
      </c>
      <c r="E36" s="8">
        <f>'Map data'!I41*1000</f>
        <v>741.97</v>
      </c>
      <c r="F36" s="8">
        <f t="shared" ca="1" si="1"/>
        <v>11.238305367532007</v>
      </c>
      <c r="G36" s="8">
        <f t="shared" ca="1" si="2"/>
        <v>1.5146576502462372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data'!$E$2,(1+2*B37),(0))</f>
        <v>695.091719534974</v>
      </c>
      <c r="E37" s="8">
        <f>'Map data'!I42*1000</f>
        <v>725.93</v>
      </c>
      <c r="F37" s="8">
        <f t="shared" ca="1" si="1"/>
        <v>30.838280465025946</v>
      </c>
      <c r="G37" s="8">
        <f t="shared" ca="1" si="2"/>
        <v>4.2481066308081976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data'!$E$2,(1+2*B38),(0))</f>
        <v>632.47392942711303</v>
      </c>
      <c r="E38" s="8">
        <f>'Map data'!I43*1000</f>
        <v>683.61</v>
      </c>
      <c r="F38" s="8">
        <f t="shared" ca="1" si="1"/>
        <v>51.136070572886979</v>
      </c>
      <c r="G38" s="8">
        <f t="shared" ca="1" si="2"/>
        <v>7.4802987921310367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data'!$E$2,(1+2*B39),(0))</f>
        <v>540.89938326243703</v>
      </c>
      <c r="E39" s="8">
        <f>'Map data'!I44*1000</f>
        <v>614.83000000000004</v>
      </c>
      <c r="F39" s="8">
        <f t="shared" ca="1" si="1"/>
        <v>73.930616737563014</v>
      </c>
      <c r="G39" s="8">
        <f t="shared" ca="1" si="2"/>
        <v>12.024562356677945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data'!$E$2,(1+2*B40),(0))</f>
        <v>426.20524750688202</v>
      </c>
      <c r="E40" s="8">
        <f>'Map data'!I45*1000</f>
        <v>518.07000000000005</v>
      </c>
      <c r="F40" s="8">
        <f t="shared" ca="1" si="1"/>
        <v>91.864752493118033</v>
      </c>
      <c r="G40" s="8">
        <f t="shared" ca="1" si="2"/>
        <v>17.732111971957075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data'!$E$2,(1+2*B41),(0))</f>
        <v>298.855443284221</v>
      </c>
      <c r="E41" s="8">
        <f>'Map data'!I46*1000</f>
        <v>401.62</v>
      </c>
      <c r="F41" s="8">
        <f t="shared" ca="1" si="1"/>
        <v>102.76455671577901</v>
      </c>
      <c r="G41" s="8">
        <f t="shared" ca="1" si="2"/>
        <v>25.587509764398934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data'!$E$2,(1+2*B42),(0))</f>
        <v>172.63321506291399</v>
      </c>
      <c r="E42" s="8">
        <f>'Map data'!I47*1000</f>
        <v>281.18</v>
      </c>
      <c r="F42" s="8">
        <f t="shared" ca="1" si="1"/>
        <v>108.54678493708602</v>
      </c>
      <c r="G42" s="8">
        <f t="shared" ca="1" si="2"/>
        <v>38.604020533852342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data'!$E$2,(1+2*B43),(0))</f>
        <v>58.962255813631103</v>
      </c>
      <c r="E43" s="8">
        <f>'Map data'!I48*1000</f>
        <v>162.95999999999998</v>
      </c>
      <c r="F43" s="8">
        <f t="shared" ca="1" si="1"/>
        <v>103.99774418636888</v>
      </c>
      <c r="G43" s="8">
        <f t="shared" ca="1" si="2"/>
        <v>63.817957895415368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data'!$E$2,(1+2*B44),(0))</f>
        <v>-33.825677793306298</v>
      </c>
      <c r="E44" s="8">
        <f>'Map data'!I49*1000</f>
        <v>58.02</v>
      </c>
      <c r="F44" s="8">
        <f t="shared" ca="1" si="1"/>
        <v>91.845677793306294</v>
      </c>
      <c r="G44" s="8">
        <f t="shared" ca="1" si="2"/>
        <v>158.30003066753929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data'!$E$2,(1+2*B45),(0))</f>
        <v>-103.068672918671</v>
      </c>
      <c r="E45" s="8">
        <f>'Map data'!I50*1000</f>
        <v>-25.44</v>
      </c>
      <c r="F45" s="8">
        <f t="shared" ca="1" si="1"/>
        <v>77.628672918671001</v>
      </c>
      <c r="G45" s="8">
        <f t="shared" ca="1" si="2"/>
        <v>-305.14415455452439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data'!$E$2,(1+2*B46),(0))</f>
        <v>-149.018005254179</v>
      </c>
      <c r="E46" s="8">
        <f>'Map data'!I51*1000</f>
        <v>-86.81</v>
      </c>
      <c r="F46" s="8">
        <f t="shared" ref="F46:F49" ca="1" si="4">E46-D46</f>
        <v>62.208005254179</v>
      </c>
      <c r="G46" s="8">
        <f t="shared" ref="G46:G49" ca="1" si="5">(F46/E46)*100</f>
        <v>-71.659953063217372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data'!$E$2,(1+2*B47),(0))</f>
        <v>-175.01107878645601</v>
      </c>
      <c r="E47" s="8">
        <f>'Map data'!I52*1000</f>
        <v>-127.23</v>
      </c>
      <c r="F47" s="8">
        <f t="shared" ca="1" si="4"/>
        <v>47.781078786456007</v>
      </c>
      <c r="G47" s="8">
        <f t="shared" ca="1" si="5"/>
        <v>-37.554883900381988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data'!$E$2,(1+2*B48),(0))</f>
        <v>-185.914776312952</v>
      </c>
      <c r="E48" s="8">
        <f>'Map data'!I53*1000</f>
        <v>-148.99</v>
      </c>
      <c r="F48" s="8">
        <f t="shared" ca="1" si="4"/>
        <v>36.924776312951991</v>
      </c>
      <c r="G48" s="8">
        <f t="shared" ca="1" si="5"/>
        <v>-24.783392384020399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data'!$E$2,(1+2*B49),(0))</f>
        <v>-185.86340278129899</v>
      </c>
      <c r="E49" s="8">
        <f>'Map data'!I54*1000</f>
        <v>-157.82</v>
      </c>
      <c r="F49" s="8">
        <f t="shared" ca="1" si="4"/>
        <v>28.043402781298994</v>
      </c>
      <c r="G49" s="8">
        <f t="shared" ca="1" si="5"/>
        <v>-17.769232531554298</v>
      </c>
      <c r="J49" s="10"/>
    </row>
    <row r="50" spans="1:10" x14ac:dyDescent="0.2">
      <c r="C50" s="10" t="s">
        <v>30</v>
      </c>
      <c r="D50" s="14">
        <f ca="1">SUM(D3:D45)</f>
        <v>18950.467377690973</v>
      </c>
      <c r="E50" s="14">
        <f>SUM(E3:E45)</f>
        <v>19952.590000000004</v>
      </c>
      <c r="F50" s="14">
        <f ca="1">SUM(F3:F45)</f>
        <v>1002.1226223090316</v>
      </c>
      <c r="G50" s="8">
        <f ca="1">E50-D50</f>
        <v>1002.1226223090307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315</v>
      </c>
      <c r="E1" s="19" t="s">
        <v>315</v>
      </c>
      <c r="F1" s="19" t="s">
        <v>315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314</v>
      </c>
      <c r="H2" s="1" t="s">
        <v>22</v>
      </c>
      <c r="I2" s="9">
        <f ca="1">MIN(G3:G52)</f>
        <v>-103.14660554697073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data'!$E$2,(1+2*B3),(0))</f>
        <v>-335.70916272946403</v>
      </c>
      <c r="E3" s="8">
        <f>'Map data'!G8*1000</f>
        <v>-310.86</v>
      </c>
      <c r="F3" s="8">
        <f ca="1">E3-D3</f>
        <v>24.849162729464013</v>
      </c>
      <c r="G3" s="8">
        <f ca="1">(F3/E3)*100</f>
        <v>-7.9936829213999898</v>
      </c>
      <c r="H3" s="1" t="s">
        <v>23</v>
      </c>
      <c r="I3" s="9">
        <f ca="1">MAX(G3:G52)</f>
        <v>5451.5366005526903</v>
      </c>
      <c r="K3" s="15">
        <f ca="1">F50/E50</f>
        <v>4.9141022234093952E-2</v>
      </c>
      <c r="M3" s="15" t="s">
        <v>21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data'!$E$2,(1+2*B4),(0))</f>
        <v>-345.26454725473701</v>
      </c>
      <c r="E4" s="8">
        <f>'Map data'!G9*1000</f>
        <v>-317.16000000000003</v>
      </c>
      <c r="F4" s="8">
        <f t="shared" ref="F4:F43" ca="1" si="1">E4-D4</f>
        <v>28.104547254736985</v>
      </c>
      <c r="G4" s="8">
        <f t="shared" ref="G4:G43" ca="1" si="2">(F4/E4)*100</f>
        <v>-8.8613151894113322</v>
      </c>
      <c r="H4" s="1" t="s">
        <v>24</v>
      </c>
      <c r="I4" s="9">
        <f ca="1">I3-I2</f>
        <v>5554.6832060996612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data'!$E$2,(1+2*B5),(0))</f>
        <v>-337.516658390332</v>
      </c>
      <c r="E5" s="8">
        <f>'Map data'!G10*1000</f>
        <v>-304.86</v>
      </c>
      <c r="F5" s="8">
        <f t="shared" ca="1" si="1"/>
        <v>32.656658390331984</v>
      </c>
      <c r="G5" s="8">
        <f t="shared" ca="1" si="2"/>
        <v>-10.712018103500617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data'!$E$2,(1+2*B6),(0))</f>
        <v>-305.30370484259703</v>
      </c>
      <c r="E6" s="8">
        <f>'Map data'!G11*1000</f>
        <v>-268.87</v>
      </c>
      <c r="F6" s="8">
        <f t="shared" ca="1" si="1"/>
        <v>36.433704842597024</v>
      </c>
      <c r="G6" s="8">
        <f t="shared" ca="1" si="2"/>
        <v>-13.550676848513044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data'!$E$2,(1+2*B7),(0))</f>
        <v>-240.678485960595</v>
      </c>
      <c r="E7" s="8">
        <f>'Map data'!G12*1000</f>
        <v>-202.42</v>
      </c>
      <c r="F7" s="8">
        <f t="shared" ca="1" si="1"/>
        <v>38.25848596059501</v>
      </c>
      <c r="G7" s="8">
        <f t="shared" ca="1" si="2"/>
        <v>-18.900546369229826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data'!$E$2,(1+2*B8),(0))</f>
        <v>-142.755820696912</v>
      </c>
      <c r="E8" s="8">
        <f>'Map data'!G13*1000</f>
        <v>-103.4</v>
      </c>
      <c r="F8" s="8">
        <f t="shared" ca="1" si="1"/>
        <v>39.355820696911991</v>
      </c>
      <c r="G8" s="8">
        <f t="shared" ca="1" si="2"/>
        <v>-38.061722144015462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data'!$E$2,(1+2*B9),(0))</f>
        <v>-13.4062221623987</v>
      </c>
      <c r="E9" s="8">
        <f>'Map data'!G14*1000</f>
        <v>24.23</v>
      </c>
      <c r="F9" s="8">
        <f t="shared" ca="1" si="1"/>
        <v>37.636222162398703</v>
      </c>
      <c r="G9" s="8">
        <f t="shared" ca="1" si="2"/>
        <v>155.32902254394841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data'!$E$2,(1+2*B10),(0))</f>
        <v>134.377195875674</v>
      </c>
      <c r="E10" s="8">
        <f>'Map data'!G15*1000</f>
        <v>168.46</v>
      </c>
      <c r="F10" s="8">
        <f t="shared" ca="1" si="1"/>
        <v>34.082804124326003</v>
      </c>
      <c r="G10" s="8">
        <f t="shared" ca="1" si="2"/>
        <v>20.231986301986229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data'!$E$2,(1+2*B11),(0))</f>
        <v>285.66586801401701</v>
      </c>
      <c r="E11" s="8">
        <f>'Map data'!G16*1000</f>
        <v>313.44</v>
      </c>
      <c r="F11" s="8">
        <f t="shared" ca="1" si="1"/>
        <v>27.77413198598299</v>
      </c>
      <c r="G11" s="8">
        <f t="shared" ca="1" si="2"/>
        <v>8.8610681425417912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data'!$E$2,(1+2*B12),(0))</f>
        <v>422.07539051523099</v>
      </c>
      <c r="E12" s="8">
        <f>'Map data'!G17*1000</f>
        <v>443.53</v>
      </c>
      <c r="F12" s="8">
        <f t="shared" ca="1" si="1"/>
        <v>21.45460948476898</v>
      </c>
      <c r="G12" s="8">
        <f t="shared" ca="1" si="2"/>
        <v>4.837239754868663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data'!$E$2,(1+2*B13),(0))</f>
        <v>529.83808784999405</v>
      </c>
      <c r="E13" s="8">
        <f>'Map data'!G18*1000</f>
        <v>545.29000000000008</v>
      </c>
      <c r="F13" s="8">
        <f t="shared" ca="1" si="1"/>
        <v>15.451912150006024</v>
      </c>
      <c r="G13" s="8">
        <f t="shared" ca="1" si="2"/>
        <v>2.8337053952953513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data'!$E$2,(1+2*B14),(0))</f>
        <v>602.56072542868696</v>
      </c>
      <c r="E14" s="8">
        <f>'Map data'!G19*1000</f>
        <v>612.55000000000007</v>
      </c>
      <c r="F14" s="8">
        <f t="shared" ca="1" si="1"/>
        <v>9.9892745713131035</v>
      </c>
      <c r="G14" s="8">
        <f t="shared" ca="1" si="2"/>
        <v>1.6307688468391319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data'!$E$2,(1+2*B15),(0))</f>
        <v>642.463312690252</v>
      </c>
      <c r="E15" s="8">
        <f>'Map data'!G20*1000</f>
        <v>647.58000000000004</v>
      </c>
      <c r="F15" s="8">
        <f t="shared" ca="1" si="1"/>
        <v>5.1166873097480448</v>
      </c>
      <c r="G15" s="8">
        <f t="shared" ca="1" si="2"/>
        <v>0.79012435679731374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data'!$E$2,(1+2*B16),(0))</f>
        <v>654.412835730202</v>
      </c>
      <c r="E16" s="8">
        <f>'Map data'!G21*1000</f>
        <v>655.27</v>
      </c>
      <c r="F16" s="8">
        <f t="shared" ca="1" si="1"/>
        <v>0.85716426979797689</v>
      </c>
      <c r="G16" s="8">
        <f t="shared" ca="1" si="2"/>
        <v>0.13081085198436934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data'!$E$2,(1+2*B17),(0))</f>
        <v>647.28701687277305</v>
      </c>
      <c r="E17" s="8">
        <f>'Map data'!G22*1000</f>
        <v>645.61</v>
      </c>
      <c r="F17" s="8">
        <f t="shared" ca="1" si="1"/>
        <v>-1.6770168727730379</v>
      </c>
      <c r="G17" s="8">
        <f t="shared" ca="1" si="2"/>
        <v>-0.25975695431809265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data'!$E$2,(1+2*B18),(0))</f>
        <v>628.91363703597199</v>
      </c>
      <c r="E18" s="8">
        <f>'Map data'!G23*1000</f>
        <v>625.59</v>
      </c>
      <c r="F18" s="8">
        <f t="shared" ca="1" si="1"/>
        <v>-3.3236370359719558</v>
      </c>
      <c r="G18" s="8">
        <f t="shared" ca="1" si="2"/>
        <v>-0.53128039706068753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data'!$E$2,(1+2*B19),(0))</f>
        <v>606.91285225024899</v>
      </c>
      <c r="E19" s="8">
        <f>'Map data'!G24*1000</f>
        <v>600.49</v>
      </c>
      <c r="F19" s="8">
        <f t="shared" ca="1" si="1"/>
        <v>-6.4228522502489795</v>
      </c>
      <c r="G19" s="8">
        <f t="shared" ca="1" si="2"/>
        <v>-1.0696018668502356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data'!$E$2,(1+2*B20),(0))</f>
        <v>582.27160474332595</v>
      </c>
      <c r="E20" s="8">
        <f>'Map data'!G25*1000</f>
        <v>575.78</v>
      </c>
      <c r="F20" s="8">
        <f t="shared" ca="1" si="1"/>
        <v>-6.4916047433259791</v>
      </c>
      <c r="G20" s="8">
        <f t="shared" ca="1" si="2"/>
        <v>-1.1274453338646671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data'!$E$2,(1+2*B21),(0))</f>
        <v>561.29419043328403</v>
      </c>
      <c r="E21" s="8">
        <f>'Map data'!G26*1000</f>
        <v>553.98</v>
      </c>
      <c r="F21" s="8">
        <f t="shared" ca="1" si="1"/>
        <v>-7.3141904332840113</v>
      </c>
      <c r="G21" s="8">
        <f t="shared" ca="1" si="2"/>
        <v>-1.320298644948195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data'!$E$2,(1+2*B22),(0))</f>
        <v>542.19349571620899</v>
      </c>
      <c r="E22" s="8">
        <f>'Map data'!G27*1000</f>
        <v>536.32999999999993</v>
      </c>
      <c r="F22" s="8">
        <f t="shared" ca="1" si="1"/>
        <v>-5.8634957162090586</v>
      </c>
      <c r="G22" s="8">
        <f t="shared" ca="1" si="2"/>
        <v>-1.0932626771221188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data'!$E$2,(1+2*B23),(0))</f>
        <v>526.893892308771</v>
      </c>
      <c r="E23" s="8">
        <f>'Map data'!G28*1000</f>
        <v>524.17000000000007</v>
      </c>
      <c r="F23" s="8">
        <f t="shared" ca="1" si="1"/>
        <v>-2.7238923087709281</v>
      </c>
      <c r="G23" s="8">
        <f t="shared" ca="1" si="2"/>
        <v>-0.51965818508707629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data'!$E$2,(1+2*B24),(0))</f>
        <v>515.79775678950796</v>
      </c>
      <c r="E24" s="8">
        <f>'Map data'!G29*1000</f>
        <v>513.12</v>
      </c>
      <c r="F24" s="8">
        <f t="shared" ca="1" si="1"/>
        <v>-2.6777567895079528</v>
      </c>
      <c r="G24" s="8">
        <f t="shared" ca="1" si="2"/>
        <v>-0.52185780899359857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data'!$E$2,(1+2*B25),(0))</f>
        <v>507.96621954865202</v>
      </c>
      <c r="E25" s="8">
        <f>'Map data'!G30*1000</f>
        <v>501.2</v>
      </c>
      <c r="F25" s="8">
        <f t="shared" ca="1" si="1"/>
        <v>-6.7662195486520318</v>
      </c>
      <c r="G25" s="8">
        <f t="shared" ca="1" si="2"/>
        <v>-1.3500039003695194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data'!$E$2,(1+2*B26),(0))</f>
        <v>503.41833265122199</v>
      </c>
      <c r="E26" s="8">
        <f>'Map data'!G31*1000</f>
        <v>493.65999999999997</v>
      </c>
      <c r="F26" s="8">
        <f t="shared" ca="1" si="1"/>
        <v>-9.7583326512220196</v>
      </c>
      <c r="G26" s="8">
        <f t="shared" ca="1" si="2"/>
        <v>-1.9767314854802942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data'!$E$2,(1+2*B27),(0))</f>
        <v>502.310860568907</v>
      </c>
      <c r="E27" s="8">
        <f>'Map data'!G32*1000</f>
        <v>490.8</v>
      </c>
      <c r="F27" s="8">
        <f t="shared" ca="1" si="1"/>
        <v>-11.510860568906992</v>
      </c>
      <c r="G27" s="8">
        <f t="shared" ca="1" si="2"/>
        <v>-2.3453261142842283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data'!$E$2,(1+2*B28),(0))</f>
        <v>504.78946210662002</v>
      </c>
      <c r="E28" s="8">
        <f>'Map data'!G33*1000</f>
        <v>491.97</v>
      </c>
      <c r="F28" s="8">
        <f t="shared" ca="1" si="1"/>
        <v>-12.819462106619994</v>
      </c>
      <c r="G28" s="8">
        <f t="shared" ca="1" si="2"/>
        <v>-2.6057406156107068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data'!$E$2,(1+2*B29),(0))</f>
        <v>510.458875687599</v>
      </c>
      <c r="E29" s="8">
        <f>'Map data'!G34*1000</f>
        <v>496.77</v>
      </c>
      <c r="F29" s="8">
        <f t="shared" ca="1" si="1"/>
        <v>-13.688875687599023</v>
      </c>
      <c r="G29" s="8">
        <f t="shared" ca="1" si="2"/>
        <v>-2.7555761595102406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data'!$E$2,(1+2*B30),(0))</f>
        <v>518.92786828340297</v>
      </c>
      <c r="E30" s="8">
        <f>'Map data'!G35*1000</f>
        <v>504.75000000000006</v>
      </c>
      <c r="F30" s="8">
        <f t="shared" ca="1" si="1"/>
        <v>-14.177868283402915</v>
      </c>
      <c r="G30" s="8">
        <f t="shared" ca="1" si="2"/>
        <v>-2.8088892091932469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data'!$E$2,(1+2*B31),(0))</f>
        <v>529.29715382846496</v>
      </c>
      <c r="E31" s="8">
        <f>'Map data'!G36*1000</f>
        <v>515.34</v>
      </c>
      <c r="F31" s="8">
        <f t="shared" ca="1" si="1"/>
        <v>-13.957153828464925</v>
      </c>
      <c r="G31" s="8">
        <f t="shared" ca="1" si="2"/>
        <v>-2.7083389274003422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data'!$E$2,(1+2*B32),(0))</f>
        <v>540.46865599832699</v>
      </c>
      <c r="E32" s="8">
        <f>'Map data'!G37*1000</f>
        <v>527.68999999999994</v>
      </c>
      <c r="F32" s="8">
        <f t="shared" ca="1" si="1"/>
        <v>-12.778655998327054</v>
      </c>
      <c r="G32" s="8">
        <f t="shared" ca="1" si="2"/>
        <v>-2.4216217852009807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data'!$E$2,(1+2*B33),(0))</f>
        <v>550.33948692944296</v>
      </c>
      <c r="E33" s="8">
        <f>'Map data'!G38*1000</f>
        <v>540.20000000000005</v>
      </c>
      <c r="F33" s="8">
        <f t="shared" ca="1" si="1"/>
        <v>-10.13948692944291</v>
      </c>
      <c r="G33" s="8">
        <f t="shared" ca="1" si="2"/>
        <v>-1.876987584124937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data'!$E$2,(1+2*B34),(0))</f>
        <v>555.72175704072299</v>
      </c>
      <c r="E34" s="8">
        <f>'Map data'!G39*1000</f>
        <v>551.29</v>
      </c>
      <c r="F34" s="8">
        <f t="shared" ca="1" si="1"/>
        <v>-4.4317570407230278</v>
      </c>
      <c r="G34" s="8">
        <f t="shared" ca="1" si="2"/>
        <v>-0.80388852341290939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data'!$E$2,(1+2*B35),(0))</f>
        <v>554.39370253753498</v>
      </c>
      <c r="E35" s="8">
        <f>'Map data'!G40*1000</f>
        <v>557.30999999999995</v>
      </c>
      <c r="F35" s="8">
        <f t="shared" ca="1" si="1"/>
        <v>2.9162974624649678</v>
      </c>
      <c r="G35" s="8">
        <f t="shared" ca="1" si="2"/>
        <v>0.52328102177692271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data'!$E$2,(1+2*B36),(0))</f>
        <v>540.57149738227804</v>
      </c>
      <c r="E36" s="8">
        <f>'Map data'!G41*1000</f>
        <v>554.37</v>
      </c>
      <c r="F36" s="8">
        <f t="shared" ca="1" si="1"/>
        <v>13.798502617721965</v>
      </c>
      <c r="G36" s="8">
        <f t="shared" ca="1" si="2"/>
        <v>2.4890420870036194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data'!$E$2,(1+2*B37),(0))</f>
        <v>511.49815856691998</v>
      </c>
      <c r="E37" s="8">
        <f>'Map data'!G42*1000</f>
        <v>537.32999999999993</v>
      </c>
      <c r="F37" s="8">
        <f t="shared" ca="1" si="1"/>
        <v>25.831841433079944</v>
      </c>
      <c r="G37" s="8">
        <f t="shared" ca="1" si="2"/>
        <v>4.8074444816183632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data'!$E$2,(1+2*B38),(0))</f>
        <v>464.46920282960798</v>
      </c>
      <c r="E38" s="8">
        <f>'Map data'!G43*1000</f>
        <v>504.66</v>
      </c>
      <c r="F38" s="8">
        <f t="shared" ca="1" si="1"/>
        <v>40.190797170392045</v>
      </c>
      <c r="G38" s="8">
        <f t="shared" ca="1" si="2"/>
        <v>7.9639355547085247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data'!$E$2,(1+2*B39),(0))</f>
        <v>401.097742427279</v>
      </c>
      <c r="E39" s="8">
        <f>'Map data'!G44*1000</f>
        <v>454.37</v>
      </c>
      <c r="F39" s="8">
        <f t="shared" ca="1" si="1"/>
        <v>53.272257572721003</v>
      </c>
      <c r="G39" s="8">
        <f t="shared" ca="1" si="2"/>
        <v>11.72442229300372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data'!$E$2,(1+2*B40),(0))</f>
        <v>321.96418581022999</v>
      </c>
      <c r="E40" s="8">
        <f>'Map data'!G45*1000</f>
        <v>386.43</v>
      </c>
      <c r="F40" s="8">
        <f t="shared" ca="1" si="1"/>
        <v>64.465814189770015</v>
      </c>
      <c r="G40" s="8">
        <f t="shared" ca="1" si="2"/>
        <v>16.682404106764491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data'!$E$2,(1+2*B41),(0))</f>
        <v>235.790406134481</v>
      </c>
      <c r="E41" s="8">
        <f>'Map data'!G46*1000</f>
        <v>308.65999999999997</v>
      </c>
      <c r="F41" s="8">
        <f t="shared" ca="1" si="1"/>
        <v>72.869593865518965</v>
      </c>
      <c r="G41" s="8">
        <f t="shared" ca="1" si="2"/>
        <v>23.608369683638621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data'!$E$2,(1+2*B42),(0))</f>
        <v>147.262160981558</v>
      </c>
      <c r="E42" s="8">
        <f>'Map data'!G47*1000</f>
        <v>222.64999999999998</v>
      </c>
      <c r="F42" s="8">
        <f t="shared" ca="1" si="1"/>
        <v>75.38783901844198</v>
      </c>
      <c r="G42" s="8">
        <f t="shared" ca="1" si="2"/>
        <v>33.859348312796762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data'!$E$2,(1+2*B43),(0))</f>
        <v>66.5102702239178</v>
      </c>
      <c r="E43" s="8">
        <f>'Map data'!G48*1000</f>
        <v>139.77000000000001</v>
      </c>
      <c r="F43" s="8">
        <f t="shared" ca="1" si="1"/>
        <v>73.25972977608221</v>
      </c>
      <c r="G43" s="8">
        <f t="shared" ca="1" si="2"/>
        <v>52.414487927367972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data'!$E$2,(1+2*B44),(0))</f>
        <v>-3.0473718240462002</v>
      </c>
      <c r="E44" s="8">
        <f>'Map data'!G49*1000</f>
        <v>64.08</v>
      </c>
      <c r="F44" s="8">
        <f t="shared" ref="F44:F49" ca="1" si="4">E44-D44</f>
        <v>67.127371824046193</v>
      </c>
      <c r="G44" s="8">
        <f t="shared" ref="G44:G49" ca="1" si="5">(F44/E44)*100</f>
        <v>104.75557400756273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data'!$E$2,(1+2*B45),(0))</f>
        <v>-57.261441625913797</v>
      </c>
      <c r="E45" s="8">
        <f>'Map data'!G50*1000</f>
        <v>1.07</v>
      </c>
      <c r="F45" s="8">
        <f t="shared" ca="1" si="4"/>
        <v>58.331441625913797</v>
      </c>
      <c r="G45" s="8">
        <f t="shared" ca="1" si="5"/>
        <v>5451.5366005526903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data'!$E$2,(1+2*B46),(0))</f>
        <v>-96.454008313701706</v>
      </c>
      <c r="E46" s="8">
        <f>'Map data'!G51*1000</f>
        <v>-47.480000000000004</v>
      </c>
      <c r="F46" s="8">
        <f t="shared" ca="1" si="4"/>
        <v>48.974008313701702</v>
      </c>
      <c r="G46" s="8">
        <f t="shared" ca="1" si="5"/>
        <v>-103.14660554697073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data'!$E$2,(1+2*B47),(0))</f>
        <v>-121.537704231668</v>
      </c>
      <c r="E47" s="8">
        <f>'Map data'!G52*1000</f>
        <v>-81.62</v>
      </c>
      <c r="F47" s="8">
        <f t="shared" ca="1" si="4"/>
        <v>39.917704231667997</v>
      </c>
      <c r="G47" s="8">
        <f t="shared" ca="1" si="5"/>
        <v>-48.906768232869389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data'!$E$2,(1+2*B48),(0))</f>
        <v>-135.29609132886401</v>
      </c>
      <c r="E48" s="8">
        <f>'Map data'!G53*1000</f>
        <v>-103.33</v>
      </c>
      <c r="F48" s="8">
        <f t="shared" ca="1" si="4"/>
        <v>31.96609132886401</v>
      </c>
      <c r="G48" s="8">
        <f t="shared" ca="1" si="5"/>
        <v>-30.935925025514383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data'!$E$2,(1+2*B49),(0))</f>
        <v>-140.08605885932201</v>
      </c>
      <c r="E49" s="8">
        <f>'Map data'!G54*1000</f>
        <v>-114.94</v>
      </c>
      <c r="F49" s="8">
        <f t="shared" ca="1" si="4"/>
        <v>25.146058859322011</v>
      </c>
      <c r="G49" s="8">
        <f t="shared" ca="1" si="5"/>
        <v>-21.877552513765451</v>
      </c>
      <c r="J49" s="10"/>
    </row>
    <row r="50" spans="1:10" x14ac:dyDescent="0.2">
      <c r="C50" s="10" t="s">
        <v>30</v>
      </c>
      <c r="D50" s="14">
        <f ca="1">SUM(D3:D45)</f>
        <v>14569.270446304319</v>
      </c>
      <c r="E50" s="14">
        <f>SUM(E3:E45)</f>
        <v>15322.220000000001</v>
      </c>
      <c r="F50" s="14">
        <f ca="1">SUM(F3:F45)</f>
        <v>752.94955369567913</v>
      </c>
      <c r="G50" s="8">
        <f ca="1">E50-D50</f>
        <v>752.94955369568197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J52" sqref="J52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21</v>
      </c>
      <c r="B1" s="19" t="s">
        <v>21</v>
      </c>
      <c r="C1" s="10"/>
      <c r="D1" s="19" t="s">
        <v>315</v>
      </c>
      <c r="E1" s="19" t="s">
        <v>315</v>
      </c>
      <c r="F1" s="19" t="s">
        <v>315</v>
      </c>
      <c r="G1" s="20" t="s">
        <v>21</v>
      </c>
      <c r="H1" s="21" t="s">
        <v>29</v>
      </c>
      <c r="I1" s="21"/>
    </row>
    <row r="2" spans="1:13" x14ac:dyDescent="0.2">
      <c r="D2" t="s">
        <v>18</v>
      </c>
      <c r="E2" t="s">
        <v>19</v>
      </c>
      <c r="F2" s="8" t="s">
        <v>20</v>
      </c>
      <c r="G2" s="1" t="s">
        <v>314</v>
      </c>
      <c r="H2" s="1" t="s">
        <v>22</v>
      </c>
      <c r="I2" s="9">
        <f ca="1">MIN(G3:G52)</f>
        <v>-168.78349216750414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data'!$E$2,(1+2*B3),(0))</f>
        <v>-254.491772777954</v>
      </c>
      <c r="E3" s="8">
        <f>'Map data'!E8*1000</f>
        <v>-235.41</v>
      </c>
      <c r="F3" s="8">
        <f ca="1">E3-D3</f>
        <v>19.081772777954001</v>
      </c>
      <c r="G3" s="8">
        <f ca="1">(F3/E3)*100</f>
        <v>-8.1057613431689397</v>
      </c>
      <c r="H3" s="1" t="s">
        <v>23</v>
      </c>
      <c r="I3" s="9">
        <f ca="1">MAX(G3:G52)</f>
        <v>600.19329456174455</v>
      </c>
      <c r="K3" s="15">
        <f ca="1">F50/E50</f>
        <v>5.0988371137111368E-2</v>
      </c>
      <c r="M3" s="15" t="s">
        <v>21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data'!$E$2,(1+2*B4),(0))</f>
        <v>-254.87096035323799</v>
      </c>
      <c r="E4" s="8">
        <f>'Map data'!E9*1000</f>
        <v>-233.18</v>
      </c>
      <c r="F4" s="8">
        <f t="shared" ref="F4:F45" ca="1" si="1">E4-D4</f>
        <v>21.690960353237983</v>
      </c>
      <c r="G4" s="8">
        <f t="shared" ref="G4:G45" ca="1" si="2">(F4/E4)*100</f>
        <v>-9.3022387654335628</v>
      </c>
      <c r="H4" s="1" t="s">
        <v>24</v>
      </c>
      <c r="I4" s="9">
        <f ca="1">I3-I2</f>
        <v>768.97678672924872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data'!$E$2,(1+2*B5),(0))</f>
        <v>-241.294686869771</v>
      </c>
      <c r="E5" s="8">
        <f>'Map data'!E10*1000</f>
        <v>-217.48000000000002</v>
      </c>
      <c r="F5" s="8">
        <f t="shared" ca="1" si="1"/>
        <v>23.814686869770981</v>
      </c>
      <c r="G5" s="8">
        <f t="shared" ca="1" si="2"/>
        <v>-10.950288242491714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data'!$E$2,(1+2*B6),(0))</f>
        <v>-209.319257546817</v>
      </c>
      <c r="E6" s="8">
        <f>'Map data'!E11*1000</f>
        <v>-184.64</v>
      </c>
      <c r="F6" s="8">
        <f t="shared" ca="1" si="1"/>
        <v>24.679257546817013</v>
      </c>
      <c r="G6" s="8">
        <f t="shared" ca="1" si="2"/>
        <v>-13.36614901799015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data'!$E$2,(1+2*B7),(0))</f>
        <v>-157.29446352308599</v>
      </c>
      <c r="E7" s="8">
        <f>'Map data'!E12*1000</f>
        <v>-131.63</v>
      </c>
      <c r="F7" s="8">
        <f t="shared" ca="1" si="1"/>
        <v>25.664463523085999</v>
      </c>
      <c r="G7" s="8">
        <f t="shared" ca="1" si="2"/>
        <v>-19.497427275762362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data'!$E$2,(1+2*B8),(0))</f>
        <v>-83.143651585464795</v>
      </c>
      <c r="E8" s="8">
        <f>'Map data'!E13*1000</f>
        <v>-57.93</v>
      </c>
      <c r="F8" s="8">
        <f t="shared" ca="1" si="1"/>
        <v>25.213651585464795</v>
      </c>
      <c r="G8" s="8">
        <f t="shared" ca="1" si="2"/>
        <v>-43.524342457215255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data'!$E$2,(1+2*B9),(0))</f>
        <v>7.9680910939963701</v>
      </c>
      <c r="E9" s="8">
        <f>'Map data'!E14*1000</f>
        <v>31.5</v>
      </c>
      <c r="F9" s="8">
        <f t="shared" ca="1" si="1"/>
        <v>23.531908906003629</v>
      </c>
      <c r="G9" s="8">
        <f t="shared" ca="1" si="2"/>
        <v>74.70447271747183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data'!$E$2,(1+2*B10),(0))</f>
        <v>109.651044703886</v>
      </c>
      <c r="E10" s="8">
        <f>'Map data'!E15*1000</f>
        <v>130.33000000000001</v>
      </c>
      <c r="F10" s="8">
        <f t="shared" ca="1" si="1"/>
        <v>20.678955296114012</v>
      </c>
      <c r="G10" s="8">
        <f t="shared" ca="1" si="2"/>
        <v>15.866611905251293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data'!$E$2,(1+2*B11),(0))</f>
        <v>211.07600537810799</v>
      </c>
      <c r="E11" s="8">
        <f>'Map data'!E16*1000</f>
        <v>228.64000000000001</v>
      </c>
      <c r="F11" s="8">
        <f t="shared" ca="1" si="1"/>
        <v>17.563994621892022</v>
      </c>
      <c r="G11" s="8">
        <f t="shared" ca="1" si="2"/>
        <v>7.6819430641585109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data'!$E$2,(1+2*B12),(0))</f>
        <v>304.39416415375001</v>
      </c>
      <c r="E12" s="8">
        <f>'Map data'!E17*1000</f>
        <v>317.73</v>
      </c>
      <c r="F12" s="8">
        <f t="shared" ca="1" si="1"/>
        <v>13.335835846250006</v>
      </c>
      <c r="G12" s="8">
        <f t="shared" ca="1" si="2"/>
        <v>4.1972227508419113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data'!$E$2,(1+2*B13),(0))</f>
        <v>379.42740958413401</v>
      </c>
      <c r="E13" s="8">
        <f>'Map data'!E18*1000</f>
        <v>389.07000000000005</v>
      </c>
      <c r="F13" s="8">
        <f t="shared" ca="1" si="1"/>
        <v>9.6425904158660387</v>
      </c>
      <c r="G13" s="8">
        <f t="shared" ca="1" si="2"/>
        <v>2.4783690379278891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data'!$E$2,(1+2*B14),(0))</f>
        <v>433.50493498529801</v>
      </c>
      <c r="E14" s="8">
        <f>'Map data'!E19*1000</f>
        <v>439.82</v>
      </c>
      <c r="F14" s="8">
        <f t="shared" ca="1" si="1"/>
        <v>6.315065014701986</v>
      </c>
      <c r="G14" s="8">
        <f t="shared" ca="1" si="2"/>
        <v>1.4358294335641821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data'!$E$2,(1+2*B15),(0))</f>
        <v>465.49306263100198</v>
      </c>
      <c r="E15" s="8">
        <f>'Map data'!E20*1000</f>
        <v>470.16</v>
      </c>
      <c r="F15" s="8">
        <f t="shared" ca="1" si="1"/>
        <v>4.6669373689980489</v>
      </c>
      <c r="G15" s="8">
        <f t="shared" ca="1" si="2"/>
        <v>0.99262748192063321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data'!$E$2,(1+2*B16),(0))</f>
        <v>480.21423663520801</v>
      </c>
      <c r="E16" s="8">
        <f>'Map data'!E21*1000</f>
        <v>482.4</v>
      </c>
      <c r="F16" s="8">
        <f t="shared" ca="1" si="1"/>
        <v>2.185763364791967</v>
      </c>
      <c r="G16" s="8">
        <f t="shared" ca="1" si="2"/>
        <v>0.45310185837312744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data'!$E$2,(1+2*B17),(0))</f>
        <v>480.58769946971199</v>
      </c>
      <c r="E17" s="8">
        <f>'Map data'!E22*1000</f>
        <v>481.89</v>
      </c>
      <c r="F17" s="8">
        <f t="shared" ca="1" si="1"/>
        <v>1.3023005302879938</v>
      </c>
      <c r="G17" s="8">
        <f t="shared" ca="1" si="2"/>
        <v>0.2702485069804299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data'!$E$2,(1+2*B18),(0))</f>
        <v>472.10710693598298</v>
      </c>
      <c r="E18" s="8">
        <f>'Map data'!E23*1000</f>
        <v>472.24</v>
      </c>
      <c r="F18" s="8">
        <f t="shared" ca="1" si="1"/>
        <v>0.13289306401702561</v>
      </c>
      <c r="G18" s="8">
        <f t="shared" ca="1" si="2"/>
        <v>2.8141001189442995E-2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data'!$E$2,(1+2*B19),(0))</f>
        <v>459.42122431486399</v>
      </c>
      <c r="E19" s="8">
        <f>'Map data'!E24*1000</f>
        <v>458.65</v>
      </c>
      <c r="F19" s="8">
        <f t="shared" ca="1" si="1"/>
        <v>-0.7712243148640141</v>
      </c>
      <c r="G19" s="8">
        <f t="shared" ca="1" si="2"/>
        <v>-0.16815094622566537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data'!$E$2,(1+2*B20),(0))</f>
        <v>445.46207226148198</v>
      </c>
      <c r="E20" s="8">
        <f>'Map data'!E25*1000</f>
        <v>443.78000000000003</v>
      </c>
      <c r="F20" s="8">
        <f t="shared" ca="1" si="1"/>
        <v>-1.6820722614819488</v>
      </c>
      <c r="G20" s="8">
        <f t="shared" ca="1" si="2"/>
        <v>-0.3790329130384309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data'!$E$2,(1+2*B21),(0))</f>
        <v>431.737743291561</v>
      </c>
      <c r="E21" s="8">
        <f>'Map data'!E26*1000</f>
        <v>429.21</v>
      </c>
      <c r="F21" s="8">
        <f t="shared" ca="1" si="1"/>
        <v>-2.5277432915610234</v>
      </c>
      <c r="G21" s="8">
        <f t="shared" ca="1" si="2"/>
        <v>-0.58892926342839713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data'!$E$2,(1+2*B22),(0))</f>
        <v>419.18753523353303</v>
      </c>
      <c r="E22" s="8">
        <f>'Map data'!E27*1000</f>
        <v>416.51</v>
      </c>
      <c r="F22" s="8">
        <f t="shared" ca="1" si="1"/>
        <v>-2.6775352335330354</v>
      </c>
      <c r="G22" s="8">
        <f t="shared" ca="1" si="2"/>
        <v>-0.6428501677109878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data'!$E$2,(1+2*B23),(0))</f>
        <v>408.52049587471799</v>
      </c>
      <c r="E23" s="8">
        <f>'Map data'!E28*1000</f>
        <v>406.46999999999997</v>
      </c>
      <c r="F23" s="8">
        <f t="shared" ca="1" si="1"/>
        <v>-2.050495874718024</v>
      </c>
      <c r="G23" s="8">
        <f t="shared" ca="1" si="2"/>
        <v>-0.50446425928556204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data'!$E$2,(1+2*B24),(0))</f>
        <v>400.54522338544899</v>
      </c>
      <c r="E24" s="8">
        <f>'Map data'!E29*1000</f>
        <v>398.05</v>
      </c>
      <c r="F24" s="8">
        <f t="shared" ca="1" si="1"/>
        <v>-2.4952233854489805</v>
      </c>
      <c r="G24" s="8">
        <f t="shared" ca="1" si="2"/>
        <v>-0.62686179762567029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data'!$E$2,(1+2*B25),(0))</f>
        <v>394.74519377062097</v>
      </c>
      <c r="E25" s="8">
        <f>'Map data'!E30*1000</f>
        <v>391.12</v>
      </c>
      <c r="F25" s="8">
        <f t="shared" ca="1" si="1"/>
        <v>-3.6251937706209674</v>
      </c>
      <c r="G25" s="8">
        <f t="shared" ca="1" si="2"/>
        <v>-0.92687506919128837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data'!$E$2,(1+2*B26),(0))</f>
        <v>391.79681067913799</v>
      </c>
      <c r="E26" s="8">
        <f>'Map data'!E31*1000</f>
        <v>386.51000000000005</v>
      </c>
      <c r="F26" s="8">
        <f t="shared" ca="1" si="1"/>
        <v>-5.2868106791379432</v>
      </c>
      <c r="G26" s="8">
        <f t="shared" ca="1" si="2"/>
        <v>-1.3678328320452104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data'!$E$2,(1+2*B27),(0))</f>
        <v>390.97588268420901</v>
      </c>
      <c r="E27" s="8">
        <f>'Map data'!E32*1000</f>
        <v>384.84000000000003</v>
      </c>
      <c r="F27" s="8">
        <f t="shared" ca="1" si="1"/>
        <v>-6.1358826842089798</v>
      </c>
      <c r="G27" s="8">
        <f t="shared" ca="1" si="2"/>
        <v>-1.5943983692466948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data'!$E$2,(1+2*B28),(0))</f>
        <v>392.30067882103901</v>
      </c>
      <c r="E28" s="8">
        <f>'Map data'!E33*1000</f>
        <v>385.82</v>
      </c>
      <c r="F28" s="8">
        <f t="shared" ca="1" si="1"/>
        <v>-6.4806788210390209</v>
      </c>
      <c r="G28" s="8">
        <f t="shared" ca="1" si="2"/>
        <v>-1.6797156241353535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data'!$E$2,(1+2*B29),(0))</f>
        <v>396.60407898218102</v>
      </c>
      <c r="E29" s="8">
        <f>'Map data'!E34*1000</f>
        <v>389.35999999999996</v>
      </c>
      <c r="F29" s="8">
        <f t="shared" ca="1" si="1"/>
        <v>-7.2440789821810654</v>
      </c>
      <c r="G29" s="8">
        <f t="shared" ca="1" si="2"/>
        <v>-1.860509292731936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data'!$E$2,(1+2*B30),(0))</f>
        <v>401.55366715666599</v>
      </c>
      <c r="E30" s="8">
        <f>'Map data'!E35*1000</f>
        <v>394.84000000000003</v>
      </c>
      <c r="F30" s="8">
        <f t="shared" ca="1" si="1"/>
        <v>-6.7136671566659629</v>
      </c>
      <c r="G30" s="8">
        <f t="shared" ca="1" si="2"/>
        <v>-1.7003513212101009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data'!$E$2,(1+2*B31),(0))</f>
        <v>407.83804969397301</v>
      </c>
      <c r="E31" s="8">
        <f>'Map data'!E36*1000</f>
        <v>401.77000000000004</v>
      </c>
      <c r="F31" s="8">
        <f t="shared" ca="1" si="1"/>
        <v>-6.0680496939729665</v>
      </c>
      <c r="G31" s="8">
        <f t="shared" ca="1" si="2"/>
        <v>-1.5103292167093028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data'!$E$2,(1+2*B32),(0))</f>
        <v>414.09252510198002</v>
      </c>
      <c r="E32" s="8">
        <f>'Map data'!E37*1000</f>
        <v>409.63</v>
      </c>
      <c r="F32" s="8">
        <f t="shared" ca="1" si="1"/>
        <v>-4.4625251019800203</v>
      </c>
      <c r="G32" s="8">
        <f t="shared" ca="1" si="2"/>
        <v>-1.0894038771525572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data'!$E$2,(1+2*B33),(0))</f>
        <v>418.51845711824899</v>
      </c>
      <c r="E33" s="8">
        <f>'Map data'!E38*1000</f>
        <v>416.92</v>
      </c>
      <c r="F33" s="8">
        <f t="shared" ca="1" si="1"/>
        <v>-1.5984571182489731</v>
      </c>
      <c r="G33" s="8">
        <f t="shared" ca="1" si="2"/>
        <v>-0.38339660324498059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data'!$E$2,(1+2*B34),(0))</f>
        <v>419.56898400515399</v>
      </c>
      <c r="E34" s="8">
        <f>'Map data'!E39*1000</f>
        <v>422.37</v>
      </c>
      <c r="F34" s="8">
        <f t="shared" ca="1" si="1"/>
        <v>2.8010159948460114</v>
      </c>
      <c r="G34" s="8">
        <f t="shared" ca="1" si="2"/>
        <v>0.66316641684921074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data'!$E$2,(1+2*B35),(0))</f>
        <v>415.649252695972</v>
      </c>
      <c r="E35" s="8">
        <f>'Map data'!E40*1000</f>
        <v>423.44</v>
      </c>
      <c r="F35" s="8">
        <f t="shared" ca="1" si="1"/>
        <v>7.7907473040280024</v>
      </c>
      <c r="G35" s="8">
        <f t="shared" ca="1" si="2"/>
        <v>1.8398704194284909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data'!$E$2,(1+2*B36),(0))</f>
        <v>403.01333211618203</v>
      </c>
      <c r="E36" s="8">
        <f>'Map data'!E41*1000</f>
        <v>417.62</v>
      </c>
      <c r="F36" s="8">
        <f t="shared" ca="1" si="1"/>
        <v>14.606667883817977</v>
      </c>
      <c r="G36" s="8">
        <f t="shared" ca="1" si="2"/>
        <v>3.4975977883765088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data'!$E$2,(1+2*B37),(0))</f>
        <v>379.54319179278599</v>
      </c>
      <c r="E37" s="8">
        <f>'Map data'!E42*1000</f>
        <v>402.22</v>
      </c>
      <c r="F37" s="8">
        <f t="shared" ca="1" si="1"/>
        <v>22.676808207214037</v>
      </c>
      <c r="G37" s="8">
        <f t="shared" ca="1" si="2"/>
        <v>5.6379116421893585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data'!$E$2,(1+2*B38),(0))</f>
        <v>344.82327288029001</v>
      </c>
      <c r="E38" s="8">
        <f>'Map data'!E43*1000</f>
        <v>376.17</v>
      </c>
      <c r="F38" s="8">
        <f t="shared" ca="1" si="1"/>
        <v>31.34672711971001</v>
      </c>
      <c r="G38" s="8">
        <f t="shared" ca="1" si="2"/>
        <v>8.3331278729590377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data'!$E$2,(1+2*B39),(0))</f>
        <v>298.87977926229797</v>
      </c>
      <c r="E39" s="8">
        <f>'Map data'!E44*1000</f>
        <v>338.76</v>
      </c>
      <c r="F39" s="8">
        <f t="shared" ca="1" si="1"/>
        <v>39.880220737702018</v>
      </c>
      <c r="G39" s="8">
        <f t="shared" ca="1" si="2"/>
        <v>11.772411364299805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data'!$E$2,(1+2*B40),(0))</f>
        <v>243.54160137074399</v>
      </c>
      <c r="E40" s="8">
        <f>'Map data'!E45*1000</f>
        <v>290.76</v>
      </c>
      <c r="F40" s="8">
        <f t="shared" ca="1" si="1"/>
        <v>47.218398629256001</v>
      </c>
      <c r="G40" s="8">
        <f t="shared" ca="1" si="2"/>
        <v>16.239647348072637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data'!$E$2,(1+2*B41),(0))</f>
        <v>183.09820764007699</v>
      </c>
      <c r="E41" s="8">
        <f>'Map data'!E46*1000</f>
        <v>234.98</v>
      </c>
      <c r="F41" s="8">
        <f t="shared" ca="1" si="1"/>
        <v>51.881792359922997</v>
      </c>
      <c r="G41" s="8">
        <f t="shared" ca="1" si="2"/>
        <v>22.079237535076601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data'!$E$2,(1+2*B42),(0))</f>
        <v>121.302615177134</v>
      </c>
      <c r="E42" s="8">
        <f>'Map data'!E47*1000</f>
        <v>175.45</v>
      </c>
      <c r="F42" s="8">
        <f t="shared" ca="1" si="1"/>
        <v>54.147384822865988</v>
      </c>
      <c r="G42" s="8">
        <f t="shared" ca="1" si="2"/>
        <v>30.862003318817894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data'!$E$2,(1+2*B43),(0))</f>
        <v>62.9196002463921</v>
      </c>
      <c r="E43" s="8">
        <f>'Map data'!E48*1000</f>
        <v>116.38999999999999</v>
      </c>
      <c r="F43" s="8">
        <f t="shared" ca="1" si="1"/>
        <v>53.470399753607886</v>
      </c>
      <c r="G43" s="8">
        <f t="shared" ca="1" si="2"/>
        <v>45.940716344709934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data'!$E$2,(1+2*B44),(0))</f>
        <v>11.6387419150917</v>
      </c>
      <c r="E44" s="8">
        <f>'Map data'!E49*1000</f>
        <v>61.73</v>
      </c>
      <c r="F44" s="8">
        <f t="shared" ca="1" si="1"/>
        <v>50.091258084908297</v>
      </c>
      <c r="G44" s="8">
        <f t="shared" ca="1" si="2"/>
        <v>81.145728308615418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data'!$E$2,(1+2*B45),(0))</f>
        <v>-30.300474948272999</v>
      </c>
      <c r="E45" s="8">
        <f>'Map data'!E50*1000</f>
        <v>14.3</v>
      </c>
      <c r="F45" s="8">
        <f t="shared" ca="1" si="1"/>
        <v>44.600474948273003</v>
      </c>
      <c r="G45" s="8">
        <f t="shared" ca="1" si="2"/>
        <v>311.89143320470629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data'!$E$2,(1+2*B46),(0))</f>
        <v>-62.330891833644202</v>
      </c>
      <c r="E46" s="8">
        <f>'Map data'!E51*1000</f>
        <v>-23.189999999999998</v>
      </c>
      <c r="F46" s="8">
        <f t="shared" ref="F46:F49" ca="1" si="4">E46-D46</f>
        <v>39.140891833644204</v>
      </c>
      <c r="G46" s="8">
        <f t="shared" ref="G46:G49" ca="1" si="5">(F46/E46)*100</f>
        <v>-168.78349216750414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data'!$E$2,(1+2*B47),(0))</f>
        <v>-84.523789045598704</v>
      </c>
      <c r="E47" s="8">
        <f>'Map data'!E52*1000</f>
        <v>-52</v>
      </c>
      <c r="F47" s="8">
        <f t="shared" ca="1" si="4"/>
        <v>32.523789045598704</v>
      </c>
      <c r="G47" s="8">
        <f t="shared" ca="1" si="5"/>
        <v>-62.545748164612888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data'!$E$2,(1+2*B48),(0))</f>
        <v>-98.462689861174496</v>
      </c>
      <c r="E48" s="8">
        <f>'Map data'!E53*1000</f>
        <v>-71.319999999999993</v>
      </c>
      <c r="F48" s="8">
        <f t="shared" ca="1" si="4"/>
        <v>27.142689861174503</v>
      </c>
      <c r="G48" s="8">
        <f t="shared" ca="1" si="5"/>
        <v>-38.057613377978839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data'!$E$2,(1+2*B49),(0))</f>
        <v>-105.497231039149</v>
      </c>
      <c r="E49" s="8">
        <f>'Map data'!E54*1000</f>
        <v>-83.39</v>
      </c>
      <c r="F49" s="8">
        <f t="shared" ca="1" si="4"/>
        <v>22.107231039148999</v>
      </c>
      <c r="G49" s="8">
        <f t="shared" ca="1" si="5"/>
        <v>-26.510650004975417</v>
      </c>
      <c r="J49" s="10"/>
    </row>
    <row r="50" spans="1:10" x14ac:dyDescent="0.2">
      <c r="C50" s="10" t="s">
        <v>30</v>
      </c>
      <c r="D50" s="14">
        <f ca="1">SUM(D3:D45)</f>
        <v>11170.986705438258</v>
      </c>
      <c r="E50" s="14">
        <f>SUM(E3:E45)</f>
        <v>11771.180000000002</v>
      </c>
      <c r="F50" s="14">
        <f ca="1">SUM(F3:F45)</f>
        <v>600.19329456174273</v>
      </c>
      <c r="G50" s="8">
        <f ca="1">E50-D50</f>
        <v>600.19329456174455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21</v>
      </c>
      <c r="E56" s="8"/>
    </row>
    <row r="57" spans="1:10" x14ac:dyDescent="0.2">
      <c r="D57" s="17" t="s">
        <v>21</v>
      </c>
      <c r="E57" s="8"/>
    </row>
    <row r="58" spans="1:10" x14ac:dyDescent="0.2">
      <c r="D58" s="17" t="s">
        <v>21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2016-02-04T16:47:15Z</dcterms:modified>
</cp:coreProperties>
</file>