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raduate_project/data/short/"/>
    </mc:Choice>
  </mc:AlternateContent>
  <xr:revisionPtr revIDLastSave="0" documentId="13_ncr:1_{F5E94A8E-C194-9948-81C3-540C62CFA3EF}" xr6:coauthVersionLast="47" xr6:coauthVersionMax="47" xr10:uidLastSave="{00000000-0000-0000-0000-000000000000}"/>
  <bookViews>
    <workbookView xWindow="0" yWindow="460" windowWidth="28800" windowHeight="15940" xr2:uid="{1F0A7AED-EFF4-564D-9BD6-B28F648C54E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E46" i="1"/>
  <c r="F39" i="1"/>
  <c r="G39" i="1"/>
  <c r="H39" i="1"/>
  <c r="I39" i="1"/>
  <c r="E39" i="1"/>
  <c r="F32" i="1"/>
  <c r="G32" i="1"/>
  <c r="H32" i="1"/>
  <c r="I32" i="1"/>
  <c r="E32" i="1"/>
  <c r="F25" i="1"/>
  <c r="G25" i="1"/>
  <c r="H25" i="1"/>
  <c r="I25" i="1"/>
  <c r="E25" i="1"/>
  <c r="F18" i="1"/>
  <c r="G18" i="1"/>
  <c r="H18" i="1"/>
  <c r="I18" i="1"/>
  <c r="E18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<sst xmlns="http://schemas.openxmlformats.org/spreadsheetml/2006/main" count="18" uniqueCount="11">
  <si>
    <t>全正常</t>
  </si>
  <si>
    <t>all roll back</t>
    <phoneticPr fontId="2" type="noConversion"/>
  </si>
  <si>
    <t>service 1 reject</t>
    <phoneticPr fontId="2" type="noConversion"/>
  </si>
  <si>
    <t>service 2 reject</t>
    <phoneticPr fontId="2" type="noConversion"/>
  </si>
  <si>
    <t>all reject</t>
    <phoneticPr fontId="2" type="noConversion"/>
  </si>
  <si>
    <t>全正常</t>
    <phoneticPr fontId="2" type="noConversion"/>
  </si>
  <si>
    <t>回覆</t>
    <phoneticPr fontId="2" type="noConversion"/>
  </si>
  <si>
    <t>normal</t>
    <phoneticPr fontId="2" type="noConversion"/>
  </si>
  <si>
    <t>service1 reject</t>
    <phoneticPr fontId="2" type="noConversion"/>
  </si>
  <si>
    <t>all rollback</t>
    <phoneticPr fontId="2" type="noConversion"/>
  </si>
  <si>
    <t>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</si>
</sst>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Hack Nerd Font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工作表1!$C$2:$G$2</c:f>
              <c:numCache>
                <c:formatCode>General</c:formatCode>
                <c:ptCount val="5"/>
                <c:pt idx="0">
                  <c:v>1337.0966964754805</c:v>
                </c:pt>
                <c:pt idx="1">
                  <c:v>2372.0212067409666</c:v>
                </c:pt>
                <c:pt idx="2">
                  <c:v>3583.2010900576629</c:v>
                </c:pt>
                <c:pt idx="3">
                  <c:v>4735.6627355663313</c:v>
                </c:pt>
                <c:pt idx="4">
                  <c:v>5886.9786044671873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943-8C8C-719034CB0118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all rollback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工作表1!$C$3:$G$3</c:f>
              <c:numCache>
                <c:formatCode>General</c:formatCode>
                <c:ptCount val="5"/>
                <c:pt idx="0">
                  <c:v>1684.4244844</c:v>
                </c:pt>
                <c:pt idx="1">
                  <c:v>3236.1074269999999</c:v>
                </c:pt>
                <c:pt idx="2">
                  <c:v>4893.1310106000001</c:v>
                </c:pt>
                <c:pt idx="3">
                  <c:v>6528.3267500000002</c:v>
                </c:pt>
                <c:pt idx="4">
                  <c:v>8244.5540359999977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943-8C8C-719034CB0118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service1 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工作表1!$C$4:$G$4</c:f>
              <c:numCache>
                <c:formatCode>General</c:formatCode>
                <c:ptCount val="5"/>
                <c:pt idx="0">
                  <c:v>1418.5521800460615</c:v>
                </c:pt>
                <c:pt idx="1">
                  <c:v>2782.3845615586692</c:v>
                </c:pt>
                <c:pt idx="2">
                  <c:v>4083.7693786370246</c:v>
                </c:pt>
                <c:pt idx="3">
                  <c:v>5481.3778918972357</c:v>
                </c:pt>
                <c:pt idx="4">
                  <c:v>6984.4370021418345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B-4943-8C8C-719034CB0118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service 2 reject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工作表1!$C$5:$G$5</c:f>
              <c:numCache>
                <c:formatCode>General</c:formatCode>
                <c:ptCount val="5"/>
                <c:pt idx="0">
                  <c:v>1609.8922452562597</c:v>
                </c:pt>
                <c:pt idx="1">
                  <c:v>2973.9184777335167</c:v>
                </c:pt>
                <c:pt idx="2">
                  <c:v>4408.3653620419082</c:v>
                </c:pt>
                <c:pt idx="3">
                  <c:v>6086.516802057411</c:v>
                </c:pt>
                <c:pt idx="4">
                  <c:v>7635.3416873509268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B-4943-8C8C-719034CB0118}"/>
            </c:ext>
          </c:extLst>
        </c:ser>
        <c:ser>
          <c:idx val="4"/>
          <c:order val="4"/>
          <c:tx>
            <c:strRef>
              <c:f>工作表1!$B$6</c:f>
              <c:strCache>
                <c:ptCount val="1"/>
                <c:pt idx="0">
                  <c:v>all reject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工作表1!$C$6:$G$6</c:f>
              <c:numCache>
                <c:formatCode>General</c:formatCode>
                <c:ptCount val="5"/>
                <c:pt idx="0">
                  <c:v>844.84446110864269</c:v>
                </c:pt>
                <c:pt idx="1">
                  <c:v>1564.4381543480779</c:v>
                </c:pt>
                <c:pt idx="2">
                  <c:v>2016.4508147649153</c:v>
                </c:pt>
                <c:pt idx="3">
                  <c:v>2825.7597001222839</c:v>
                </c:pt>
                <c:pt idx="4">
                  <c:v>3336.8931490170485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B-4943-8C8C-719034CB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56112"/>
        <c:axId val="1848457840"/>
      </c:lineChart>
      <c:catAx>
        <c:axId val="1889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457840"/>
        <c:crosses val="autoZero"/>
        <c:auto val="1"/>
        <c:lblAlgn val="ctr"/>
        <c:lblOffset val="100"/>
        <c:noMultiLvlLbl val="0"/>
      </c:catAx>
      <c:valAx>
        <c:axId val="1848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139700</xdr:colOff>
      <xdr:row>7</xdr:row>
      <xdr:rowOff>146050</xdr:rowOff>
    </xdr:from>
    <xdr:to>
      <xdr:col>23</xdr:col>
      <xdr:colOff>584200</xdr:colOff>
      <xdr:row>22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26A86A-B5E4-0C66-84EB-5BABACC7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8B32-77BA-244E-8EA1-44FD478B0091}">
  <dimension ref="A1:O46"/>
  <sheetViews>
    <sheetView tabSelected="1" topLeftCell="A6" workbookViewId="0">
      <selection activeCell="H21" sqref="H21"/>
    </sheetView>
  </sheetViews>
  <sheetFormatPr baseColWidth="10" defaultRowHeight="15"/>
  <sheetData>
    <row r="1" spans="1:13" ht="16">
      <c r="C1">
        <v>100</v>
      </c>
      <c r="D1" s="1">
        <v>200</v>
      </c>
      <c r="E1" s="1">
        <v>300</v>
      </c>
      <c r="F1" s="1">
        <v>400</v>
      </c>
      <c r="G1" s="1">
        <v>500</v>
      </c>
    </row>
    <row r="2" spans="1:13">
      <c r="A2" t="s">
        <v>5</v>
      </c>
      <c r="B2" t="s">
        <v>7</v>
      </c>
      <c r="C2">
        <v>1337.0966964754805</v>
      </c>
      <c r="D2">
        <v>2372.0212067409666</v>
      </c>
      <c r="E2">
        <v>3583.2010900576629</v>
      </c>
      <c r="F2">
        <v>4735.6627355663313</v>
      </c>
      <c r="G2">
        <v>5886.9786044671873</v>
      </c>
      <c r="I2">
        <f>100/(C2/1000)</f>
        <v>74.788906638985026</v>
      </c>
      <c r="J2">
        <f>200/(D2/1000)</f>
        <v>84.316278215231293</v>
      </c>
      <c r="K2">
        <f>300/(E2/1000)</f>
        <v>83.724020075907106</v>
      </c>
      <c r="L2">
        <f>400/(F2/1000)</f>
        <v>84.46547449333184</v>
      </c>
      <c r="M2">
        <f>500/(G2/1000)</f>
        <v>84.933211685292591</v>
      </c>
    </row>
    <row r="3" spans="1:13">
      <c r="A3" t="s">
        <v>6</v>
      </c>
      <c r="B3" t="s">
        <v>9</v>
      </c>
      <c r="C3">
        <v>1684.4244844</v>
      </c>
      <c r="D3">
        <v>3236.1074269999999</v>
      </c>
      <c r="E3">
        <v>4893.1310106000001</v>
      </c>
      <c r="F3">
        <v>6528.3267500000002</v>
      </c>
      <c r="G3">
        <v>8244.5540359999977</v>
      </c>
      <c r="I3">
        <f t="shared" ref="I3:I6" si="0">100/(C3/1000)</f>
        <v>59.367458099862802</v>
      </c>
      <c r="J3">
        <f t="shared" ref="J3:J6" si="1">200/(D3/1000)</f>
        <v>61.802645465761913</v>
      </c>
      <c r="K3">
        <f t="shared" ref="K3:K6" si="2">300/(E3/1000)</f>
        <v>61.310436885934458</v>
      </c>
      <c r="L3">
        <f t="shared" ref="L3:L6" si="3">400/(F3/1000)</f>
        <v>61.27144294669381</v>
      </c>
      <c r="M3">
        <f t="shared" ref="M3:M6" si="4">500/(G3/1000)</f>
        <v>60.64609411458045</v>
      </c>
    </row>
    <row r="4" spans="1:13">
      <c r="A4" t="s">
        <v>2</v>
      </c>
      <c r="B4" t="s">
        <v>8</v>
      </c>
      <c r="C4">
        <v>1418.5521800460615</v>
      </c>
      <c r="D4">
        <v>2782.3845615586692</v>
      </c>
      <c r="E4">
        <v>4083.7693786370246</v>
      </c>
      <c r="F4">
        <v>5481.3778918972357</v>
      </c>
      <c r="G4">
        <v>6984.4370021418345</v>
      </c>
      <c r="I4">
        <f t="shared" si="0"/>
        <v>70.494410714417938</v>
      </c>
      <c r="J4">
        <f t="shared" si="1"/>
        <v>71.880789867509051</v>
      </c>
      <c r="K4">
        <f t="shared" si="2"/>
        <v>73.461543046323129</v>
      </c>
      <c r="L4">
        <f t="shared" si="3"/>
        <v>72.974352049562938</v>
      </c>
      <c r="M4">
        <f t="shared" si="4"/>
        <v>71.587731387178522</v>
      </c>
    </row>
    <row r="5" spans="1:13">
      <c r="A5" t="s">
        <v>3</v>
      </c>
      <c r="B5" t="s">
        <v>3</v>
      </c>
      <c r="C5">
        <v>1609.8922452562597</v>
      </c>
      <c r="D5">
        <v>2973.9184777335167</v>
      </c>
      <c r="E5">
        <v>4408.3653620419082</v>
      </c>
      <c r="F5">
        <v>6086.516802057411</v>
      </c>
      <c r="G5">
        <v>7635.3416873509268</v>
      </c>
      <c r="I5">
        <f t="shared" si="0"/>
        <v>62.115958564718838</v>
      </c>
      <c r="J5">
        <f t="shared" si="1"/>
        <v>67.25133909939052</v>
      </c>
      <c r="K5">
        <f t="shared" si="2"/>
        <v>68.052435622314931</v>
      </c>
      <c r="L5">
        <f t="shared" si="3"/>
        <v>65.719033235033365</v>
      </c>
      <c r="M5">
        <f t="shared" si="4"/>
        <v>65.48495410864507</v>
      </c>
    </row>
    <row r="6" spans="1:13">
      <c r="A6" t="s">
        <v>4</v>
      </c>
      <c r="B6" t="s">
        <v>4</v>
      </c>
      <c r="C6">
        <v>844.84446110864269</v>
      </c>
      <c r="D6">
        <v>1564.4381543480779</v>
      </c>
      <c r="E6">
        <v>2016.4508147649153</v>
      </c>
      <c r="F6">
        <v>2825.7597001222839</v>
      </c>
      <c r="G6">
        <v>3336.8931490170485</v>
      </c>
      <c r="I6">
        <f t="shared" si="0"/>
        <v>118.36498267240283</v>
      </c>
      <c r="J6">
        <f t="shared" si="1"/>
        <v>127.84142309757374</v>
      </c>
      <c r="K6">
        <f t="shared" si="2"/>
        <v>148.77625469628677</v>
      </c>
      <c r="L6">
        <f t="shared" si="3"/>
        <v>141.55485336657966</v>
      </c>
      <c r="M6">
        <f t="shared" si="4"/>
        <v>149.83997918761213</v>
      </c>
    </row>
    <row r="12" spans="1:13" ht="16">
      <c r="A12" s="1"/>
      <c r="B12" s="1">
        <v>25</v>
      </c>
      <c r="C12" s="1">
        <v>50</v>
      </c>
      <c r="D12" s="1">
        <v>75</v>
      </c>
      <c r="E12" s="1">
        <v>100</v>
      </c>
      <c r="F12" s="1">
        <v>200</v>
      </c>
      <c r="G12" s="1">
        <v>300</v>
      </c>
      <c r="H12" s="1">
        <v>400</v>
      </c>
      <c r="I12" s="1">
        <v>500</v>
      </c>
    </row>
    <row r="13" spans="1:13" ht="16">
      <c r="A13" s="1" t="s">
        <v>0</v>
      </c>
      <c r="B13" s="1"/>
      <c r="C13" s="1"/>
      <c r="D13" s="1"/>
      <c r="E13">
        <v>130.186982</v>
      </c>
      <c r="F13" s="1">
        <v>326.70339000000001</v>
      </c>
      <c r="G13">
        <v>416.59516100000002</v>
      </c>
      <c r="H13" s="1">
        <v>607.50887399999999</v>
      </c>
      <c r="I13">
        <v>775.52309600000001</v>
      </c>
    </row>
    <row r="14" spans="1:13">
      <c r="E14">
        <v>163.800287</v>
      </c>
      <c r="F14">
        <v>315.620564</v>
      </c>
      <c r="G14">
        <v>443.024022</v>
      </c>
      <c r="H14">
        <v>635.97233700000004</v>
      </c>
      <c r="I14">
        <v>767.37103500000001</v>
      </c>
    </row>
    <row r="15" spans="1:13">
      <c r="E15">
        <v>166.92075399999999</v>
      </c>
      <c r="F15">
        <v>371.00770699999998</v>
      </c>
      <c r="G15">
        <v>565.00544400000001</v>
      </c>
      <c r="H15">
        <v>605.77917100000002</v>
      </c>
      <c r="I15">
        <v>849.27168300000005</v>
      </c>
    </row>
    <row r="16" spans="1:13">
      <c r="E16">
        <v>171.069321</v>
      </c>
      <c r="F16">
        <v>311.70304399999998</v>
      </c>
      <c r="G16">
        <v>461.55052499999999</v>
      </c>
      <c r="H16">
        <v>588.72700799999996</v>
      </c>
      <c r="I16">
        <v>763.59884499999998</v>
      </c>
    </row>
    <row r="17" spans="1:15">
      <c r="E17">
        <v>194.80805799999999</v>
      </c>
      <c r="F17">
        <v>349.92375700000002</v>
      </c>
      <c r="G17">
        <v>534.19061499999998</v>
      </c>
      <c r="H17">
        <v>620.32407899999998</v>
      </c>
      <c r="I17">
        <v>847.721811</v>
      </c>
    </row>
    <row r="18" spans="1:15">
      <c r="E18">
        <f>AVERAGE(E13:E17)</f>
        <v>165.35708039999997</v>
      </c>
      <c r="F18">
        <f>AVERAGE(F13:F17)</f>
        <v>334.99169240000003</v>
      </c>
      <c r="G18">
        <f>AVERAGE(G13:G17)</f>
        <v>484.07315340000002</v>
      </c>
      <c r="H18">
        <f>AVERAGE(H13:H17)</f>
        <v>611.66229379999993</v>
      </c>
      <c r="I18">
        <f>AVERAGE(I13:I17)</f>
        <v>800.69729399999994</v>
      </c>
    </row>
    <row r="20" spans="1:15">
      <c r="A20" t="s">
        <v>1</v>
      </c>
      <c r="E20" s="2"/>
      <c r="K20" s="2"/>
    </row>
    <row r="21" spans="1:15">
      <c r="A21" t="s">
        <v>10</v>
      </c>
      <c r="E21" s="2"/>
    </row>
    <row r="22" spans="1:15">
      <c r="E22" s="2"/>
    </row>
    <row r="23" spans="1:15" ht="16">
      <c r="E23" s="4"/>
      <c r="H23" s="3"/>
      <c r="I23" s="3"/>
      <c r="K23" s="4"/>
      <c r="N23" s="3"/>
      <c r="O23" s="3"/>
    </row>
    <row r="24" spans="1:15">
      <c r="E24" s="2"/>
      <c r="H24" s="3"/>
      <c r="I24" s="3"/>
      <c r="N24" s="3"/>
      <c r="O24" s="3"/>
    </row>
    <row r="25" spans="1:15">
      <c r="E25" t="e">
        <f>AVERAGE(E20:E24)</f>
        <v>#DIV/0!</v>
      </c>
      <c r="F25" t="e">
        <f t="shared" ref="F25:I25" si="5">AVERAGE(F20:F24)</f>
        <v>#DIV/0!</v>
      </c>
      <c r="G25" t="e">
        <f t="shared" si="5"/>
        <v>#DIV/0!</v>
      </c>
      <c r="H25" t="e">
        <f t="shared" si="5"/>
        <v>#DIV/0!</v>
      </c>
      <c r="I25" t="e">
        <f t="shared" si="5"/>
        <v>#DIV/0!</v>
      </c>
    </row>
    <row r="27" spans="1:15">
      <c r="A27" t="s">
        <v>2</v>
      </c>
    </row>
    <row r="28" spans="1:15">
      <c r="A28" t="s">
        <v>10</v>
      </c>
    </row>
    <row r="32" spans="1:15">
      <c r="E32" t="e">
        <f>AVERAGE(E27:E31)</f>
        <v>#DIV/0!</v>
      </c>
      <c r="F32" t="e">
        <f t="shared" ref="F32:I32" si="6">AVERAGE(F27:F31)</f>
        <v>#DIV/0!</v>
      </c>
      <c r="G32" t="e">
        <f t="shared" si="6"/>
        <v>#DIV/0!</v>
      </c>
      <c r="H32" t="e">
        <f t="shared" si="6"/>
        <v>#DIV/0!</v>
      </c>
      <c r="I32" t="e">
        <f t="shared" si="6"/>
        <v>#DIV/0!</v>
      </c>
    </row>
    <row r="34" spans="1:9">
      <c r="A34" t="s">
        <v>3</v>
      </c>
    </row>
    <row r="35" spans="1:9">
      <c r="A35" t="s">
        <v>10</v>
      </c>
    </row>
    <row r="39" spans="1:9">
      <c r="E39" t="e">
        <f>AVERAGE(E34:E38)</f>
        <v>#DIV/0!</v>
      </c>
      <c r="F39" t="e">
        <f t="shared" ref="F39:I39" si="7">AVERAGE(F34:F38)</f>
        <v>#DIV/0!</v>
      </c>
      <c r="G39" t="e">
        <f t="shared" si="7"/>
        <v>#DIV/0!</v>
      </c>
      <c r="H39" t="e">
        <f t="shared" si="7"/>
        <v>#DIV/0!</v>
      </c>
      <c r="I39" t="e">
        <f t="shared" si="7"/>
        <v>#DIV/0!</v>
      </c>
    </row>
    <row r="41" spans="1:9">
      <c r="A41" t="s">
        <v>4</v>
      </c>
    </row>
    <row r="46" spans="1:9">
      <c r="E46" t="e">
        <f>AVERAGE(E41:E45)</f>
        <v>#DIV/0!</v>
      </c>
      <c r="F46" t="e">
        <f t="shared" ref="F46:I46" si="8">AVERAGE(F41:F45)</f>
        <v>#DIV/0!</v>
      </c>
      <c r="G46" t="e">
        <f t="shared" si="8"/>
        <v>#DIV/0!</v>
      </c>
      <c r="H46" t="e">
        <f t="shared" si="8"/>
        <v>#DIV/0!</v>
      </c>
      <c r="I46" t="e">
        <f t="shared" si="8"/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2022-06-22T16:30:46Z</dcterms:created>
  <dcterms:modified xsi:type="dcterms:W3CDTF">2022-07-08T18:40:20Z</dcterms:modified>
</cp:coreProperties>
</file>