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20115" windowHeight="7995" activeTab="3"/>
  </bookViews>
  <sheets>
    <sheet name="Controls" sheetId="5" r:id="rId1"/>
    <sheet name="Areas" sheetId="3" r:id="rId2"/>
    <sheet name="Formations" sheetId="2" r:id="rId3"/>
    <sheet name="Routes" sheetId="1" r:id="rId4"/>
    <sheet name="Misc Lists" sheetId="4" r:id="rId5"/>
  </sheets>
  <definedNames>
    <definedName name="_xlnm._FilterDatabase" localSheetId="1" hidden="1">Areas!$A$3:$G$3</definedName>
    <definedName name="_xlnm._FilterDatabase" localSheetId="2" hidden="1">Formations!$A$3:$O$3</definedName>
    <definedName name="_xlnm._FilterDatabase" localSheetId="4" hidden="1">'Misc Lists'!$A$3:$E$3</definedName>
    <definedName name="_xlnm._FilterDatabase" localSheetId="3" hidden="1">Routes!$B$3:$CD$296</definedName>
    <definedName name="AreaChild">Formations!$A$3</definedName>
    <definedName name="AreaChild_Key">Routes!$B$3</definedName>
    <definedName name="AreaParent_Key">Routes!$A$3</definedName>
    <definedName name="AreasChild">Areas!$B$4:$B$60</definedName>
    <definedName name="AreasParent">'Misc Lists'!$E$4:$E$20</definedName>
    <definedName name="Formation">Formations!$B$3</definedName>
    <definedName name="Formation_Key">Routes!$C$3</definedName>
    <definedName name="Formations">Formations!$B$4:$B$999</definedName>
    <definedName name="Owners">'Misc Lists'!$A$4:$A$10</definedName>
    <definedName name="RockQuality">'Misc Lists'!$D$4:$D$10</definedName>
    <definedName name="RockType">'Misc Lists'!$C$4:$C$10</definedName>
    <definedName name="Route">Routes!$G$3</definedName>
    <definedName name="Status">'Misc Lists'!$B$4:$B$10</definedName>
    <definedName name="SubFormation">Formations!$C$3</definedName>
    <definedName name="SubFormation_Key">Routes!$D$3</definedName>
    <definedName name="SubFormations">Formations!$C$4:$C$999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4"/>
  <c r="B4"/>
  <c r="B84"/>
  <c r="B8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</calcChain>
</file>

<file path=xl/comments1.xml><?xml version="1.0" encoding="utf-8"?>
<comments xmlns="http://schemas.openxmlformats.org/spreadsheetml/2006/main">
  <authors>
    <author>Mark</author>
  </authors>
  <commentList>
    <comment ref="L2" authorId="0">
      <text>
        <r>
          <rPr>
            <b/>
            <sz val="9"/>
            <color indexed="81"/>
            <rFont val="Tahoma"/>
            <family val="2"/>
          </rPr>
          <t>If route has different rock type or quallity of overall formation, state it here.</t>
        </r>
      </text>
    </comment>
    <comment ref="AE2" authorId="0">
      <text>
        <r>
          <rPr>
            <b/>
            <sz val="9"/>
            <color indexed="81"/>
            <rFont val="Tahoma"/>
            <family val="2"/>
          </rPr>
          <t>Optional note taking - ratings broken down by technique type or other criteria.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1-5:
Numerical rating for approaches that factors in length, elevation gain, quality of trail, amount of talus scrambling, etc. For Example: Hulk=1 Temple Crag =2 Whitney = 3 Citadel = 4 Goddard = 5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1-5:
Numerical rating for descents that factors in length, elevation gain, quality of trail, amount of talus scrambling, presence &amp; quality of rappels, etc.</t>
        </r>
      </text>
    </comment>
    <comment ref="AP3" authorId="0">
      <text>
        <r>
          <rPr>
            <b/>
            <sz val="9"/>
            <color indexed="81"/>
            <rFont val="Tahoma"/>
            <family val="2"/>
          </rPr>
          <t>Rating of the runout, if known.</t>
        </r>
      </text>
    </comment>
    <comment ref="AQ3" authorId="0">
      <text>
        <r>
          <rPr>
            <b/>
            <sz val="9"/>
            <color indexed="81"/>
            <rFont val="Tahoma"/>
            <family val="2"/>
          </rPr>
          <t>Rating of the X-terrain, if known.</t>
        </r>
      </text>
    </comment>
    <comment ref="AR3" authorId="0">
      <text>
        <r>
          <rPr>
            <b/>
            <sz val="9"/>
            <color indexed="81"/>
            <rFont val="Tahoma"/>
            <family val="2"/>
          </rPr>
          <t>Rating for any climbing or scrambling necessary to reach the start of the route.</t>
        </r>
      </text>
    </comment>
    <comment ref="BP3" authorId="0">
      <text>
        <r>
          <rPr>
            <b/>
            <sz val="9"/>
            <color indexed="81"/>
            <rFont val="Tahoma"/>
            <family val="2"/>
          </rPr>
          <t>Ratio of full stars, so max is 1.0</t>
        </r>
      </text>
    </comment>
  </commentList>
</comments>
</file>

<file path=xl/comments2.xml><?xml version="1.0" encoding="utf-8"?>
<comments xmlns="http://schemas.openxmlformats.org/spreadsheetml/2006/main">
  <authors>
    <author>Mark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For items that are not applicable for work, status is N/A</t>
        </r>
      </text>
    </comment>
  </commentList>
</comments>
</file>

<file path=xl/sharedStrings.xml><?xml version="1.0" encoding="utf-8"?>
<sst xmlns="http://schemas.openxmlformats.org/spreadsheetml/2006/main" count="3328" uniqueCount="738">
  <si>
    <t>NULL</t>
  </si>
  <si>
    <t>Crack Kingdom</t>
  </si>
  <si>
    <t>East Face</t>
  </si>
  <si>
    <t>Southeast Face</t>
  </si>
  <si>
    <t>South Face</t>
  </si>
  <si>
    <t>West Ridge</t>
  </si>
  <si>
    <t>Southeast Buttress</t>
  </si>
  <si>
    <t>Whitney Basin Traverse</t>
  </si>
  <si>
    <t>Southwest Ridge</t>
  </si>
  <si>
    <t>Corcoran Pinnacles Traverse</t>
  </si>
  <si>
    <t>North Face</t>
  </si>
  <si>
    <t>East Pillar</t>
  </si>
  <si>
    <t>West Pillar</t>
  </si>
  <si>
    <t>Milktoast Chimney</t>
  </si>
  <si>
    <t>Red Baron Tower</t>
  </si>
  <si>
    <t>North Ridge</t>
  </si>
  <si>
    <t>Northeast Ridge</t>
  </si>
  <si>
    <t>East Ridge</t>
  </si>
  <si>
    <t>East Buttress</t>
  </si>
  <si>
    <t>Harding Route</t>
  </si>
  <si>
    <t>Lowe Route</t>
  </si>
  <si>
    <t>Mountaineers Route</t>
  </si>
  <si>
    <t>Direct Crack</t>
  </si>
  <si>
    <t>Direct East Face</t>
  </si>
  <si>
    <t>The Great Book</t>
  </si>
  <si>
    <t>West Face</t>
  </si>
  <si>
    <t>Mithral Dihedral</t>
  </si>
  <si>
    <t>Bloody Corner</t>
  </si>
  <si>
    <t>Fishhook Arete</t>
  </si>
  <si>
    <t>Pilgrimage</t>
  </si>
  <si>
    <t>Southeast Arete</t>
  </si>
  <si>
    <t>South Arete</t>
  </si>
  <si>
    <t>East Arete</t>
  </si>
  <si>
    <t>Western Front</t>
  </si>
  <si>
    <t>West Face, Right Rib</t>
  </si>
  <si>
    <t>Northeast Face</t>
  </si>
  <si>
    <t>The Long Twisting Rib</t>
  </si>
  <si>
    <t>North Rib</t>
  </si>
  <si>
    <t>South Ridge</t>
  </si>
  <si>
    <t>Ericsson Crags Traverse</t>
  </si>
  <si>
    <t>Vinland</t>
  </si>
  <si>
    <t>Brujo Dihedral</t>
  </si>
  <si>
    <t>West Ridge from the East</t>
  </si>
  <si>
    <t>Northeast Rib</t>
  </si>
  <si>
    <t>Boch-McLean</t>
  </si>
  <si>
    <t>Southwest Face</t>
  </si>
  <si>
    <t>Kaweah Traverse</t>
  </si>
  <si>
    <t>North Face, West Pillar</t>
  </si>
  <si>
    <t>Left Buttress</t>
  </si>
  <si>
    <t>Right-Hand Buttress</t>
  </si>
  <si>
    <t>North Arete</t>
  </si>
  <si>
    <t>Before the Jury</t>
  </si>
  <si>
    <t>South Arete Direct</t>
  </si>
  <si>
    <t>Archangel</t>
  </si>
  <si>
    <t>Charlotte's Web</t>
  </si>
  <si>
    <t>E.B. White</t>
  </si>
  <si>
    <t>Northeast Arete</t>
  </si>
  <si>
    <t>Northeast Couloir</t>
  </si>
  <si>
    <t>Saint Jean Couloir</t>
  </si>
  <si>
    <t>East Face Gully</t>
  </si>
  <si>
    <t>Palisade Traverse</t>
  </si>
  <si>
    <t>Temple-Gayley-Sill Traverse</t>
  </si>
  <si>
    <t>Twilight Pillar</t>
  </si>
  <si>
    <t>Thunderbird Wall</t>
  </si>
  <si>
    <t>Venusian Blind</t>
  </si>
  <si>
    <t>Moon Goddess Arete</t>
  </si>
  <si>
    <t>Sun Ribbon Arete</t>
  </si>
  <si>
    <t>Dark Star</t>
  </si>
  <si>
    <t>Barefoot Bynum</t>
  </si>
  <si>
    <t>Planaria</t>
  </si>
  <si>
    <t>Swiss Arete</t>
  </si>
  <si>
    <t>V-Notch Couloir</t>
  </si>
  <si>
    <t>West Gully</t>
  </si>
  <si>
    <t>North Couloir</t>
  </si>
  <si>
    <t>Southwest Chute #1</t>
  </si>
  <si>
    <t>Northwest Arete</t>
  </si>
  <si>
    <t>West Arete</t>
  </si>
  <si>
    <t>North Buttress</t>
  </si>
  <si>
    <t>Moynier Couloir</t>
  </si>
  <si>
    <t>Elphinston Buttress</t>
  </si>
  <si>
    <t>North Arete of Clyde Spires</t>
  </si>
  <si>
    <t>Northeast Buttress</t>
  </si>
  <si>
    <t>Evolution Traverse</t>
  </si>
  <si>
    <t>North Glacier</t>
  </si>
  <si>
    <t>Right Mendel Couloir</t>
  </si>
  <si>
    <t>Ice Nine</t>
  </si>
  <si>
    <t>Edge of Time Arete</t>
  </si>
  <si>
    <t>Silver Cloud</t>
  </si>
  <si>
    <t>Rock Creek Traverse</t>
  </si>
  <si>
    <t>Direct South Face</t>
  </si>
  <si>
    <t>Central Route on Ruby Wall</t>
  </si>
  <si>
    <t>Daphne</t>
  </si>
  <si>
    <t>Wide Sargasso Sea</t>
  </si>
  <si>
    <t>The East Arete</t>
  </si>
  <si>
    <t>Pteradon</t>
  </si>
  <si>
    <t>Nevahbe Ridge</t>
  </si>
  <si>
    <t>Northwest Face</t>
  </si>
  <si>
    <t>Don-Julie Memorial Route</t>
  </si>
  <si>
    <t>Minaret Traverse</t>
  </si>
  <si>
    <t>Eichorn's Chute</t>
  </si>
  <si>
    <t>Southeast Glacier Route</t>
  </si>
  <si>
    <t>East Corner</t>
  </si>
  <si>
    <t>Cathedral Range Traverse</t>
  </si>
  <si>
    <t>A Celebrity's Holiday</t>
  </si>
  <si>
    <t>The Erratic Route</t>
  </si>
  <si>
    <t>Traverse from North</t>
  </si>
  <si>
    <t>Dana Couloir</t>
  </si>
  <si>
    <t>Third Pillar of Dana, Regular Route</t>
  </si>
  <si>
    <t>Lenticular Limbo</t>
  </si>
  <si>
    <t>Rosy Crown</t>
  </si>
  <si>
    <t>Morning Thunder</t>
  </si>
  <si>
    <t>Mt Conness Area Traverse</t>
  </si>
  <si>
    <t>Sawtooth Ridge Traverse</t>
  </si>
  <si>
    <t>Double Dihedral</t>
  </si>
  <si>
    <t>Red Dihedral</t>
  </si>
  <si>
    <t>Falling Leaf</t>
  </si>
  <si>
    <t>Falling Dihedral</t>
  </si>
  <si>
    <t>Positive Vibrations</t>
  </si>
  <si>
    <t>Sun Spot Dihedral</t>
  </si>
  <si>
    <t>AstroHulk</t>
  </si>
  <si>
    <t>Northeast Shoulder</t>
  </si>
  <si>
    <t>North Couloir Direct</t>
  </si>
  <si>
    <t>Traverse South to North</t>
  </si>
  <si>
    <t>Northwest Slope</t>
  </si>
  <si>
    <t>East Face, Direct</t>
  </si>
  <si>
    <t>Thunderbolt to Sill Traverse</t>
  </si>
  <si>
    <t>The West Face</t>
  </si>
  <si>
    <t>The Prow</t>
  </si>
  <si>
    <t>Firebird Ridge</t>
  </si>
  <si>
    <t>U-Notch</t>
  </si>
  <si>
    <t>Bolton-Brown Route</t>
  </si>
  <si>
    <t>Traverse from Starlight</t>
  </si>
  <si>
    <t>Traverse from Thunderbolt</t>
  </si>
  <si>
    <t>North Slope</t>
  </si>
  <si>
    <t>Cottonwood Lakes, New Army Pass</t>
  </si>
  <si>
    <t>Northwest Ridge</t>
  </si>
  <si>
    <t>Whitney Trail, Mountaineers Route</t>
  </si>
  <si>
    <t>Bastille Buttress</t>
  </si>
  <si>
    <t>Sands of Time</t>
  </si>
  <si>
    <t>Wings Over Sequoia</t>
  </si>
  <si>
    <t>White Punks on Dope</t>
  </si>
  <si>
    <t>Anduril</t>
  </si>
  <si>
    <t>Narsil</t>
  </si>
  <si>
    <t>Northwest Buttress</t>
  </si>
  <si>
    <t>Clyde Couloir</t>
  </si>
  <si>
    <t>Middle Couloir</t>
  </si>
  <si>
    <t>Left Couloir #1</t>
  </si>
  <si>
    <t>Underhill Couloir</t>
  </si>
  <si>
    <t>East Couloir</t>
  </si>
  <si>
    <t>Northeast Couloirs</t>
  </si>
  <si>
    <t>Northwest Couloir</t>
  </si>
  <si>
    <t>Mendenhall Couloir</t>
  </si>
  <si>
    <t>North Chute</t>
  </si>
  <si>
    <t>North Gully</t>
  </si>
  <si>
    <t>North Couloirs</t>
  </si>
  <si>
    <t>Kindergarten Couloir</t>
  </si>
  <si>
    <t>Checkered Demon</t>
  </si>
  <si>
    <t>Harrington Couloir</t>
  </si>
  <si>
    <t>Smrz Couloir</t>
  </si>
  <si>
    <t>Knudtson Couloir</t>
  </si>
  <si>
    <t>Comb Ridge Traverse</t>
  </si>
  <si>
    <t>Palisade Crest Traverse</t>
  </si>
  <si>
    <t>Basin Mountain Traverse</t>
  </si>
  <si>
    <t>Direct</t>
  </si>
  <si>
    <t>Left Variation</t>
  </si>
  <si>
    <t>Crest Direct</t>
  </si>
  <si>
    <t>Peewee Route</t>
  </si>
  <si>
    <t>Ramp Route</t>
  </si>
  <si>
    <t>Southwest Arete</t>
  </si>
  <si>
    <t>Left Mendel Couloir</t>
  </si>
  <si>
    <t>First Ascent Route</t>
  </si>
  <si>
    <t>Free</t>
  </si>
  <si>
    <t>Dike Variation</t>
  </si>
  <si>
    <t>Right Side</t>
  </si>
  <si>
    <t>Ygdrasil</t>
  </si>
  <si>
    <t>Couloir Variation</t>
  </si>
  <si>
    <t>Complete</t>
  </si>
  <si>
    <t>Couloir</t>
  </si>
  <si>
    <t>Southwest Chute</t>
  </si>
  <si>
    <t>Chimney Variation</t>
  </si>
  <si>
    <t>Clyde Variation</t>
  </si>
  <si>
    <t>To Polemonium</t>
  </si>
  <si>
    <t>Cardinal Pinnacle</t>
  </si>
  <si>
    <t>Mount Whitney</t>
  </si>
  <si>
    <t>Clyde Minaret</t>
  </si>
  <si>
    <t>Charlotte Dome</t>
  </si>
  <si>
    <t>Mount Conness</t>
  </si>
  <si>
    <t>Cathedral Peak</t>
  </si>
  <si>
    <t>Mount LeConte</t>
  </si>
  <si>
    <t>Mount Chamberlain</t>
  </si>
  <si>
    <t>Lone Pine Peak</t>
  </si>
  <si>
    <t>Mount Muir</t>
  </si>
  <si>
    <t>Aguille Extra</t>
  </si>
  <si>
    <t>Keeler Needle</t>
  </si>
  <si>
    <t>Mount Russell</t>
  </si>
  <si>
    <t>Cleaver Peak</t>
  </si>
  <si>
    <t>Mount Carl Heller</t>
  </si>
  <si>
    <t>Tulainyo Tower</t>
  </si>
  <si>
    <t>Mount Barnard</t>
  </si>
  <si>
    <t>Shaw Spire</t>
  </si>
  <si>
    <t>Mount Williamson</t>
  </si>
  <si>
    <t>Mount Tyndall</t>
  </si>
  <si>
    <t>Mount Stanford</t>
  </si>
  <si>
    <t>Mount Ericsson</t>
  </si>
  <si>
    <t>Milestone Mountain</t>
  </si>
  <si>
    <t>Thunder Mountain</t>
  </si>
  <si>
    <t>Mount Brewer</t>
  </si>
  <si>
    <t>North Guard</t>
  </si>
  <si>
    <t>Black Kaweah</t>
  </si>
  <si>
    <t>Big Kaweah</t>
  </si>
  <si>
    <t>Mount Stewart</t>
  </si>
  <si>
    <t>Hamilton Dome</t>
  </si>
  <si>
    <t>Angel Wings</t>
  </si>
  <si>
    <t>Cherubim Dome</t>
  </si>
  <si>
    <t>Mount Gardiner</t>
  </si>
  <si>
    <t>Mount Clarence King</t>
  </si>
  <si>
    <t>Mount Cotter</t>
  </si>
  <si>
    <t>North Cotter</t>
  </si>
  <si>
    <t>Split Mountain</t>
  </si>
  <si>
    <t>''Son of Split''</t>
  </si>
  <si>
    <t>North Palisade</t>
  </si>
  <si>
    <t>Mount Sill</t>
  </si>
  <si>
    <t>Middle Palisade</t>
  </si>
  <si>
    <t>Norman Clyde Peak</t>
  </si>
  <si>
    <t>Temple Crag</t>
  </si>
  <si>
    <t>Polemonium Peak</t>
  </si>
  <si>
    <t>Thunderbolt Peak</t>
  </si>
  <si>
    <t>Mount Winchell</t>
  </si>
  <si>
    <t>Mount Goode</t>
  </si>
  <si>
    <t>Mount Thompson</t>
  </si>
  <si>
    <t>Picture Peak</t>
  </si>
  <si>
    <t>Mount Haeckel</t>
  </si>
  <si>
    <t>Mount Darwin</t>
  </si>
  <si>
    <t>Mount Mendel</t>
  </si>
  <si>
    <t>Devil''s Crags</t>
  </si>
  <si>
    <t>Devil''s Crag #1</t>
  </si>
  <si>
    <t>The Citadel</t>
  </si>
  <si>
    <t>Mount Emerson</t>
  </si>
  <si>
    <t>Mount Humphreys</t>
  </si>
  <si>
    <t>Seven Gables</t>
  </si>
  <si>
    <t>North Peak</t>
  </si>
  <si>
    <t>Merriam Peak</t>
  </si>
  <si>
    <t>Feather Peak</t>
  </si>
  <si>
    <t>Bear Creek Spire</t>
  </si>
  <si>
    <t>Little Lakes Peak</t>
  </si>
  <si>
    <t>Mount Morgan (South)</t>
  </si>
  <si>
    <t>Mount Dade</t>
  </si>
  <si>
    <t>Mount Abbot</t>
  </si>
  <si>
    <t>Petit Griffon</t>
  </si>
  <si>
    <t>Ruby Peak</t>
  </si>
  <si>
    <t>Third Recess Peak</t>
  </si>
  <si>
    <t>Red and White Mountain</t>
  </si>
  <si>
    <t>Mount Morgan (North)</t>
  </si>
  <si>
    <t>Red Slate Mountain</t>
  </si>
  <si>
    <t>Mount Morrison</t>
  </si>
  <si>
    <t>Laurel Mountain</t>
  </si>
  <si>
    <t>Michael Minaret</t>
  </si>
  <si>
    <t>Mount Ritter</t>
  </si>
  <si>
    <t>Banner Peak</t>
  </si>
  <si>
    <t>Mount Lyell</t>
  </si>
  <si>
    <t>Mount Maclure</t>
  </si>
  <si>
    <t>Mount Clark</t>
  </si>
  <si>
    <t>Echo Peaks</t>
  </si>
  <si>
    <t>Echo Peak #9</t>
  </si>
  <si>
    <t>Eichorn''s Pinnacle</t>
  </si>
  <si>
    <t>Matthes Crest</t>
  </si>
  <si>
    <t>Mount Dana</t>
  </si>
  <si>
    <t>Dana Plateau</t>
  </si>
  <si>
    <t>Matterhorn Peak</t>
  </si>
  <si>
    <t>Dragtooth</t>
  </si>
  <si>
    <t>Blacksmith Peak</t>
  </si>
  <si>
    <t>Incredible Hulk</t>
  </si>
  <si>
    <t>Outguard Spire</t>
  </si>
  <si>
    <t>Mount McAdie</t>
  </si>
  <si>
    <t>Junction Peak</t>
  </si>
  <si>
    <t>Center Peak</t>
  </si>
  <si>
    <t>Table Mountain</t>
  </si>
  <si>
    <t>Eagle Scout Peak</t>
  </si>
  <si>
    <t>Dragon Peak</t>
  </si>
  <si>
    <t>Arrow Peak</t>
  </si>
  <si>
    <t>Mount Charybdis</t>
  </si>
  <si>
    <t>Mount Goddard</t>
  </si>
  <si>
    <t>Tower Peak</t>
  </si>
  <si>
    <t>Mount Agassiz</t>
  </si>
  <si>
    <t>Crystal Crag</t>
  </si>
  <si>
    <t>Starlight Peak</t>
  </si>
  <si>
    <t>Mount Langley</t>
  </si>
  <si>
    <t>Day Needle</t>
  </si>
  <si>
    <t>Calaveras Dome</t>
  </si>
  <si>
    <t>Voodoo Dome</t>
  </si>
  <si>
    <t>Tenaya Peak</t>
  </si>
  <si>
    <t>Mount Irvine</t>
  </si>
  <si>
    <t>Mount Hitchcock</t>
  </si>
  <si>
    <t>The Thumb</t>
  </si>
  <si>
    <t>Disappointment Peak</t>
  </si>
  <si>
    <t>Clyde Spires</t>
  </si>
  <si>
    <t>Mount McGee</t>
  </si>
  <si>
    <t>Mount Lamarck</t>
  </si>
  <si>
    <t>Glacier Divide</t>
  </si>
  <si>
    <t>Bloody Mountain</t>
  </si>
  <si>
    <t>Palisade Crest</t>
  </si>
  <si>
    <t>Basin Mountain</t>
  </si>
  <si>
    <t>Mount Gilbert</t>
  </si>
  <si>
    <t>Ericsson Crag #3</t>
  </si>
  <si>
    <t>Ericsson Crags</t>
  </si>
  <si>
    <t>Route Difficulties</t>
  </si>
  <si>
    <t>NIT</t>
  </si>
  <si>
    <t>Technique Rating</t>
  </si>
  <si>
    <t>route_travel_style</t>
  </si>
  <si>
    <t>is_technical</t>
  </si>
  <si>
    <t>Grade</t>
  </si>
  <si>
    <t>Rock Rating</t>
  </si>
  <si>
    <t>Aid Rating</t>
  </si>
  <si>
    <t>Water Ice Rating</t>
  </si>
  <si>
    <t>Alpine Ice Rating</t>
  </si>
  <si>
    <t>Mixed Rating</t>
  </si>
  <si>
    <t>alaskan_grade</t>
  </si>
  <si>
    <t>alpine_grade</t>
  </si>
  <si>
    <t>glacier_grade</t>
  </si>
  <si>
    <t>Chimney</t>
  </si>
  <si>
    <t>Squeeze</t>
  </si>
  <si>
    <t>Offwidth</t>
  </si>
  <si>
    <t>Flare</t>
  </si>
  <si>
    <t>Fist Crack</t>
  </si>
  <si>
    <t>Hand Crack</t>
  </si>
  <si>
    <t>Finger Crack</t>
  </si>
  <si>
    <t>Lieback</t>
  </si>
  <si>
    <t>Face</t>
  </si>
  <si>
    <t>Friction</t>
  </si>
  <si>
    <t>Roof</t>
  </si>
  <si>
    <t>Runout</t>
  </si>
  <si>
    <t>X Rating</t>
  </si>
  <si>
    <t>top_rope_access_rating</t>
  </si>
  <si>
    <t>Cragging</t>
  </si>
  <si>
    <t>5.10c</t>
  </si>
  <si>
    <t>5.10b</t>
  </si>
  <si>
    <t>Single Day</t>
  </si>
  <si>
    <t>III</t>
  </si>
  <si>
    <t>5.6+</t>
  </si>
  <si>
    <t>IV</t>
  </si>
  <si>
    <t>5.9+</t>
  </si>
  <si>
    <t>III+</t>
  </si>
  <si>
    <t>5.8+</t>
  </si>
  <si>
    <t>II+</t>
  </si>
  <si>
    <t>Multi-day</t>
  </si>
  <si>
    <t>V</t>
  </si>
  <si>
    <t>II</t>
  </si>
  <si>
    <t>5.10a</t>
  </si>
  <si>
    <t>A2</t>
  </si>
  <si>
    <t>5.10+</t>
  </si>
  <si>
    <t>5.11a</t>
  </si>
  <si>
    <t>5.10</t>
  </si>
  <si>
    <t>cl. 4</t>
  </si>
  <si>
    <t>cl. 3</t>
  </si>
  <si>
    <t>5.10d</t>
  </si>
  <si>
    <t>VI</t>
  </si>
  <si>
    <t>A3</t>
  </si>
  <si>
    <t>A0</t>
  </si>
  <si>
    <t>WI3</t>
  </si>
  <si>
    <t>AI2</t>
  </si>
  <si>
    <t>cl. 3-4</t>
  </si>
  <si>
    <t>35-40 deg</t>
  </si>
  <si>
    <t>AI1</t>
  </si>
  <si>
    <t>45-50 deg</t>
  </si>
  <si>
    <t>cl. 5</t>
  </si>
  <si>
    <t>WI3+</t>
  </si>
  <si>
    <t>AI2+</t>
  </si>
  <si>
    <t>cl. 4-5</t>
  </si>
  <si>
    <t>AI2-</t>
  </si>
  <si>
    <t>AI3</t>
  </si>
  <si>
    <t>WI5+</t>
  </si>
  <si>
    <t>WI2</t>
  </si>
  <si>
    <t>55-60 deg</t>
  </si>
  <si>
    <t>30-35 deg</t>
  </si>
  <si>
    <t>I</t>
  </si>
  <si>
    <t>40-45 deg</t>
  </si>
  <si>
    <t>5.10b/c</t>
  </si>
  <si>
    <t>5.11c</t>
  </si>
  <si>
    <t>5.11b</t>
  </si>
  <si>
    <t>5.11+</t>
  </si>
  <si>
    <t>cl. 2</t>
  </si>
  <si>
    <t>5.12b</t>
  </si>
  <si>
    <t>A1</t>
  </si>
  <si>
    <t>IV+</t>
  </si>
  <si>
    <t>N/A</t>
  </si>
  <si>
    <t>50-55 deg</t>
  </si>
  <si>
    <t>page</t>
  </si>
  <si>
    <t>rating</t>
  </si>
  <si>
    <t>Region</t>
  </si>
  <si>
    <t>Subregion</t>
  </si>
  <si>
    <t>full_region</t>
  </si>
  <si>
    <t>stars</t>
  </si>
  <si>
    <t>region_type</t>
  </si>
  <si>
    <t>seriousness</t>
  </si>
  <si>
    <t>region</t>
  </si>
  <si>
    <t>Number</t>
  </si>
  <si>
    <t>sub_region</t>
  </si>
  <si>
    <t>Roadside Cragging</t>
  </si>
  <si>
    <t>Roadside Cragging-Cardinal Pinnacle</t>
  </si>
  <si>
    <t>III, 5.7</t>
  </si>
  <si>
    <t>California</t>
  </si>
  <si>
    <t>Alpine</t>
  </si>
  <si>
    <t>Moderate</t>
  </si>
  <si>
    <t>Alpine-Moderate</t>
  </si>
  <si>
    <t>Whitney Area</t>
  </si>
  <si>
    <t>III, 5.6</t>
  </si>
  <si>
    <t>Mt Whitney Area</t>
  </si>
  <si>
    <t>Alpine Climbs</t>
  </si>
  <si>
    <t>Lone Pine Area</t>
  </si>
  <si>
    <t>Alpine Climbs-Lone Pine Area</t>
  </si>
  <si>
    <t>IV, 5.8</t>
  </si>
  <si>
    <t>IV, 5.8-5.9+</t>
  </si>
  <si>
    <t>Serious</t>
  </si>
  <si>
    <t>Alpine-Serious</t>
  </si>
  <si>
    <t>Ritter Range Area</t>
  </si>
  <si>
    <t>IV, 5.8 (5.9+)</t>
  </si>
  <si>
    <t>Mt Ritter Range</t>
  </si>
  <si>
    <t>Mammoth Lakes Area</t>
  </si>
  <si>
    <t>Alpine Climbs-Mammoth Lakes Area</t>
  </si>
  <si>
    <t>III, 5.8</t>
  </si>
  <si>
    <t>III, 5.8+</t>
  </si>
  <si>
    <t>Top 25</t>
  </si>
  <si>
    <t>Mount Clarence King Area</t>
  </si>
  <si>
    <t>Mt Clarence King Area</t>
  </si>
  <si>
    <t>Independence Area</t>
  </si>
  <si>
    <t>Alpine Climbs-Independence Area</t>
  </si>
  <si>
    <t>Cathedral Area</t>
  </si>
  <si>
    <t>Cathedral Range Area</t>
  </si>
  <si>
    <t>Lee Vining Area</t>
  </si>
  <si>
    <t>Alpine Climbs-Lee Vining Area</t>
  </si>
  <si>
    <t>V, 5.7</t>
  </si>
  <si>
    <t>II, 5.6</t>
  </si>
  <si>
    <t>2a</t>
  </si>
  <si>
    <t>IV, 5.6</t>
  </si>
  <si>
    <t>V, 5.10, A2</t>
  </si>
  <si>
    <t>3a</t>
  </si>
  <si>
    <t>V, 5.10+</t>
  </si>
  <si>
    <t>3b</t>
  </si>
  <si>
    <t>V, 5.11a</t>
  </si>
  <si>
    <t>3c</t>
  </si>
  <si>
    <t>V, 5.10</t>
  </si>
  <si>
    <t>4a</t>
  </si>
  <si>
    <t>III, 5.10R</t>
  </si>
  <si>
    <t>III, 5.4</t>
  </si>
  <si>
    <t>III, 5.5</t>
  </si>
  <si>
    <t>5a</t>
  </si>
  <si>
    <t>5b</t>
  </si>
  <si>
    <t>6a</t>
  </si>
  <si>
    <t>III, 5.9</t>
  </si>
  <si>
    <t>IV, 5.10a</t>
  </si>
  <si>
    <t>7a</t>
  </si>
  <si>
    <t>IV, 5.10</t>
  </si>
  <si>
    <t>7b</t>
  </si>
  <si>
    <t>V, 5.10c</t>
  </si>
  <si>
    <t>Very Serious</t>
  </si>
  <si>
    <t>Alpine-Very Serious</t>
  </si>
  <si>
    <t>8b</t>
  </si>
  <si>
    <t>V, 5.9, A2</t>
  </si>
  <si>
    <t>9a</t>
  </si>
  <si>
    <t>9b</t>
  </si>
  <si>
    <t>V, 5.10d</t>
  </si>
  <si>
    <t>9c</t>
  </si>
  <si>
    <t>V, 5.9</t>
  </si>
  <si>
    <t>IV, 5.10d</t>
  </si>
  <si>
    <t>III, 5.10a</t>
  </si>
  <si>
    <t>12a</t>
  </si>
  <si>
    <t>III, 5.10</t>
  </si>
  <si>
    <t>13a</t>
  </si>
  <si>
    <t>13b</t>
  </si>
  <si>
    <t>III, 5.10+</t>
  </si>
  <si>
    <t>13c</t>
  </si>
  <si>
    <t>13d</t>
  </si>
  <si>
    <t>II, cl. 3</t>
  </si>
  <si>
    <t>IV, 5.10c</t>
  </si>
  <si>
    <t>14a</t>
  </si>
  <si>
    <t>Mt Williamson Area</t>
  </si>
  <si>
    <t>15a</t>
  </si>
  <si>
    <t>II, 5.7</t>
  </si>
  <si>
    <t>16a</t>
  </si>
  <si>
    <t>IV, 5.9</t>
  </si>
  <si>
    <t>17a</t>
  </si>
  <si>
    <t>Williamson Area</t>
  </si>
  <si>
    <t>19a</t>
  </si>
  <si>
    <t>19b</t>
  </si>
  <si>
    <t>21a</t>
  </si>
  <si>
    <t>21aa</t>
  </si>
  <si>
    <t>IV, 5.7</t>
  </si>
  <si>
    <t>21ab</t>
  </si>
  <si>
    <t>21ac</t>
  </si>
  <si>
    <t>Brewer Area</t>
  </si>
  <si>
    <t>24a</t>
  </si>
  <si>
    <t>Kaweah Area</t>
  </si>
  <si>
    <t>VI, 5.9</t>
  </si>
  <si>
    <t>III, 5.9+</t>
  </si>
  <si>
    <t>28a</t>
  </si>
  <si>
    <t>28b</t>
  </si>
  <si>
    <t>29a</t>
  </si>
  <si>
    <t>V, 5.9, A3</t>
  </si>
  <si>
    <t>IV, 5.10+, A0</t>
  </si>
  <si>
    <t>32a</t>
  </si>
  <si>
    <t>32b</t>
  </si>
  <si>
    <t>IV, 5.9+</t>
  </si>
  <si>
    <t>II, 5.4</t>
  </si>
  <si>
    <t>35a</t>
  </si>
  <si>
    <t>IV, 5.9, A3</t>
  </si>
  <si>
    <t>Split Mountain Area</t>
  </si>
  <si>
    <t>cl. 4, ice &amp; snow</t>
  </si>
  <si>
    <t>36a</t>
  </si>
  <si>
    <t>36b</t>
  </si>
  <si>
    <t>37a</t>
  </si>
  <si>
    <t>Palisade Area</t>
  </si>
  <si>
    <t>Palisades Area</t>
  </si>
  <si>
    <t>Big Pine Area</t>
  </si>
  <si>
    <t>Alpine Climbs-Big Pine Area</t>
  </si>
  <si>
    <t>38a</t>
  </si>
  <si>
    <t>Varies</t>
  </si>
  <si>
    <t>III, cl. 3</t>
  </si>
  <si>
    <t>40a</t>
  </si>
  <si>
    <t>40b</t>
  </si>
  <si>
    <t>43a</t>
  </si>
  <si>
    <t>43b</t>
  </si>
  <si>
    <t>44a</t>
  </si>
  <si>
    <t>cl. 5, ice &amp; snow</t>
  </si>
  <si>
    <t>46a</t>
  </si>
  <si>
    <t>46b</t>
  </si>
  <si>
    <t>cl. 4-5, ice &amp; snow</t>
  </si>
  <si>
    <t>47a</t>
  </si>
  <si>
    <t>48a</t>
  </si>
  <si>
    <t>Mount Darwin Area</t>
  </si>
  <si>
    <t>Mt Darwin Area</t>
  </si>
  <si>
    <t>Bishop Area</t>
  </si>
  <si>
    <t>Alpine Climbs-Bishop Area</t>
  </si>
  <si>
    <t>cl. 4-5, ice</t>
  </si>
  <si>
    <t>51b</t>
  </si>
  <si>
    <t>52a</t>
  </si>
  <si>
    <t>52b</t>
  </si>
  <si>
    <t>52c</t>
  </si>
  <si>
    <t>53a</t>
  </si>
  <si>
    <t>53b</t>
  </si>
  <si>
    <t>III, 60 deg, cl. 5</t>
  </si>
  <si>
    <t>Snow &amp; Ice</t>
  </si>
  <si>
    <t>Snow &amp; Ice-Moderate</t>
  </si>
  <si>
    <t>cl. 5, ice</t>
  </si>
  <si>
    <t>cl. 5+, ice</t>
  </si>
  <si>
    <t>Mount Goddard Area</t>
  </si>
  <si>
    <t>Mt Goddard Area</t>
  </si>
  <si>
    <t>IV, 5.10+</t>
  </si>
  <si>
    <t>Mount Humphreys Area</t>
  </si>
  <si>
    <t>Mt Humphreys Area</t>
  </si>
  <si>
    <t>Seven Gables Area</t>
  </si>
  <si>
    <t>63a</t>
  </si>
  <si>
    <t>Rock Creek Area</t>
  </si>
  <si>
    <t>65a</t>
  </si>
  <si>
    <t>cl. 5 &amp; cl. 4</t>
  </si>
  <si>
    <t>66a</t>
  </si>
  <si>
    <t>Toms Place Area</t>
  </si>
  <si>
    <t>Alpine Climbs-Toms Place Area</t>
  </si>
  <si>
    <t>67a</t>
  </si>
  <si>
    <t>III, cl. 4</t>
  </si>
  <si>
    <t>68a</t>
  </si>
  <si>
    <t>69a</t>
  </si>
  <si>
    <t>70a</t>
  </si>
  <si>
    <t>IV, 5.10b</t>
  </si>
  <si>
    <t>70b</t>
  </si>
  <si>
    <t>70c</t>
  </si>
  <si>
    <t>70d</t>
  </si>
  <si>
    <t>III, 5.11</t>
  </si>
  <si>
    <t>Mt Morrison Area</t>
  </si>
  <si>
    <t>Mount Morrison Area</t>
  </si>
  <si>
    <t>72a</t>
  </si>
  <si>
    <t>74a</t>
  </si>
  <si>
    <t>74b</t>
  </si>
  <si>
    <t>74c</t>
  </si>
  <si>
    <t>III, 5.2</t>
  </si>
  <si>
    <t>77a</t>
  </si>
  <si>
    <t>78a</t>
  </si>
  <si>
    <t>V, 5.8</t>
  </si>
  <si>
    <t>81a</t>
  </si>
  <si>
    <t>Mount Lyell Area</t>
  </si>
  <si>
    <t>Southern Yosemite Area</t>
  </si>
  <si>
    <t>82a</t>
  </si>
  <si>
    <t>82b</t>
  </si>
  <si>
    <t>82c</t>
  </si>
  <si>
    <t>84a</t>
  </si>
  <si>
    <t>86a</t>
  </si>
  <si>
    <t>86b</t>
  </si>
  <si>
    <t>Mount Dana Area</t>
  </si>
  <si>
    <t>Mt Dana Area</t>
  </si>
  <si>
    <t>89a</t>
  </si>
  <si>
    <t>III, 5.10d</t>
  </si>
  <si>
    <t>Mount Conness Area</t>
  </si>
  <si>
    <t>Mt Conness Area</t>
  </si>
  <si>
    <t>91a</t>
  </si>
  <si>
    <t>91b</t>
  </si>
  <si>
    <t>92a</t>
  </si>
  <si>
    <t>92b</t>
  </si>
  <si>
    <t>Sawtooth Ridge Area</t>
  </si>
  <si>
    <t>Bridgeport Area</t>
  </si>
  <si>
    <t>VI, 5.8</t>
  </si>
  <si>
    <t>Alpine Climbs-Bridgeport Area</t>
  </si>
  <si>
    <t>95a</t>
  </si>
  <si>
    <t>IV, 5.11</t>
  </si>
  <si>
    <t>98a</t>
  </si>
  <si>
    <t>98b</t>
  </si>
  <si>
    <t>98c</t>
  </si>
  <si>
    <t>99a</t>
  </si>
  <si>
    <t>V, 5.11c</t>
  </si>
  <si>
    <t>100a</t>
  </si>
  <si>
    <t>IV, 5.11+</t>
  </si>
  <si>
    <t>III, 5.10c</t>
  </si>
  <si>
    <t>101a</t>
  </si>
  <si>
    <t>Arrow Peak Area</t>
  </si>
  <si>
    <t>III-IV, 5.7-5.8</t>
  </si>
  <si>
    <t>Tower Peak Area</t>
  </si>
  <si>
    <t>II, cl. 2</t>
  </si>
  <si>
    <t>5.6, ice &amp; snow</t>
  </si>
  <si>
    <t>51c</t>
  </si>
  <si>
    <t>II, 5.6, ice &amp; snow</t>
  </si>
  <si>
    <t>Yes</t>
  </si>
  <si>
    <t>No</t>
  </si>
  <si>
    <t>snow grade</t>
  </si>
  <si>
    <t>Area</t>
  </si>
  <si>
    <t>Formation</t>
  </si>
  <si>
    <t>Sub-Formation</t>
  </si>
  <si>
    <t>Route</t>
  </si>
  <si>
    <t>Variation Name</t>
  </si>
  <si>
    <t>50 Classic Climbs of North America</t>
  </si>
  <si>
    <t>North American Classic Climbs</t>
  </si>
  <si>
    <t>100 Best Climbs of the High Sierra</t>
  </si>
  <si>
    <t>Classic Climbs of the High Sierra</t>
  </si>
  <si>
    <t>The Good, the Great, and the Awesome</t>
  </si>
  <si>
    <t>Approach Pitch Rating</t>
  </si>
  <si>
    <t>Location</t>
  </si>
  <si>
    <t>Name</t>
  </si>
  <si>
    <t>Difficulty Ratings</t>
  </si>
  <si>
    <t>References</t>
  </si>
  <si>
    <t>Date</t>
  </si>
  <si>
    <t>Names</t>
  </si>
  <si>
    <t>Approach Rating</t>
  </si>
  <si>
    <t>Descent Rating</t>
  </si>
  <si>
    <t>Length (ft)</t>
  </si>
  <si>
    <t>Misc Ratings</t>
  </si>
  <si>
    <t>FA</t>
  </si>
  <si>
    <t>FFA</t>
  </si>
  <si>
    <t>Historical Data</t>
  </si>
  <si>
    <t>Rock Type</t>
  </si>
  <si>
    <t>Rock Quality</t>
  </si>
  <si>
    <t>Rock Overwrites of Formation</t>
  </si>
  <si>
    <t>Parent Area</t>
  </si>
  <si>
    <t>Description</t>
  </si>
  <si>
    <t>Map</t>
  </si>
  <si>
    <t>Owner</t>
  </si>
  <si>
    <t>Status</t>
  </si>
  <si>
    <t>Overlay</t>
  </si>
  <si>
    <t>Owners</t>
  </si>
  <si>
    <t>Mark</t>
  </si>
  <si>
    <t>Vitaliy</t>
  </si>
  <si>
    <t>Roger</t>
  </si>
  <si>
    <t>Rocky Type</t>
  </si>
  <si>
    <t>Meh</t>
  </si>
  <si>
    <t>Kitty Litter</t>
  </si>
  <si>
    <t>Good</t>
  </si>
  <si>
    <t>Bomber</t>
  </si>
  <si>
    <t>Granite</t>
  </si>
  <si>
    <t>Volcanic</t>
  </si>
  <si>
    <t>Sedimentary</t>
  </si>
  <si>
    <t>TBD</t>
  </si>
  <si>
    <t>IP</t>
  </si>
  <si>
    <t>Adopt Me!</t>
  </si>
  <si>
    <t>Topo</t>
  </si>
  <si>
    <t>Descent Beta</t>
  </si>
  <si>
    <t>Additional Info</t>
  </si>
  <si>
    <t>Add items here that are to be used as global, set lists.</t>
  </si>
  <si>
    <t>I'll add any buttons for syncing, or other operations,  here.</t>
  </si>
  <si>
    <t>The Whitney Region</t>
  </si>
  <si>
    <t>The Kaweahs &amp; Great Western Divide</t>
  </si>
  <si>
    <t>Monarch Divide and the Cirque Crest</t>
  </si>
  <si>
    <t>The Kings-Kern Divide</t>
  </si>
  <si>
    <t>The High Passes</t>
  </si>
  <si>
    <t>Kettle Ridge and the Leconte Divide</t>
  </si>
  <si>
    <t>The Palisades</t>
  </si>
  <si>
    <t>The Evolution Region</t>
  </si>
  <si>
    <t>The Mono Recesses</t>
  </si>
  <si>
    <t>Mammoth Lakes and the Silver Divide</t>
  </si>
  <si>
    <t>The Minarets &amp; June Lake</t>
  </si>
  <si>
    <t>The Clark &amp; Cathedral Ranges</t>
  </si>
  <si>
    <t>Northern Yosemite</t>
  </si>
  <si>
    <t>South Sonora Pass</t>
  </si>
  <si>
    <t>Grand Canyon of the Tuolumne</t>
  </si>
  <si>
    <t>June Lake Area</t>
  </si>
  <si>
    <t>Mt Lyell</t>
  </si>
  <si>
    <t>Mt Clark Area</t>
  </si>
  <si>
    <t>Southwest Yosemite</t>
  </si>
  <si>
    <t>Southeast Yosemite Crest</t>
  </si>
  <si>
    <t>South Sonora Pass Area</t>
  </si>
  <si>
    <t>Wheeler Peak Area</t>
  </si>
  <si>
    <t>Silver Divide Area</t>
  </si>
  <si>
    <t>Inconsolable Range</t>
  </si>
  <si>
    <t>Palisade Range</t>
  </si>
  <si>
    <t>Mt Langley Area</t>
  </si>
  <si>
    <t>Collegiate Area</t>
  </si>
  <si>
    <t>Tablelands and Hamilton Lakes Area</t>
  </si>
  <si>
    <t>The Kaweahs Area</t>
  </si>
  <si>
    <t>Great Western Divide Area</t>
  </si>
  <si>
    <t>Mineral King Area</t>
  </si>
  <si>
    <t>Mt Ruskin Area</t>
  </si>
  <si>
    <t>Windy Ridge Area</t>
  </si>
  <si>
    <t>White Divide</t>
  </si>
  <si>
    <t>Spanish Mountain Area</t>
  </si>
  <si>
    <t>LeConte Divide</t>
  </si>
  <si>
    <t>Outer Sierra</t>
  </si>
  <si>
    <t>Sierra Foothills</t>
  </si>
  <si>
    <t>West-Central Sierra</t>
  </si>
  <si>
    <t>Southwest Sierra Foothills</t>
  </si>
  <si>
    <t>Southwest Sierra</t>
  </si>
  <si>
    <t>Southeast Sierra</t>
  </si>
  <si>
    <t>Southern Sierra</t>
  </si>
  <si>
    <t>Sonora-Ebbets-Mono Pass Area</t>
  </si>
  <si>
    <t>Ebbets-Mono-Carson Pass Area</t>
  </si>
  <si>
    <t>Lake Tahoe East Area</t>
  </si>
  <si>
    <t>Desolation Area</t>
  </si>
  <si>
    <t>South Lake Tahoe Area</t>
  </si>
  <si>
    <t>North Lake Tahoe Area</t>
  </si>
  <si>
    <t>Donner Pass North</t>
  </si>
  <si>
    <t>Northern Sierra</t>
  </si>
  <si>
    <t>Southwest Sonora Pass Area</t>
  </si>
  <si>
    <t>Elevation (ft)</t>
  </si>
  <si>
    <t>Latitude (decimal)</t>
  </si>
  <si>
    <t>Longitude (decimal)</t>
  </si>
  <si>
    <t>Notes</t>
  </si>
  <si>
    <t>Route 
(alternate name)</t>
  </si>
  <si>
    <t>Dale Bard, Mike Farrell, Bob Locke</t>
  </si>
  <si>
    <t>Dale Bard, Tom Lyde</t>
  </si>
  <si>
    <t>Bob Harrington, Alan Bartlett</t>
  </si>
  <si>
    <t>Dave Nettle, Jimmy Haden</t>
  </si>
  <si>
    <t>Aid</t>
  </si>
  <si>
    <t>Test</t>
  </si>
  <si>
    <t>Area Parent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</si>
</sst>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ashed">
        <color auto="1"/>
      </left>
      <right/>
      <top style="thin">
        <color theme="0"/>
      </top>
      <bottom style="thin">
        <color theme="0"/>
      </bottom>
      <diagonal/>
    </border>
    <border>
      <left style="dashed">
        <color auto="1"/>
      </left>
      <right/>
      <top style="thin">
        <color theme="0"/>
      </top>
      <bottom/>
      <diagonal/>
    </border>
    <border>
      <left style="thin">
        <color auto="1"/>
      </left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8" fillId="0" borderId="0"/>
  </cellStyleXfs>
  <cellXfs count="166">
    <xf numFmtId="0" fontId="0" fillId="0" borderId="0" xfId="0"/>
    <xf numFmtId="0" fontId="0" fillId="0" borderId="10" xfId="0" applyBorder="1"/>
    <xf numFmtId="0" fontId="0" fillId="0" borderId="0" xfId="0"/>
    <xf numFmtId="0" fontId="0" fillId="0" borderId="0" xfId="0"/>
    <xf numFmtId="0" fontId="19" fillId="0" borderId="0" xfId="0" applyFont="1" applyFill="1" applyAlignment="1">
      <alignment vertical="top"/>
    </xf>
    <xf numFmtId="0" fontId="19" fillId="0" borderId="0" xfId="0" applyFont="1" applyFill="1" applyBorder="1" applyAlignment="1">
      <alignment vertical="top"/>
    </xf>
    <xf numFmtId="0" fontId="19" fillId="0" borderId="0" xfId="0" applyFont="1" applyFill="1" applyBorder="1" applyAlignment="1">
      <alignment horizontal="right" vertical="top"/>
    </xf>
    <xf numFmtId="0" fontId="21" fillId="0" borderId="0" xfId="0" applyFont="1" applyFill="1" applyBorder="1" applyAlignment="1"/>
    <xf numFmtId="0" fontId="16" fillId="36" borderId="12" xfId="0" applyFont="1" applyFill="1" applyBorder="1" applyAlignment="1"/>
    <xf numFmtId="0" fontId="21" fillId="0" borderId="0" xfId="0" applyFont="1" applyFill="1" applyBorder="1"/>
    <xf numFmtId="0" fontId="21" fillId="0" borderId="12" xfId="0" applyFont="1" applyFill="1" applyBorder="1"/>
    <xf numFmtId="0" fontId="21" fillId="0" borderId="0" xfId="0" applyFont="1" applyFill="1" applyBorder="1" applyAlignment="1">
      <alignment horizontal="right"/>
    </xf>
    <xf numFmtId="0" fontId="21" fillId="0" borderId="10" xfId="0" applyFont="1" applyFill="1" applyBorder="1"/>
    <xf numFmtId="0" fontId="19" fillId="0" borderId="0" xfId="42" applyFont="1" applyFill="1" applyBorder="1" applyAlignment="1">
      <alignment wrapText="1"/>
    </xf>
    <xf numFmtId="0" fontId="0" fillId="39" borderId="12" xfId="0" applyFill="1" applyBorder="1"/>
    <xf numFmtId="0" fontId="21" fillId="0" borderId="0" xfId="0" applyFont="1" applyFill="1"/>
    <xf numFmtId="0" fontId="19" fillId="0" borderId="12" xfId="0" applyFont="1" applyFill="1" applyBorder="1" applyAlignment="1">
      <alignment vertical="top"/>
    </xf>
    <xf numFmtId="0" fontId="19" fillId="0" borderId="0" xfId="0" applyFont="1" applyFill="1" applyBorder="1"/>
    <xf numFmtId="0" fontId="21" fillId="0" borderId="13" xfId="0" applyFont="1" applyFill="1" applyBorder="1"/>
    <xf numFmtId="49" fontId="21" fillId="0" borderId="10" xfId="0" applyNumberFormat="1" applyFont="1" applyFill="1" applyBorder="1"/>
    <xf numFmtId="49" fontId="21" fillId="0" borderId="0" xfId="0" applyNumberFormat="1" applyFont="1" applyFill="1" applyBorder="1"/>
    <xf numFmtId="0" fontId="19" fillId="0" borderId="14" xfId="42" applyFont="1" applyFill="1" applyBorder="1" applyAlignment="1">
      <alignment wrapText="1"/>
    </xf>
    <xf numFmtId="49" fontId="21" fillId="0" borderId="0" xfId="0" applyNumberFormat="1" applyFont="1" applyFill="1" applyBorder="1" applyAlignment="1">
      <alignment horizontal="right"/>
    </xf>
    <xf numFmtId="49" fontId="21" fillId="0" borderId="12" xfId="0" applyNumberFormat="1" applyFont="1" applyFill="1" applyBorder="1"/>
    <xf numFmtId="0" fontId="19" fillId="0" borderId="10" xfId="0" applyFont="1" applyFill="1" applyBorder="1" applyAlignment="1">
      <alignment vertical="top"/>
    </xf>
    <xf numFmtId="0" fontId="21" fillId="0" borderId="14" xfId="0" applyFont="1" applyFill="1" applyBorder="1"/>
    <xf numFmtId="0" fontId="19" fillId="0" borderId="0" xfId="0" quotePrefix="1" applyFont="1" applyFill="1" applyBorder="1" applyAlignment="1">
      <alignment horizontal="right" vertical="top"/>
    </xf>
    <xf numFmtId="0" fontId="19" fillId="0" borderId="0" xfId="0" quotePrefix="1" applyNumberFormat="1" applyFont="1" applyFill="1" applyBorder="1" applyAlignment="1">
      <alignment horizontal="right" wrapText="1"/>
    </xf>
    <xf numFmtId="0" fontId="19" fillId="0" borderId="13" xfId="0" quotePrefix="1" applyNumberFormat="1" applyFont="1" applyFill="1" applyBorder="1" applyAlignment="1">
      <alignment horizontal="right" vertical="top"/>
    </xf>
    <xf numFmtId="0" fontId="21" fillId="0" borderId="0" xfId="0" quotePrefix="1" applyNumberFormat="1" applyFont="1" applyFill="1" applyBorder="1" applyAlignment="1">
      <alignment horizontal="right"/>
    </xf>
    <xf numFmtId="0" fontId="21" fillId="0" borderId="13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 wrapText="1"/>
    </xf>
    <xf numFmtId="0" fontId="16" fillId="35" borderId="0" xfId="0" applyFont="1" applyFill="1" applyBorder="1" applyAlignment="1"/>
    <xf numFmtId="0" fontId="21" fillId="0" borderId="0" xfId="0" applyNumberFormat="1" applyFont="1" applyFill="1" applyBorder="1"/>
    <xf numFmtId="49" fontId="21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1" fillId="0" borderId="11" xfId="0" applyFont="1" applyFill="1" applyBorder="1"/>
    <xf numFmtId="0" fontId="21" fillId="0" borderId="0" xfId="0" applyNumberFormat="1" applyFont="1" applyFill="1" applyBorder="1" applyAlignment="1">
      <alignment vertical="top"/>
    </xf>
    <xf numFmtId="0" fontId="24" fillId="0" borderId="0" xfId="0" applyFont="1" applyFill="1" applyBorder="1"/>
    <xf numFmtId="0" fontId="0" fillId="0" borderId="0" xfId="0" applyBorder="1"/>
    <xf numFmtId="0" fontId="0" fillId="0" borderId="12" xfId="0" applyBorder="1"/>
    <xf numFmtId="0" fontId="0" fillId="0" borderId="0" xfId="0" applyFont="1"/>
    <xf numFmtId="0" fontId="20" fillId="0" borderId="0" xfId="0" applyFont="1"/>
    <xf numFmtId="0" fontId="20" fillId="33" borderId="14" xfId="0" applyFont="1" applyFill="1" applyBorder="1"/>
    <xf numFmtId="0" fontId="20" fillId="33" borderId="0" xfId="0" applyFont="1" applyFill="1" applyBorder="1"/>
    <xf numFmtId="0" fontId="0" fillId="45" borderId="0" xfId="0" applyFill="1"/>
    <xf numFmtId="0" fontId="0" fillId="45" borderId="10" xfId="0" applyFill="1" applyBorder="1"/>
    <xf numFmtId="0" fontId="16" fillId="35" borderId="12" xfId="0" applyFont="1" applyFill="1" applyBorder="1" applyAlignment="1"/>
    <xf numFmtId="0" fontId="21" fillId="0" borderId="13" xfId="0" applyNumberFormat="1" applyFont="1" applyFill="1" applyBorder="1"/>
    <xf numFmtId="49" fontId="21" fillId="0" borderId="13" xfId="0" applyNumberFormat="1" applyFont="1" applyFill="1" applyBorder="1"/>
    <xf numFmtId="0" fontId="21" fillId="0" borderId="13" xfId="0" quotePrefix="1" applyFont="1" applyFill="1" applyBorder="1"/>
    <xf numFmtId="0" fontId="21" fillId="0" borderId="12" xfId="0" quotePrefix="1" applyFont="1" applyFill="1" applyBorder="1"/>
    <xf numFmtId="0" fontId="19" fillId="0" borderId="10" xfId="42" applyFont="1" applyFill="1" applyBorder="1" applyAlignment="1">
      <alignment wrapText="1"/>
    </xf>
    <xf numFmtId="0" fontId="21" fillId="0" borderId="17" xfId="0" applyFont="1" applyFill="1" applyBorder="1"/>
    <xf numFmtId="0" fontId="0" fillId="0" borderId="17" xfId="0" applyBorder="1"/>
    <xf numFmtId="0" fontId="16" fillId="47" borderId="0" xfId="0" applyFont="1" applyFill="1" applyBorder="1" applyAlignment="1"/>
    <xf numFmtId="0" fontId="16" fillId="47" borderId="10" xfId="0" applyFont="1" applyFill="1" applyBorder="1" applyAlignment="1"/>
    <xf numFmtId="0" fontId="26" fillId="0" borderId="13" xfId="0" applyFont="1" applyFill="1" applyBorder="1" applyAlignment="1">
      <alignment vertical="top"/>
    </xf>
    <xf numFmtId="0" fontId="26" fillId="0" borderId="12" xfId="0" applyFont="1" applyFill="1" applyBorder="1" applyAlignment="1">
      <alignment vertical="top"/>
    </xf>
    <xf numFmtId="0" fontId="26" fillId="0" borderId="15" xfId="0" applyFont="1" applyFill="1" applyBorder="1" applyAlignment="1">
      <alignment vertical="top"/>
    </xf>
    <xf numFmtId="0" fontId="27" fillId="0" borderId="13" xfId="0" applyNumberFormat="1" applyFont="1" applyFill="1" applyBorder="1"/>
    <xf numFmtId="0" fontId="27" fillId="0" borderId="12" xfId="0" applyFont="1" applyFill="1" applyBorder="1"/>
    <xf numFmtId="0" fontId="27" fillId="0" borderId="13" xfId="0" applyFont="1" applyFill="1" applyBorder="1"/>
    <xf numFmtId="49" fontId="27" fillId="0" borderId="13" xfId="0" applyNumberFormat="1" applyFont="1" applyFill="1" applyBorder="1"/>
    <xf numFmtId="49" fontId="27" fillId="0" borderId="12" xfId="0" applyNumberFormat="1" applyFont="1" applyFill="1" applyBorder="1"/>
    <xf numFmtId="0" fontId="27" fillId="0" borderId="13" xfId="0" quotePrefix="1" applyFont="1" applyFill="1" applyBorder="1"/>
    <xf numFmtId="0" fontId="27" fillId="0" borderId="12" xfId="0" quotePrefix="1" applyFont="1" applyFill="1" applyBorder="1"/>
    <xf numFmtId="0" fontId="27" fillId="0" borderId="0" xfId="0" applyFont="1" applyFill="1"/>
    <xf numFmtId="0" fontId="27" fillId="0" borderId="0" xfId="0" applyFont="1"/>
    <xf numFmtId="0" fontId="21" fillId="0" borderId="0" xfId="0" applyFont="1"/>
    <xf numFmtId="0" fontId="27" fillId="0" borderId="13" xfId="0" applyFont="1" applyBorder="1"/>
    <xf numFmtId="0" fontId="27" fillId="0" borderId="12" xfId="0" applyFont="1" applyBorder="1"/>
    <xf numFmtId="0" fontId="28" fillId="0" borderId="0" xfId="0" applyFont="1" applyFill="1"/>
    <xf numFmtId="0" fontId="22" fillId="45" borderId="0" xfId="0" applyFont="1" applyFill="1"/>
    <xf numFmtId="0" fontId="22" fillId="45" borderId="13" xfId="0" applyFont="1" applyFill="1" applyBorder="1"/>
    <xf numFmtId="2" fontId="22" fillId="45" borderId="12" xfId="0" applyNumberFormat="1" applyFont="1" applyFill="1" applyBorder="1"/>
    <xf numFmtId="0" fontId="22" fillId="45" borderId="14" xfId="0" applyFont="1" applyFill="1" applyBorder="1"/>
    <xf numFmtId="0" fontId="16" fillId="45" borderId="10" xfId="0" applyFont="1" applyFill="1" applyBorder="1"/>
    <xf numFmtId="0" fontId="16" fillId="45" borderId="0" xfId="0" applyFont="1" applyFill="1"/>
    <xf numFmtId="0" fontId="22" fillId="45" borderId="10" xfId="0" applyFont="1" applyFill="1" applyBorder="1"/>
    <xf numFmtId="0" fontId="22" fillId="45" borderId="17" xfId="0" applyFont="1" applyFill="1" applyBorder="1"/>
    <xf numFmtId="0" fontId="22" fillId="45" borderId="10" xfId="0" applyFont="1" applyFill="1" applyBorder="1" applyAlignment="1">
      <alignment wrapText="1"/>
    </xf>
    <xf numFmtId="0" fontId="22" fillId="45" borderId="0" xfId="0" applyFont="1" applyFill="1" applyAlignment="1">
      <alignment wrapText="1"/>
    </xf>
    <xf numFmtId="0" fontId="23" fillId="45" borderId="10" xfId="42" applyFont="1" applyFill="1" applyBorder="1" applyAlignment="1">
      <alignment wrapText="1"/>
    </xf>
    <xf numFmtId="0" fontId="23" fillId="45" borderId="0" xfId="42" applyFont="1" applyFill="1" applyBorder="1" applyAlignment="1">
      <alignment horizontal="left" wrapText="1"/>
    </xf>
    <xf numFmtId="0" fontId="23" fillId="45" borderId="0" xfId="42" applyFont="1" applyFill="1" applyBorder="1" applyAlignment="1">
      <alignment wrapText="1"/>
    </xf>
    <xf numFmtId="0" fontId="23" fillId="45" borderId="13" xfId="42" applyFont="1" applyFill="1" applyBorder="1" applyAlignment="1">
      <alignment wrapText="1"/>
    </xf>
    <xf numFmtId="0" fontId="23" fillId="45" borderId="12" xfId="42" applyFont="1" applyFill="1" applyBorder="1" applyAlignment="1">
      <alignment wrapText="1"/>
    </xf>
    <xf numFmtId="0" fontId="22" fillId="45" borderId="0" xfId="0" applyFont="1" applyFill="1" applyBorder="1"/>
    <xf numFmtId="0" fontId="22" fillId="45" borderId="12" xfId="0" applyFont="1" applyFill="1" applyBorder="1"/>
    <xf numFmtId="0" fontId="27" fillId="45" borderId="0" xfId="0" applyFont="1" applyFill="1"/>
    <xf numFmtId="0" fontId="21" fillId="45" borderId="0" xfId="0" applyFont="1" applyFill="1"/>
    <xf numFmtId="0" fontId="0" fillId="45" borderId="12" xfId="0" applyFill="1" applyBorder="1"/>
    <xf numFmtId="0" fontId="16" fillId="45" borderId="12" xfId="0" applyFont="1" applyFill="1" applyBorder="1"/>
    <xf numFmtId="0" fontId="0" fillId="45" borderId="0" xfId="0" applyFill="1" applyBorder="1"/>
    <xf numFmtId="0" fontId="16" fillId="45" borderId="0" xfId="0" applyFont="1" applyFill="1" applyBorder="1"/>
    <xf numFmtId="0" fontId="0" fillId="48" borderId="10" xfId="0" applyFill="1" applyBorder="1"/>
    <xf numFmtId="0" fontId="0" fillId="48" borderId="0" xfId="0" applyFill="1" applyBorder="1"/>
    <xf numFmtId="0" fontId="0" fillId="48" borderId="12" xfId="0" applyFill="1" applyBorder="1"/>
    <xf numFmtId="2" fontId="22" fillId="45" borderId="0" xfId="0" applyNumberFormat="1" applyFont="1" applyFill="1" applyBorder="1"/>
    <xf numFmtId="0" fontId="26" fillId="0" borderId="0" xfId="0" applyFont="1" applyFill="1" applyBorder="1" applyAlignment="1">
      <alignment vertical="top"/>
    </xf>
    <xf numFmtId="0" fontId="27" fillId="0" borderId="0" xfId="0" applyFont="1" applyFill="1" applyBorder="1"/>
    <xf numFmtId="49" fontId="27" fillId="0" borderId="0" xfId="0" applyNumberFormat="1" applyFont="1" applyFill="1" applyBorder="1"/>
    <xf numFmtId="0" fontId="27" fillId="0" borderId="0" xfId="0" quotePrefix="1" applyFont="1" applyFill="1" applyBorder="1"/>
    <xf numFmtId="0" fontId="27" fillId="0" borderId="0" xfId="0" applyFont="1" applyBorder="1"/>
    <xf numFmtId="0" fontId="27" fillId="45" borderId="10" xfId="0" applyFont="1" applyFill="1" applyBorder="1"/>
    <xf numFmtId="0" fontId="27" fillId="45" borderId="0" xfId="0" applyFont="1" applyFill="1" applyBorder="1"/>
    <xf numFmtId="0" fontId="27" fillId="45" borderId="12" xfId="0" applyFont="1" applyFill="1" applyBorder="1"/>
    <xf numFmtId="0" fontId="20" fillId="45" borderId="10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center"/>
    </xf>
    <xf numFmtId="0" fontId="20" fillId="45" borderId="12" xfId="0" applyFont="1" applyFill="1" applyBorder="1" applyAlignment="1">
      <alignment horizontal="center"/>
    </xf>
    <xf numFmtId="2" fontId="22" fillId="45" borderId="10" xfId="0" applyNumberFormat="1" applyFont="1" applyFill="1" applyBorder="1"/>
    <xf numFmtId="0" fontId="26" fillId="0" borderId="10" xfId="0" applyFont="1" applyFill="1" applyBorder="1" applyAlignment="1">
      <alignment vertical="top"/>
    </xf>
    <xf numFmtId="0" fontId="27" fillId="0" borderId="10" xfId="0" applyFont="1" applyFill="1" applyBorder="1"/>
    <xf numFmtId="49" fontId="27" fillId="0" borderId="10" xfId="0" applyNumberFormat="1" applyFont="1" applyFill="1" applyBorder="1"/>
    <xf numFmtId="0" fontId="27" fillId="0" borderId="10" xfId="0" quotePrefix="1" applyFont="1" applyFill="1" applyBorder="1"/>
    <xf numFmtId="0" fontId="27" fillId="0" borderId="10" xfId="0" applyFont="1" applyBorder="1"/>
    <xf numFmtId="17" fontId="21" fillId="0" borderId="10" xfId="0" applyNumberFormat="1" applyFont="1" applyFill="1" applyBorder="1"/>
    <xf numFmtId="17" fontId="21" fillId="0" borderId="17" xfId="0" applyNumberFormat="1" applyFont="1" applyFill="1" applyBorder="1"/>
    <xf numFmtId="0" fontId="0" fillId="0" borderId="13" xfId="0" applyFont="1" applyBorder="1"/>
    <xf numFmtId="0" fontId="21" fillId="0" borderId="13" xfId="0" applyFont="1" applyFill="1" applyBorder="1" applyAlignment="1">
      <alignment vertical="top"/>
    </xf>
    <xf numFmtId="0" fontId="21" fillId="0" borderId="15" xfId="0" applyFont="1" applyFill="1" applyBorder="1" applyAlignment="1">
      <alignment vertical="top"/>
    </xf>
    <xf numFmtId="0" fontId="21" fillId="0" borderId="16" xfId="0" applyFont="1" applyFill="1" applyBorder="1" applyAlignment="1">
      <alignment vertical="top"/>
    </xf>
    <xf numFmtId="0" fontId="21" fillId="0" borderId="0" xfId="0" applyFont="1" applyFill="1" applyAlignment="1">
      <alignment vertical="top"/>
    </xf>
    <xf numFmtId="0" fontId="21" fillId="0" borderId="0" xfId="0" applyFont="1" applyFill="1" applyBorder="1" applyAlignment="1">
      <alignment vertical="top"/>
    </xf>
    <xf numFmtId="0" fontId="16" fillId="45" borderId="10" xfId="0" applyFont="1" applyFill="1" applyBorder="1" applyAlignment="1">
      <alignment horizontal="center"/>
    </xf>
    <xf numFmtId="0" fontId="16" fillId="45" borderId="12" xfId="0" applyFont="1" applyFill="1" applyBorder="1" applyAlignment="1">
      <alignment horizontal="center"/>
    </xf>
    <xf numFmtId="0" fontId="20" fillId="45" borderId="0" xfId="0" applyFont="1" applyFill="1" applyAlignment="1">
      <alignment horizontal="center"/>
    </xf>
    <xf numFmtId="0" fontId="16" fillId="45" borderId="0" xfId="0" applyFont="1" applyFill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6" borderId="0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20" fillId="38" borderId="10" xfId="0" applyFont="1" applyFill="1" applyBorder="1" applyAlignment="1">
      <alignment horizontal="center"/>
    </xf>
    <xf numFmtId="0" fontId="20" fillId="38" borderId="0" xfId="0" applyFont="1" applyFill="1" applyBorder="1" applyAlignment="1">
      <alignment horizontal="center"/>
    </xf>
    <xf numFmtId="0" fontId="20" fillId="38" borderId="12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4" borderId="0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20" fillId="39" borderId="10" xfId="0" applyFont="1" applyFill="1" applyBorder="1" applyAlignment="1">
      <alignment horizontal="center"/>
    </xf>
    <xf numFmtId="0" fontId="20" fillId="39" borderId="0" xfId="0" applyFont="1" applyFill="1" applyBorder="1" applyAlignment="1">
      <alignment horizontal="center"/>
    </xf>
    <xf numFmtId="0" fontId="20" fillId="39" borderId="12" xfId="0" applyFont="1" applyFill="1" applyBorder="1" applyAlignment="1">
      <alignment horizontal="center"/>
    </xf>
    <xf numFmtId="0" fontId="20" fillId="41" borderId="10" xfId="0" applyFont="1" applyFill="1" applyBorder="1" applyAlignment="1">
      <alignment horizontal="center"/>
    </xf>
    <xf numFmtId="0" fontId="20" fillId="41" borderId="0" xfId="0" applyFont="1" applyFill="1" applyBorder="1" applyAlignment="1">
      <alignment horizontal="center"/>
    </xf>
    <xf numFmtId="0" fontId="20" fillId="41" borderId="12" xfId="0" applyFont="1" applyFill="1" applyBorder="1" applyAlignment="1">
      <alignment horizontal="center"/>
    </xf>
    <xf numFmtId="0" fontId="20" fillId="35" borderId="0" xfId="0" applyFont="1" applyFill="1" applyAlignment="1">
      <alignment horizontal="center"/>
    </xf>
    <xf numFmtId="0" fontId="20" fillId="42" borderId="0" xfId="0" applyFont="1" applyFill="1" applyAlignment="1">
      <alignment horizontal="center"/>
    </xf>
    <xf numFmtId="0" fontId="20" fillId="42" borderId="12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5" borderId="0" xfId="0" applyFont="1" applyFill="1" applyBorder="1" applyAlignment="1">
      <alignment horizontal="center"/>
    </xf>
    <xf numFmtId="0" fontId="20" fillId="35" borderId="12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center"/>
    </xf>
    <xf numFmtId="0" fontId="20" fillId="37" borderId="0" xfId="0" applyFont="1" applyFill="1" applyAlignment="1">
      <alignment horizontal="center"/>
    </xf>
    <xf numFmtId="0" fontId="20" fillId="37" borderId="12" xfId="0" applyFont="1" applyFill="1" applyBorder="1" applyAlignment="1">
      <alignment horizontal="center"/>
    </xf>
    <xf numFmtId="0" fontId="20" fillId="44" borderId="10" xfId="0" applyFont="1" applyFill="1" applyBorder="1" applyAlignment="1">
      <alignment horizontal="center"/>
    </xf>
    <xf numFmtId="0" fontId="20" fillId="44" borderId="0" xfId="0" applyFont="1" applyFill="1" applyBorder="1" applyAlignment="1">
      <alignment horizontal="center"/>
    </xf>
    <xf numFmtId="0" fontId="20" fillId="44" borderId="12" xfId="0" applyFont="1" applyFill="1" applyBorder="1" applyAlignment="1">
      <alignment horizontal="center"/>
    </xf>
    <xf numFmtId="0" fontId="20" fillId="46" borderId="17" xfId="0" applyFont="1" applyFill="1" applyBorder="1" applyAlignment="1">
      <alignment horizontal="center"/>
    </xf>
    <xf numFmtId="0" fontId="20" fillId="46" borderId="12" xfId="0" applyFont="1" applyFill="1" applyBorder="1" applyAlignment="1">
      <alignment horizontal="center"/>
    </xf>
    <xf numFmtId="0" fontId="20" fillId="43" borderId="10" xfId="0" applyFont="1" applyFill="1" applyBorder="1" applyAlignment="1">
      <alignment horizontal="center"/>
    </xf>
    <xf numFmtId="0" fontId="20" fillId="43" borderId="0" xfId="0" applyFont="1" applyFill="1" applyAlignment="1">
      <alignment horizontal="center"/>
    </xf>
    <xf numFmtId="0" fontId="20" fillId="40" borderId="10" xfId="0" applyFont="1" applyFill="1" applyBorder="1" applyAlignment="1">
      <alignment horizontal="center"/>
    </xf>
    <xf numFmtId="0" fontId="20" fillId="40" borderId="0" xfId="0" applyFont="1" applyFill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4"/>
    <cellStyle name="Normal 4" xfId="45"/>
    <cellStyle name="Normal 5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>
    <tabColor rgb="FF00B050"/>
  </sheetPr>
  <dimension ref="A1"/>
  <sheetViews>
    <sheetView workbookViewId="0">
      <selection activeCell="C22" sqref="C22"/>
    </sheetView>
  </sheetViews>
  <sheetFormatPr defaultRowHeight="15"/>
  <sheetData>
    <row r="1" spans="1:1">
      <c r="A1" s="3" t="s"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29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7" sqref="A17"/>
    </sheetView>
  </sheetViews>
  <sheetFormatPr defaultRowHeight="15"/>
  <cols>
    <col min="1" max="1" width="35.140625" style="71" bestFit="1" customWidth="1"/>
    <col min="2" max="2" width="33.42578125" style="70" bestFit="1" customWidth="1"/>
    <col min="3" max="3" width="11.140625" style="1" bestFit="1" customWidth="1"/>
    <col min="4" max="4" width="12.140625" style="42" customWidth="1"/>
    <col min="5" max="5" width="9.140625" style="1"/>
    <col min="6" max="6" width="9.140625" style="42"/>
  </cols>
  <sheetData>
    <row r="1" spans="1:7" s="47" customFormat="1">
      <c r="A1" s="93"/>
      <c r="B1" s="93"/>
      <c r="C1" s="48"/>
      <c r="D1" s="94"/>
      <c r="E1" s="48"/>
      <c r="F1" s="94"/>
    </row>
    <row r="2" spans="1:7" s="47" customFormat="1">
      <c r="A2" s="93"/>
      <c r="B2" s="93"/>
      <c r="C2" s="127" t="s">
        <v>649</v>
      </c>
      <c r="D2" s="128"/>
      <c r="E2" s="127" t="s">
        <v>650</v>
      </c>
      <c r="F2" s="128"/>
    </row>
    <row r="3" spans="1:7" s="47" customFormat="1">
      <c r="A3" s="75" t="s">
        <v>648</v>
      </c>
      <c r="B3" s="75" t="s">
        <v>621</v>
      </c>
      <c r="C3" s="79" t="s">
        <v>651</v>
      </c>
      <c r="D3" s="95" t="s">
        <v>652</v>
      </c>
      <c r="E3" s="79" t="s">
        <v>651</v>
      </c>
      <c r="F3" s="95" t="s">
        <v>652</v>
      </c>
      <c r="G3" s="80" t="s">
        <v>729</v>
      </c>
    </row>
    <row r="4" spans="1:7">
      <c r="A4" s="71" t="s">
        <v>678</v>
      </c>
      <c r="B4" s="69" t="s">
        <v>611</v>
      </c>
      <c r="C4" s="98"/>
      <c r="D4" s="100"/>
      <c r="E4" s="98"/>
      <c r="F4" s="100"/>
    </row>
    <row r="5" spans="1:7">
      <c r="A5" s="71" t="s">
        <v>677</v>
      </c>
      <c r="B5" s="69" t="s">
        <v>489</v>
      </c>
      <c r="C5" s="98"/>
      <c r="D5" s="100"/>
      <c r="E5" s="98"/>
      <c r="F5" s="100"/>
    </row>
    <row r="6" spans="1:7">
      <c r="A6" s="71" t="s">
        <v>685</v>
      </c>
      <c r="B6" s="69" t="s">
        <v>426</v>
      </c>
      <c r="C6" s="98"/>
      <c r="D6" s="100"/>
      <c r="E6" s="98"/>
      <c r="F6" s="100"/>
    </row>
    <row r="7" spans="1:7">
      <c r="A7" s="71" t="s">
        <v>677</v>
      </c>
      <c r="B7" s="69" t="s">
        <v>700</v>
      </c>
      <c r="C7" s="98"/>
      <c r="D7" s="100"/>
      <c r="E7" s="98"/>
      <c r="F7" s="100"/>
    </row>
    <row r="8" spans="1:7">
      <c r="A8" s="71" t="s">
        <v>710</v>
      </c>
      <c r="B8" s="69" t="s">
        <v>720</v>
      </c>
      <c r="C8" s="98"/>
      <c r="D8" s="100"/>
      <c r="E8" s="98"/>
      <c r="F8" s="100"/>
    </row>
    <row r="9" spans="1:7">
      <c r="A9" s="71" t="s">
        <v>710</v>
      </c>
      <c r="B9" s="69" t="s">
        <v>723</v>
      </c>
      <c r="C9" s="98"/>
      <c r="D9" s="100"/>
      <c r="E9" s="98"/>
      <c r="F9" s="100"/>
    </row>
    <row r="10" spans="1:7">
      <c r="A10" s="71" t="s">
        <v>710</v>
      </c>
      <c r="B10" s="69" t="s">
        <v>718</v>
      </c>
      <c r="C10" s="98"/>
      <c r="D10" s="100"/>
      <c r="E10" s="98"/>
      <c r="F10" s="100"/>
    </row>
    <row r="11" spans="1:7">
      <c r="A11" s="71" t="s">
        <v>686</v>
      </c>
      <c r="B11" s="69" t="s">
        <v>688</v>
      </c>
      <c r="C11" s="98"/>
      <c r="D11" s="100"/>
      <c r="E11" s="98"/>
      <c r="F11" s="100"/>
    </row>
    <row r="12" spans="1:7">
      <c r="A12" s="71" t="s">
        <v>675</v>
      </c>
      <c r="B12" s="69" t="s">
        <v>703</v>
      </c>
      <c r="C12" s="98"/>
      <c r="D12" s="100"/>
      <c r="E12" s="98"/>
      <c r="F12" s="100"/>
    </row>
    <row r="13" spans="1:7">
      <c r="A13" s="71" t="s">
        <v>680</v>
      </c>
      <c r="B13" s="69" t="s">
        <v>697</v>
      </c>
      <c r="C13" s="98"/>
      <c r="D13" s="100"/>
      <c r="E13" s="98"/>
      <c r="F13" s="100"/>
    </row>
    <row r="14" spans="1:7">
      <c r="A14" s="71" t="s">
        <v>684</v>
      </c>
      <c r="B14" s="69" t="s">
        <v>689</v>
      </c>
      <c r="C14" s="98"/>
      <c r="D14" s="100"/>
      <c r="E14" s="98"/>
      <c r="F14" s="100"/>
    </row>
    <row r="15" spans="1:7">
      <c r="A15" s="71" t="s">
        <v>710</v>
      </c>
      <c r="B15" s="69" t="s">
        <v>719</v>
      </c>
      <c r="C15" s="98"/>
      <c r="D15" s="100"/>
      <c r="E15" s="98"/>
      <c r="F15" s="100"/>
    </row>
    <row r="16" spans="1:7">
      <c r="A16" s="71" t="s">
        <v>679</v>
      </c>
      <c r="B16" s="69" t="s">
        <v>709</v>
      </c>
      <c r="C16" s="98"/>
      <c r="D16" s="100"/>
      <c r="E16" s="98"/>
      <c r="F16" s="100"/>
    </row>
    <row r="17" spans="1:6">
      <c r="A17" s="71" t="s">
        <v>683</v>
      </c>
      <c r="B17" s="69" t="s">
        <v>417</v>
      </c>
      <c r="C17" s="98"/>
      <c r="D17" s="100"/>
      <c r="E17" s="98"/>
      <c r="F17" s="100"/>
    </row>
    <row r="18" spans="1:6">
      <c r="A18" s="71" t="s">
        <v>675</v>
      </c>
      <c r="B18" s="69" t="s">
        <v>704</v>
      </c>
      <c r="C18" s="98"/>
      <c r="D18" s="100"/>
      <c r="E18" s="98"/>
      <c r="F18" s="100"/>
    </row>
    <row r="19" spans="1:6">
      <c r="A19" s="71" t="s">
        <v>678</v>
      </c>
      <c r="B19" s="69" t="s">
        <v>423</v>
      </c>
      <c r="C19" s="98"/>
      <c r="D19" s="100"/>
      <c r="E19" s="98"/>
      <c r="F19" s="100"/>
    </row>
    <row r="20" spans="1:6">
      <c r="A20" s="71" t="s">
        <v>685</v>
      </c>
      <c r="B20" s="69" t="s">
        <v>691</v>
      </c>
      <c r="C20" s="98"/>
      <c r="D20" s="100"/>
      <c r="E20" s="98"/>
      <c r="F20" s="100"/>
    </row>
    <row r="21" spans="1:6">
      <c r="A21" s="71" t="s">
        <v>686</v>
      </c>
      <c r="B21" s="69" t="s">
        <v>591</v>
      </c>
      <c r="C21" s="98"/>
      <c r="D21" s="100"/>
      <c r="E21" s="98"/>
      <c r="F21" s="100"/>
    </row>
    <row r="22" spans="1:6">
      <c r="A22" s="71" t="s">
        <v>684</v>
      </c>
      <c r="B22" s="69" t="s">
        <v>587</v>
      </c>
      <c r="C22" s="98"/>
      <c r="D22" s="100"/>
      <c r="E22" s="98"/>
      <c r="F22" s="100"/>
    </row>
    <row r="23" spans="1:6">
      <c r="A23" s="71" t="s">
        <v>681</v>
      </c>
      <c r="B23" s="69" t="s">
        <v>529</v>
      </c>
      <c r="C23" s="98"/>
      <c r="D23" s="100"/>
      <c r="E23" s="98"/>
      <c r="F23" s="100"/>
    </row>
    <row r="24" spans="1:6">
      <c r="A24" s="71" t="s">
        <v>681</v>
      </c>
      <c r="B24" s="69" t="s">
        <v>545</v>
      </c>
      <c r="C24" s="98"/>
      <c r="D24" s="100"/>
      <c r="E24" s="98"/>
      <c r="F24" s="100"/>
    </row>
    <row r="25" spans="1:6">
      <c r="A25" s="71" t="s">
        <v>682</v>
      </c>
      <c r="B25" s="69" t="s">
        <v>548</v>
      </c>
      <c r="C25" s="98"/>
      <c r="D25" s="100"/>
      <c r="E25" s="98"/>
      <c r="F25" s="100"/>
    </row>
    <row r="26" spans="1:6">
      <c r="A26" s="71" t="s">
        <v>674</v>
      </c>
      <c r="B26" s="69" t="s">
        <v>699</v>
      </c>
      <c r="C26" s="98"/>
      <c r="D26" s="100"/>
      <c r="E26" s="98"/>
      <c r="F26" s="100"/>
    </row>
    <row r="27" spans="1:6">
      <c r="A27" s="71" t="s">
        <v>685</v>
      </c>
      <c r="B27" s="69" t="s">
        <v>690</v>
      </c>
      <c r="C27" s="98"/>
      <c r="D27" s="100"/>
      <c r="E27" s="98"/>
      <c r="F27" s="100"/>
    </row>
    <row r="28" spans="1:6">
      <c r="A28" s="71" t="s">
        <v>683</v>
      </c>
      <c r="B28" s="69" t="s">
        <v>567</v>
      </c>
      <c r="C28" s="98"/>
      <c r="D28" s="100"/>
      <c r="E28" s="98"/>
      <c r="F28" s="100"/>
    </row>
    <row r="29" spans="1:6">
      <c r="A29" s="71" t="s">
        <v>676</v>
      </c>
      <c r="B29" s="69" t="s">
        <v>705</v>
      </c>
      <c r="C29" s="98"/>
      <c r="D29" s="100"/>
      <c r="E29" s="98"/>
      <c r="F29" s="100"/>
    </row>
    <row r="30" spans="1:6">
      <c r="A30" s="71" t="s">
        <v>674</v>
      </c>
      <c r="B30" s="69" t="s">
        <v>406</v>
      </c>
      <c r="C30" s="98"/>
      <c r="D30" s="100"/>
      <c r="E30" s="98"/>
      <c r="F30" s="100"/>
    </row>
    <row r="31" spans="1:6">
      <c r="A31" s="71" t="s">
        <v>674</v>
      </c>
      <c r="B31" s="69" t="s">
        <v>475</v>
      </c>
      <c r="C31" s="98"/>
      <c r="D31" s="100"/>
      <c r="E31" s="98"/>
      <c r="F31" s="100"/>
    </row>
    <row r="32" spans="1:6">
      <c r="A32" s="71" t="s">
        <v>710</v>
      </c>
      <c r="B32" s="69" t="s">
        <v>722</v>
      </c>
      <c r="C32" s="98"/>
      <c r="D32" s="100"/>
      <c r="E32" s="98"/>
      <c r="F32" s="100"/>
    </row>
    <row r="33" spans="1:6">
      <c r="A33" s="71" t="s">
        <v>710</v>
      </c>
      <c r="B33" s="69" t="s">
        <v>724</v>
      </c>
      <c r="C33" s="98"/>
      <c r="D33" s="100"/>
      <c r="E33" s="98"/>
      <c r="F33" s="100"/>
    </row>
    <row r="34" spans="1:6">
      <c r="A34" s="71" t="s">
        <v>680</v>
      </c>
      <c r="B34" s="69" t="s">
        <v>698</v>
      </c>
      <c r="C34" s="98"/>
      <c r="D34" s="100"/>
      <c r="E34" s="98"/>
      <c r="F34" s="100"/>
    </row>
    <row r="35" spans="1:6">
      <c r="A35" s="71" t="s">
        <v>684</v>
      </c>
      <c r="B35" s="69" t="s">
        <v>414</v>
      </c>
      <c r="C35" s="98"/>
      <c r="D35" s="100"/>
      <c r="E35" s="98"/>
      <c r="F35" s="100"/>
    </row>
    <row r="36" spans="1:6">
      <c r="A36" s="71" t="s">
        <v>682</v>
      </c>
      <c r="B36" s="69" t="s">
        <v>551</v>
      </c>
      <c r="C36" s="98"/>
      <c r="D36" s="100"/>
      <c r="E36" s="98"/>
      <c r="F36" s="100"/>
    </row>
    <row r="37" spans="1:6">
      <c r="A37" s="71" t="s">
        <v>686</v>
      </c>
      <c r="B37" s="69" t="s">
        <v>596</v>
      </c>
      <c r="C37" s="98"/>
      <c r="D37" s="100"/>
      <c r="E37" s="98"/>
      <c r="F37" s="100"/>
    </row>
    <row r="38" spans="1:6">
      <c r="A38" s="71" t="s">
        <v>682</v>
      </c>
      <c r="B38" s="69" t="s">
        <v>549</v>
      </c>
      <c r="C38" s="98"/>
      <c r="D38" s="100"/>
      <c r="E38" s="98"/>
      <c r="F38" s="100"/>
    </row>
    <row r="39" spans="1:6">
      <c r="A39" s="71" t="s">
        <v>710</v>
      </c>
      <c r="B39" s="69" t="s">
        <v>711</v>
      </c>
      <c r="C39" s="98"/>
      <c r="D39" s="100"/>
      <c r="E39" s="98"/>
      <c r="F39" s="100"/>
    </row>
    <row r="40" spans="1:6">
      <c r="A40" s="71" t="s">
        <v>683</v>
      </c>
      <c r="B40" s="69" t="s">
        <v>696</v>
      </c>
      <c r="C40" s="98"/>
      <c r="D40" s="100"/>
      <c r="E40" s="98"/>
      <c r="F40" s="100"/>
    </row>
    <row r="41" spans="1:6">
      <c r="A41" s="71" t="s">
        <v>710</v>
      </c>
      <c r="B41" s="69" t="s">
        <v>717</v>
      </c>
      <c r="C41" s="98"/>
      <c r="D41" s="100"/>
      <c r="E41" s="98"/>
      <c r="F41" s="100"/>
    </row>
    <row r="42" spans="1:6">
      <c r="A42" s="71" t="s">
        <v>710</v>
      </c>
      <c r="B42" s="69" t="s">
        <v>721</v>
      </c>
      <c r="C42" s="98"/>
      <c r="D42" s="100"/>
      <c r="E42" s="98"/>
      <c r="F42" s="100"/>
    </row>
    <row r="43" spans="1:6">
      <c r="A43" s="71" t="s">
        <v>687</v>
      </c>
      <c r="B43" s="69" t="s">
        <v>694</v>
      </c>
      <c r="C43" s="98"/>
      <c r="D43" s="100"/>
      <c r="E43" s="98"/>
      <c r="F43" s="100"/>
    </row>
    <row r="44" spans="1:6">
      <c r="A44" s="71" t="s">
        <v>710</v>
      </c>
      <c r="B44" s="69" t="s">
        <v>715</v>
      </c>
      <c r="C44" s="98"/>
      <c r="D44" s="100"/>
      <c r="E44" s="98"/>
      <c r="F44" s="100"/>
    </row>
    <row r="45" spans="1:6">
      <c r="A45" s="71" t="s">
        <v>685</v>
      </c>
      <c r="B45" s="69" t="s">
        <v>693</v>
      </c>
      <c r="C45" s="98"/>
      <c r="D45" s="100"/>
      <c r="E45" s="98"/>
      <c r="F45" s="100"/>
    </row>
    <row r="46" spans="1:6">
      <c r="A46" s="71" t="s">
        <v>710</v>
      </c>
      <c r="B46" s="69" t="s">
        <v>716</v>
      </c>
      <c r="C46" s="98"/>
      <c r="D46" s="100"/>
      <c r="E46" s="98"/>
      <c r="F46" s="100"/>
    </row>
    <row r="47" spans="1:6">
      <c r="A47" s="71" t="s">
        <v>710</v>
      </c>
      <c r="B47" s="69" t="s">
        <v>714</v>
      </c>
      <c r="C47" s="98"/>
      <c r="D47" s="100"/>
      <c r="E47" s="98"/>
      <c r="F47" s="100"/>
    </row>
    <row r="48" spans="1:6">
      <c r="A48" s="71" t="s">
        <v>710</v>
      </c>
      <c r="B48" s="69" t="s">
        <v>713</v>
      </c>
      <c r="C48" s="98"/>
      <c r="D48" s="100"/>
      <c r="E48" s="98"/>
      <c r="F48" s="100"/>
    </row>
    <row r="49" spans="1:6">
      <c r="A49" s="71" t="s">
        <v>710</v>
      </c>
      <c r="B49" s="69" t="s">
        <v>725</v>
      </c>
      <c r="C49" s="98"/>
      <c r="D49" s="100"/>
      <c r="E49" s="98"/>
      <c r="F49" s="100"/>
    </row>
    <row r="50" spans="1:6">
      <c r="A50" s="71" t="s">
        <v>685</v>
      </c>
      <c r="B50" s="69" t="s">
        <v>692</v>
      </c>
      <c r="C50" s="98"/>
      <c r="D50" s="100"/>
      <c r="E50" s="98"/>
      <c r="F50" s="100"/>
    </row>
    <row r="51" spans="1:6">
      <c r="A51" s="71" t="s">
        <v>679</v>
      </c>
      <c r="B51" s="69" t="s">
        <v>708</v>
      </c>
      <c r="C51" s="98"/>
      <c r="D51" s="100"/>
      <c r="E51" s="98"/>
      <c r="F51" s="100"/>
    </row>
    <row r="52" spans="1:6">
      <c r="A52" s="71" t="s">
        <v>680</v>
      </c>
      <c r="B52" s="69" t="s">
        <v>505</v>
      </c>
      <c r="C52" s="98"/>
      <c r="D52" s="100"/>
      <c r="E52" s="98"/>
      <c r="F52" s="100"/>
    </row>
    <row r="53" spans="1:6">
      <c r="A53" s="71" t="s">
        <v>675</v>
      </c>
      <c r="B53" s="69" t="s">
        <v>701</v>
      </c>
      <c r="C53" s="98"/>
      <c r="D53" s="100"/>
      <c r="E53" s="98"/>
      <c r="F53" s="100"/>
    </row>
    <row r="54" spans="1:6">
      <c r="A54" s="71" t="s">
        <v>675</v>
      </c>
      <c r="B54" s="69" t="s">
        <v>702</v>
      </c>
      <c r="C54" s="98"/>
      <c r="D54" s="100"/>
      <c r="E54" s="98"/>
      <c r="F54" s="100"/>
    </row>
    <row r="55" spans="1:6">
      <c r="A55" s="71" t="s">
        <v>687</v>
      </c>
      <c r="B55" s="69" t="s">
        <v>613</v>
      </c>
      <c r="C55" s="98"/>
      <c r="D55" s="100"/>
      <c r="E55" s="98"/>
      <c r="F55" s="100"/>
    </row>
    <row r="56" spans="1:6">
      <c r="A56" s="71" t="s">
        <v>710</v>
      </c>
      <c r="B56" s="69" t="s">
        <v>712</v>
      </c>
      <c r="C56" s="98"/>
      <c r="D56" s="100"/>
      <c r="E56" s="98"/>
      <c r="F56" s="100"/>
    </row>
    <row r="57" spans="1:6">
      <c r="A57" s="71" t="s">
        <v>687</v>
      </c>
      <c r="B57" s="69" t="s">
        <v>695</v>
      </c>
      <c r="C57" s="98"/>
      <c r="D57" s="100"/>
      <c r="E57" s="98"/>
      <c r="F57" s="100"/>
    </row>
    <row r="58" spans="1:6">
      <c r="A58" s="71" t="s">
        <v>679</v>
      </c>
      <c r="B58" s="69" t="s">
        <v>707</v>
      </c>
      <c r="C58" s="98"/>
      <c r="D58" s="100"/>
      <c r="E58" s="98"/>
      <c r="F58" s="100"/>
    </row>
    <row r="59" spans="1:6">
      <c r="A59" s="71" t="s">
        <v>676</v>
      </c>
      <c r="B59" s="69" t="s">
        <v>706</v>
      </c>
      <c r="C59" s="98"/>
      <c r="D59" s="100"/>
      <c r="E59" s="98"/>
      <c r="F59" s="100"/>
    </row>
    <row r="60" spans="1:6">
      <c r="B60" s="69"/>
    </row>
    <row r="61" spans="1:6">
      <c r="B61" s="69"/>
    </row>
    <row r="62" spans="1:6">
      <c r="B62" s="69"/>
    </row>
    <row r="63" spans="1:6">
      <c r="B63" s="69"/>
    </row>
    <row r="64" spans="1:6">
      <c r="B64" s="69"/>
    </row>
    <row r="65" spans="2:2">
      <c r="B65" s="69"/>
    </row>
    <row r="66" spans="2:2">
      <c r="B66" s="69"/>
    </row>
    <row r="67" spans="2:2">
      <c r="B67" s="69"/>
    </row>
    <row r="68" spans="2:2">
      <c r="B68" s="69"/>
    </row>
    <row r="69" spans="2:2">
      <c r="B69" s="69"/>
    </row>
    <row r="70" spans="2:2">
      <c r="B70" s="69"/>
    </row>
    <row r="71" spans="2:2">
      <c r="B71" s="69"/>
    </row>
    <row r="72" spans="2:2">
      <c r="B72" s="69"/>
    </row>
    <row r="73" spans="2:2">
      <c r="B73" s="69"/>
    </row>
    <row r="74" spans="2:2">
      <c r="B74" s="69"/>
    </row>
    <row r="75" spans="2:2">
      <c r="B75" s="69"/>
    </row>
    <row r="76" spans="2:2">
      <c r="B76" s="69"/>
    </row>
    <row r="77" spans="2:2">
      <c r="B77" s="69"/>
    </row>
    <row r="78" spans="2:2">
      <c r="B78" s="69"/>
    </row>
    <row r="79" spans="2:2">
      <c r="B79" s="69"/>
    </row>
    <row r="80" spans="2:2">
      <c r="B80" s="69"/>
    </row>
    <row r="81" spans="2:2">
      <c r="B81" s="69"/>
    </row>
    <row r="82" spans="2:2">
      <c r="B82" s="69"/>
    </row>
    <row r="83" spans="2:2">
      <c r="B83" s="69"/>
    </row>
    <row r="84" spans="2:2">
      <c r="B84" s="69"/>
    </row>
    <row r="85" spans="2:2">
      <c r="B85" s="69"/>
    </row>
    <row r="86" spans="2:2">
      <c r="B86" s="69"/>
    </row>
    <row r="87" spans="2:2">
      <c r="B87" s="69"/>
    </row>
    <row r="88" spans="2:2">
      <c r="B88" s="69"/>
    </row>
    <row r="89" spans="2:2">
      <c r="B89" s="69"/>
    </row>
    <row r="90" spans="2:2">
      <c r="B90" s="69"/>
    </row>
    <row r="91" spans="2:2">
      <c r="B91" s="69"/>
    </row>
    <row r="92" spans="2:2">
      <c r="B92" s="69"/>
    </row>
    <row r="93" spans="2:2">
      <c r="B93" s="69"/>
    </row>
    <row r="94" spans="2:2">
      <c r="B94" s="69"/>
    </row>
    <row r="95" spans="2:2">
      <c r="B95" s="69"/>
    </row>
    <row r="96" spans="2:2">
      <c r="B96" s="69"/>
    </row>
    <row r="97" spans="2:2">
      <c r="B97" s="69"/>
    </row>
    <row r="98" spans="2:2">
      <c r="B98" s="69"/>
    </row>
    <row r="99" spans="2:2">
      <c r="B99" s="69"/>
    </row>
    <row r="100" spans="2:2">
      <c r="B100" s="69"/>
    </row>
    <row r="101" spans="2:2">
      <c r="B101" s="69"/>
    </row>
    <row r="102" spans="2:2">
      <c r="B102" s="69"/>
    </row>
    <row r="103" spans="2:2">
      <c r="B103" s="69"/>
    </row>
    <row r="104" spans="2:2">
      <c r="B104" s="69"/>
    </row>
    <row r="105" spans="2:2">
      <c r="B105" s="69"/>
    </row>
    <row r="106" spans="2:2">
      <c r="B106" s="69"/>
    </row>
    <row r="107" spans="2:2">
      <c r="B107" s="69"/>
    </row>
    <row r="108" spans="2:2">
      <c r="B108" s="69"/>
    </row>
    <row r="109" spans="2:2">
      <c r="B109" s="69"/>
    </row>
    <row r="110" spans="2:2">
      <c r="B110" s="69"/>
    </row>
    <row r="111" spans="2:2">
      <c r="B111" s="69"/>
    </row>
    <row r="112" spans="2:2">
      <c r="B112" s="69"/>
    </row>
    <row r="113" spans="2:2">
      <c r="B113" s="69"/>
    </row>
    <row r="114" spans="2:2">
      <c r="B114" s="69"/>
    </row>
    <row r="115" spans="2:2">
      <c r="B115" s="69"/>
    </row>
    <row r="116" spans="2:2">
      <c r="B116" s="69"/>
    </row>
    <row r="117" spans="2:2">
      <c r="B117" s="69"/>
    </row>
    <row r="118" spans="2:2">
      <c r="B118" s="69"/>
    </row>
    <row r="119" spans="2:2">
      <c r="B119" s="69"/>
    </row>
    <row r="120" spans="2:2">
      <c r="B120" s="69"/>
    </row>
    <row r="121" spans="2:2">
      <c r="B121" s="69"/>
    </row>
    <row r="122" spans="2:2">
      <c r="B122" s="69"/>
    </row>
    <row r="123" spans="2:2">
      <c r="B123" s="69"/>
    </row>
    <row r="124" spans="2:2">
      <c r="B124" s="69"/>
    </row>
    <row r="125" spans="2:2">
      <c r="B125" s="69"/>
    </row>
    <row r="126" spans="2:2">
      <c r="B126" s="69"/>
    </row>
    <row r="127" spans="2:2">
      <c r="B127" s="69"/>
    </row>
    <row r="128" spans="2:2">
      <c r="B128" s="69"/>
    </row>
    <row r="129" spans="2:2">
      <c r="B129" s="69"/>
    </row>
    <row r="130" spans="2:2">
      <c r="B130" s="69"/>
    </row>
    <row r="131" spans="2:2">
      <c r="B131" s="69"/>
    </row>
    <row r="132" spans="2:2">
      <c r="B132" s="69"/>
    </row>
    <row r="133" spans="2:2">
      <c r="B133" s="69"/>
    </row>
    <row r="134" spans="2:2">
      <c r="B134" s="69"/>
    </row>
    <row r="135" spans="2:2">
      <c r="B135" s="69"/>
    </row>
    <row r="136" spans="2:2">
      <c r="B136" s="69"/>
    </row>
    <row r="137" spans="2:2">
      <c r="B137" s="69"/>
    </row>
    <row r="138" spans="2:2">
      <c r="B138" s="69"/>
    </row>
    <row r="139" spans="2:2">
      <c r="B139" s="69"/>
    </row>
    <row r="140" spans="2:2">
      <c r="B140" s="69"/>
    </row>
    <row r="141" spans="2:2">
      <c r="B141" s="69"/>
    </row>
    <row r="142" spans="2:2">
      <c r="B142" s="69"/>
    </row>
    <row r="143" spans="2:2">
      <c r="B143" s="69"/>
    </row>
    <row r="144" spans="2:2">
      <c r="B144" s="69"/>
    </row>
    <row r="145" spans="2:2">
      <c r="B145" s="69"/>
    </row>
    <row r="146" spans="2:2">
      <c r="B146" s="69"/>
    </row>
    <row r="147" spans="2:2">
      <c r="B147" s="69"/>
    </row>
    <row r="148" spans="2:2">
      <c r="B148" s="69"/>
    </row>
    <row r="149" spans="2:2">
      <c r="B149" s="69"/>
    </row>
    <row r="150" spans="2:2">
      <c r="B150" s="69"/>
    </row>
    <row r="151" spans="2:2">
      <c r="B151" s="69"/>
    </row>
    <row r="152" spans="2:2">
      <c r="B152" s="69"/>
    </row>
    <row r="153" spans="2:2">
      <c r="B153" s="69"/>
    </row>
    <row r="154" spans="2:2">
      <c r="B154" s="69"/>
    </row>
    <row r="155" spans="2:2">
      <c r="B155" s="69"/>
    </row>
    <row r="156" spans="2:2">
      <c r="B156" s="69"/>
    </row>
    <row r="157" spans="2:2">
      <c r="B157" s="69"/>
    </row>
    <row r="158" spans="2:2">
      <c r="B158" s="69"/>
    </row>
    <row r="159" spans="2:2">
      <c r="B159" s="69"/>
    </row>
    <row r="160" spans="2:2">
      <c r="B160" s="69"/>
    </row>
    <row r="161" spans="2:2">
      <c r="B161" s="69"/>
    </row>
    <row r="162" spans="2:2">
      <c r="B162" s="69"/>
    </row>
    <row r="163" spans="2:2">
      <c r="B163" s="69"/>
    </row>
    <row r="164" spans="2:2">
      <c r="B164" s="69"/>
    </row>
    <row r="165" spans="2:2">
      <c r="B165" s="69"/>
    </row>
    <row r="166" spans="2:2">
      <c r="B166" s="69"/>
    </row>
    <row r="167" spans="2:2">
      <c r="B167" s="69"/>
    </row>
    <row r="168" spans="2:2">
      <c r="B168" s="69"/>
    </row>
    <row r="169" spans="2:2">
      <c r="B169" s="69"/>
    </row>
    <row r="170" spans="2:2">
      <c r="B170" s="69"/>
    </row>
    <row r="171" spans="2:2">
      <c r="B171" s="69"/>
    </row>
    <row r="172" spans="2:2">
      <c r="B172" s="69"/>
    </row>
    <row r="173" spans="2:2">
      <c r="B173" s="69"/>
    </row>
    <row r="174" spans="2:2">
      <c r="B174" s="69"/>
    </row>
    <row r="175" spans="2:2">
      <c r="B175" s="69"/>
    </row>
    <row r="176" spans="2:2">
      <c r="B176" s="69"/>
    </row>
    <row r="177" spans="2:2">
      <c r="B177" s="69"/>
    </row>
    <row r="178" spans="2:2">
      <c r="B178" s="69"/>
    </row>
    <row r="179" spans="2:2">
      <c r="B179" s="69"/>
    </row>
    <row r="180" spans="2:2">
      <c r="B180" s="69"/>
    </row>
    <row r="181" spans="2:2">
      <c r="B181" s="69"/>
    </row>
    <row r="182" spans="2:2">
      <c r="B182" s="69"/>
    </row>
    <row r="183" spans="2:2">
      <c r="B183" s="69"/>
    </row>
    <row r="184" spans="2:2">
      <c r="B184" s="69"/>
    </row>
    <row r="185" spans="2:2">
      <c r="B185" s="69"/>
    </row>
    <row r="186" spans="2:2">
      <c r="B186" s="69"/>
    </row>
    <row r="187" spans="2:2">
      <c r="B187" s="69"/>
    </row>
    <row r="188" spans="2:2">
      <c r="B188" s="69"/>
    </row>
    <row r="189" spans="2:2">
      <c r="B189" s="69"/>
    </row>
    <row r="190" spans="2:2">
      <c r="B190" s="69"/>
    </row>
    <row r="191" spans="2:2">
      <c r="B191" s="69"/>
    </row>
    <row r="192" spans="2:2">
      <c r="B192" s="69"/>
    </row>
    <row r="193" spans="2:2">
      <c r="B193" s="69"/>
    </row>
    <row r="194" spans="2:2">
      <c r="B194" s="69"/>
    </row>
    <row r="195" spans="2:2">
      <c r="B195" s="69"/>
    </row>
    <row r="196" spans="2:2">
      <c r="B196" s="69"/>
    </row>
    <row r="197" spans="2:2">
      <c r="B197" s="69"/>
    </row>
    <row r="198" spans="2:2">
      <c r="B198" s="69"/>
    </row>
    <row r="199" spans="2:2">
      <c r="B199" s="69"/>
    </row>
    <row r="200" spans="2:2">
      <c r="B200" s="69"/>
    </row>
    <row r="201" spans="2:2">
      <c r="B201" s="69"/>
    </row>
    <row r="202" spans="2:2">
      <c r="B202" s="69"/>
    </row>
    <row r="203" spans="2:2">
      <c r="B203" s="69"/>
    </row>
    <row r="204" spans="2:2">
      <c r="B204" s="69"/>
    </row>
    <row r="205" spans="2:2">
      <c r="B205" s="69"/>
    </row>
    <row r="206" spans="2:2">
      <c r="B206" s="69"/>
    </row>
    <row r="207" spans="2:2">
      <c r="B207" s="69"/>
    </row>
    <row r="208" spans="2:2">
      <c r="B208" s="69"/>
    </row>
    <row r="209" spans="2:2">
      <c r="B209" s="69"/>
    </row>
    <row r="210" spans="2:2">
      <c r="B210" s="69"/>
    </row>
    <row r="211" spans="2:2">
      <c r="B211" s="69"/>
    </row>
    <row r="212" spans="2:2">
      <c r="B212" s="69"/>
    </row>
    <row r="213" spans="2:2">
      <c r="B213" s="69"/>
    </row>
    <row r="214" spans="2:2">
      <c r="B214" s="69"/>
    </row>
    <row r="215" spans="2:2">
      <c r="B215" s="69"/>
    </row>
    <row r="216" spans="2:2">
      <c r="B216" s="69"/>
    </row>
    <row r="217" spans="2:2">
      <c r="B217" s="69"/>
    </row>
    <row r="218" spans="2:2">
      <c r="B218" s="69"/>
    </row>
    <row r="219" spans="2:2">
      <c r="B219" s="69"/>
    </row>
    <row r="220" spans="2:2">
      <c r="B220" s="69"/>
    </row>
    <row r="221" spans="2:2">
      <c r="B221" s="69"/>
    </row>
    <row r="222" spans="2:2">
      <c r="B222" s="69"/>
    </row>
    <row r="223" spans="2:2">
      <c r="B223" s="69"/>
    </row>
    <row r="224" spans="2:2">
      <c r="B224" s="69"/>
    </row>
    <row r="225" spans="2:2">
      <c r="B225" s="69"/>
    </row>
    <row r="226" spans="2:2">
      <c r="B226" s="69"/>
    </row>
    <row r="227" spans="2:2">
      <c r="B227" s="69"/>
    </row>
    <row r="228" spans="2:2">
      <c r="B228" s="69"/>
    </row>
    <row r="229" spans="2:2">
      <c r="B229" s="69"/>
    </row>
    <row r="230" spans="2:2">
      <c r="B230" s="69"/>
    </row>
    <row r="231" spans="2:2">
      <c r="B231" s="69"/>
    </row>
    <row r="232" spans="2:2">
      <c r="B232" s="69"/>
    </row>
    <row r="233" spans="2:2">
      <c r="B233" s="69"/>
    </row>
    <row r="234" spans="2:2">
      <c r="B234" s="69"/>
    </row>
    <row r="235" spans="2:2">
      <c r="B235" s="69"/>
    </row>
    <row r="236" spans="2:2">
      <c r="B236" s="69"/>
    </row>
    <row r="237" spans="2:2">
      <c r="B237" s="69"/>
    </row>
    <row r="238" spans="2:2">
      <c r="B238" s="69"/>
    </row>
    <row r="239" spans="2:2">
      <c r="B239" s="69"/>
    </row>
    <row r="240" spans="2:2">
      <c r="B240" s="69"/>
    </row>
    <row r="241" spans="2:2">
      <c r="B241" s="69"/>
    </row>
    <row r="242" spans="2:2">
      <c r="B242" s="69"/>
    </row>
    <row r="243" spans="2:2">
      <c r="B243" s="69"/>
    </row>
    <row r="244" spans="2:2">
      <c r="B244" s="69"/>
    </row>
    <row r="245" spans="2:2">
      <c r="B245" s="69"/>
    </row>
    <row r="246" spans="2:2">
      <c r="B246" s="69"/>
    </row>
    <row r="247" spans="2:2">
      <c r="B247" s="69"/>
    </row>
    <row r="248" spans="2:2">
      <c r="B248" s="69"/>
    </row>
    <row r="249" spans="2:2">
      <c r="B249" s="69"/>
    </row>
    <row r="250" spans="2:2">
      <c r="B250" s="69"/>
    </row>
    <row r="251" spans="2:2">
      <c r="B251" s="69"/>
    </row>
    <row r="252" spans="2:2">
      <c r="B252" s="69"/>
    </row>
    <row r="253" spans="2:2">
      <c r="B253" s="69"/>
    </row>
    <row r="254" spans="2:2">
      <c r="B254" s="69"/>
    </row>
    <row r="255" spans="2:2">
      <c r="B255" s="69"/>
    </row>
    <row r="256" spans="2:2">
      <c r="B256" s="69"/>
    </row>
    <row r="257" spans="2:2">
      <c r="B257" s="69"/>
    </row>
    <row r="258" spans="2:2">
      <c r="B258" s="69"/>
    </row>
    <row r="259" spans="2:2">
      <c r="B259" s="69"/>
    </row>
    <row r="260" spans="2:2">
      <c r="B260" s="69"/>
    </row>
    <row r="261" spans="2:2">
      <c r="B261" s="69"/>
    </row>
    <row r="262" spans="2:2">
      <c r="B262" s="69"/>
    </row>
    <row r="263" spans="2:2">
      <c r="B263" s="69"/>
    </row>
    <row r="264" spans="2:2">
      <c r="B264" s="69"/>
    </row>
    <row r="265" spans="2:2">
      <c r="B265" s="69"/>
    </row>
    <row r="266" spans="2:2">
      <c r="B266" s="69"/>
    </row>
    <row r="267" spans="2:2">
      <c r="B267" s="69"/>
    </row>
    <row r="268" spans="2:2">
      <c r="B268" s="69"/>
    </row>
    <row r="269" spans="2:2">
      <c r="B269" s="69"/>
    </row>
    <row r="270" spans="2:2">
      <c r="B270" s="69"/>
    </row>
    <row r="271" spans="2:2">
      <c r="B271" s="69"/>
    </row>
    <row r="272" spans="2:2">
      <c r="B272" s="69"/>
    </row>
    <row r="273" spans="2:2">
      <c r="B273" s="69"/>
    </row>
    <row r="274" spans="2:2">
      <c r="B274" s="69"/>
    </row>
    <row r="275" spans="2:2">
      <c r="B275" s="69"/>
    </row>
    <row r="276" spans="2:2">
      <c r="B276" s="69"/>
    </row>
    <row r="277" spans="2:2">
      <c r="B277" s="69"/>
    </row>
    <row r="278" spans="2:2">
      <c r="B278" s="69"/>
    </row>
    <row r="279" spans="2:2">
      <c r="B279" s="69"/>
    </row>
    <row r="280" spans="2:2">
      <c r="B280" s="69"/>
    </row>
    <row r="281" spans="2:2">
      <c r="B281" s="69"/>
    </row>
    <row r="282" spans="2:2">
      <c r="B282" s="69"/>
    </row>
    <row r="283" spans="2:2">
      <c r="B283" s="69"/>
    </row>
    <row r="284" spans="2:2">
      <c r="B284" s="69"/>
    </row>
    <row r="285" spans="2:2">
      <c r="B285" s="69"/>
    </row>
    <row r="286" spans="2:2">
      <c r="B286" s="69"/>
    </row>
    <row r="287" spans="2:2">
      <c r="B287" s="69"/>
    </row>
    <row r="288" spans="2:2">
      <c r="B288" s="69"/>
    </row>
    <row r="289" spans="2:2">
      <c r="B289" s="69"/>
    </row>
    <row r="290" spans="2:2">
      <c r="B290" s="69"/>
    </row>
    <row r="291" spans="2:2">
      <c r="B291" s="69"/>
    </row>
    <row r="292" spans="2:2">
      <c r="B292" s="69"/>
    </row>
    <row r="293" spans="2:2">
      <c r="B293" s="69"/>
    </row>
    <row r="294" spans="2:2">
      <c r="B294" s="69"/>
    </row>
    <row r="295" spans="2:2">
      <c r="B295" s="69"/>
    </row>
    <row r="296" spans="2:2">
      <c r="B296" s="69"/>
    </row>
  </sheetData>
  <autoFilter ref="A3:G3"/>
  <mergeCells count="2">
    <mergeCell ref="E2:F2"/>
    <mergeCell ref="C2:D2"/>
  </mergeCells>
  <dataValidations count="3">
    <dataValidation type="list" allowBlank="1" showInputMessage="1" showErrorMessage="1" sqref="A4:A59">
      <formula1>AreasParent</formula1>
    </dataValidation>
    <dataValidation type="list" allowBlank="1" showInputMessage="1" showErrorMessage="1" sqref="E4:E59 C4:C59">
      <formula1>Owners</formula1>
    </dataValidation>
    <dataValidation type="list" allowBlank="1" showInputMessage="1" showErrorMessage="1" sqref="F4:F59 D4:D59">
      <formula1>Status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O12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4" sqref="D14"/>
    </sheetView>
  </sheetViews>
  <sheetFormatPr defaultRowHeight="15"/>
  <cols>
    <col min="1" max="1" width="33.42578125" style="71" bestFit="1" customWidth="1"/>
    <col min="2" max="2" width="23.85546875" style="72" bestFit="1" customWidth="1"/>
    <col min="3" max="3" width="16" style="106" bestFit="1" customWidth="1"/>
    <col min="4" max="4" width="16" style="118" customWidth="1"/>
    <col min="5" max="5" width="19.7109375" style="106" bestFit="1" customWidth="1"/>
    <col min="6" max="6" width="21.28515625" style="73" bestFit="1" customWidth="1"/>
    <col min="7" max="7" width="12.140625" bestFit="1" customWidth="1"/>
    <col min="8" max="8" width="14.28515625" bestFit="1" customWidth="1"/>
    <col min="9" max="9" width="9.140625" style="1"/>
    <col min="10" max="10" width="9.140625" style="42"/>
    <col min="13" max="13" width="9.140625" style="1"/>
    <col min="14" max="14" width="9.140625" style="42"/>
  </cols>
  <sheetData>
    <row r="1" spans="1:15" s="47" customFormat="1">
      <c r="A1" s="93"/>
      <c r="B1" s="92"/>
      <c r="C1" s="92"/>
      <c r="D1" s="107"/>
      <c r="E1" s="108"/>
      <c r="F1" s="109"/>
      <c r="I1" s="48"/>
      <c r="J1" s="94"/>
      <c r="M1" s="48"/>
      <c r="N1" s="94"/>
    </row>
    <row r="2" spans="1:15" s="47" customFormat="1">
      <c r="A2" s="129" t="s">
        <v>632</v>
      </c>
      <c r="B2" s="129"/>
      <c r="C2" s="129"/>
      <c r="D2" s="110"/>
      <c r="E2" s="111"/>
      <c r="F2" s="112"/>
      <c r="I2" s="127" t="s">
        <v>649</v>
      </c>
      <c r="J2" s="128"/>
      <c r="K2" s="130" t="s">
        <v>650</v>
      </c>
      <c r="L2" s="130"/>
      <c r="M2" s="127" t="s">
        <v>653</v>
      </c>
      <c r="N2" s="128"/>
    </row>
    <row r="3" spans="1:15" s="47" customFormat="1">
      <c r="A3" s="75" t="s">
        <v>621</v>
      </c>
      <c r="B3" s="76" t="s">
        <v>622</v>
      </c>
      <c r="C3" s="101" t="s">
        <v>623</v>
      </c>
      <c r="D3" s="113" t="s">
        <v>726</v>
      </c>
      <c r="E3" s="101" t="s">
        <v>727</v>
      </c>
      <c r="F3" s="77" t="s">
        <v>728</v>
      </c>
      <c r="G3" s="80" t="s">
        <v>645</v>
      </c>
      <c r="H3" s="80" t="s">
        <v>646</v>
      </c>
      <c r="I3" s="79" t="s">
        <v>651</v>
      </c>
      <c r="J3" s="95" t="s">
        <v>652</v>
      </c>
      <c r="K3" s="80" t="s">
        <v>651</v>
      </c>
      <c r="L3" s="80" t="s">
        <v>652</v>
      </c>
      <c r="M3" s="79" t="s">
        <v>651</v>
      </c>
      <c r="N3" s="95" t="s">
        <v>652</v>
      </c>
      <c r="O3" s="80" t="s">
        <v>729</v>
      </c>
    </row>
    <row r="4" spans="1:15">
      <c r="A4" s="15" t="s">
        <v>406</v>
      </c>
      <c r="B4" s="59" t="s">
        <v>192</v>
      </c>
      <c r="C4" s="102"/>
      <c r="D4" s="114"/>
      <c r="E4" s="102"/>
      <c r="F4" s="60"/>
      <c r="I4" s="98"/>
      <c r="J4" s="100"/>
      <c r="K4" s="98"/>
      <c r="L4" s="100"/>
      <c r="M4" s="98"/>
      <c r="N4" s="100"/>
    </row>
    <row r="5" spans="1:15">
      <c r="A5" s="15" t="s">
        <v>701</v>
      </c>
      <c r="B5" s="59" t="s">
        <v>212</v>
      </c>
      <c r="C5" s="102"/>
      <c r="D5" s="114"/>
      <c r="E5" s="102"/>
      <c r="F5" s="60"/>
      <c r="G5" s="3"/>
      <c r="H5" s="3"/>
      <c r="I5" s="98"/>
      <c r="J5" s="100"/>
      <c r="K5" s="98"/>
      <c r="L5" s="100"/>
      <c r="M5" s="98"/>
      <c r="N5" s="100"/>
    </row>
    <row r="6" spans="1:15">
      <c r="A6" s="15" t="s">
        <v>611</v>
      </c>
      <c r="B6" s="59" t="s">
        <v>279</v>
      </c>
      <c r="C6" s="102"/>
      <c r="D6" s="114"/>
      <c r="E6" s="102"/>
      <c r="F6" s="60"/>
      <c r="G6" s="3"/>
      <c r="H6" s="3"/>
      <c r="I6" s="98"/>
      <c r="J6" s="100"/>
      <c r="K6" s="98"/>
      <c r="L6" s="100"/>
      <c r="M6" s="98"/>
      <c r="N6" s="100"/>
    </row>
    <row r="7" spans="1:15">
      <c r="A7" s="15" t="s">
        <v>414</v>
      </c>
      <c r="B7" s="61" t="s">
        <v>258</v>
      </c>
      <c r="C7" s="102"/>
      <c r="D7" s="114"/>
      <c r="E7" s="102"/>
      <c r="F7" s="60"/>
      <c r="G7" s="3"/>
      <c r="H7" s="3"/>
      <c r="I7" s="98"/>
      <c r="J7" s="100"/>
      <c r="K7" s="98"/>
      <c r="L7" s="100"/>
      <c r="M7" s="98"/>
      <c r="N7" s="100"/>
    </row>
    <row r="8" spans="1:15">
      <c r="A8" s="15" t="s">
        <v>548</v>
      </c>
      <c r="B8" s="62" t="s">
        <v>301</v>
      </c>
      <c r="C8" s="103"/>
      <c r="D8" s="115"/>
      <c r="E8" s="103"/>
      <c r="F8" s="63"/>
      <c r="G8" s="3"/>
      <c r="H8" s="3"/>
      <c r="I8" s="98"/>
      <c r="J8" s="100"/>
      <c r="K8" s="98"/>
      <c r="L8" s="100"/>
      <c r="M8" s="98"/>
      <c r="N8" s="100"/>
    </row>
    <row r="9" spans="1:15">
      <c r="A9" s="15" t="s">
        <v>551</v>
      </c>
      <c r="B9" s="59" t="s">
        <v>243</v>
      </c>
      <c r="C9" s="102"/>
      <c r="D9" s="114"/>
      <c r="E9" s="102"/>
      <c r="F9" s="60"/>
      <c r="G9" s="3"/>
      <c r="H9" s="3"/>
      <c r="I9" s="98"/>
      <c r="J9" s="100"/>
      <c r="K9" s="98"/>
      <c r="L9" s="100"/>
      <c r="M9" s="98"/>
      <c r="N9" s="100"/>
    </row>
    <row r="10" spans="1:15">
      <c r="A10" s="15" t="s">
        <v>702</v>
      </c>
      <c r="B10" s="59" t="s">
        <v>209</v>
      </c>
      <c r="C10" s="102"/>
      <c r="D10" s="114"/>
      <c r="E10" s="102"/>
      <c r="F10" s="60"/>
      <c r="G10" s="3"/>
      <c r="H10" s="3"/>
      <c r="I10" s="98"/>
      <c r="J10" s="100"/>
      <c r="K10" s="98"/>
      <c r="L10" s="100"/>
      <c r="M10" s="98"/>
      <c r="N10" s="100"/>
    </row>
    <row r="11" spans="1:15">
      <c r="A11" s="15" t="s">
        <v>702</v>
      </c>
      <c r="B11" s="59" t="s">
        <v>208</v>
      </c>
      <c r="C11" s="102"/>
      <c r="D11" s="114"/>
      <c r="E11" s="102"/>
      <c r="F11" s="60"/>
      <c r="G11" s="3"/>
      <c r="H11" s="3"/>
      <c r="I11" s="98"/>
      <c r="J11" s="100"/>
      <c r="K11" s="98"/>
      <c r="L11" s="100"/>
      <c r="M11" s="98"/>
      <c r="N11" s="100"/>
    </row>
    <row r="12" spans="1:15">
      <c r="A12" s="15" t="s">
        <v>596</v>
      </c>
      <c r="B12" s="59" t="s">
        <v>270</v>
      </c>
      <c r="C12" s="102"/>
      <c r="D12" s="114"/>
      <c r="E12" s="102"/>
      <c r="F12" s="60"/>
      <c r="G12" s="3"/>
      <c r="H12" s="3"/>
      <c r="I12" s="98"/>
      <c r="J12" s="100"/>
      <c r="K12" s="98"/>
      <c r="L12" s="100"/>
      <c r="M12" s="98"/>
      <c r="N12" s="100"/>
    </row>
    <row r="13" spans="1:15">
      <c r="A13" s="15" t="s">
        <v>567</v>
      </c>
      <c r="B13" s="64" t="s">
        <v>299</v>
      </c>
      <c r="C13" s="103"/>
      <c r="D13" s="115"/>
      <c r="E13" s="103"/>
      <c r="F13" s="63"/>
      <c r="G13" s="3"/>
      <c r="H13" s="3"/>
      <c r="I13" s="98"/>
      <c r="J13" s="100"/>
      <c r="K13" s="98"/>
      <c r="L13" s="100"/>
      <c r="M13" s="98"/>
      <c r="N13" s="100"/>
    </row>
    <row r="14" spans="1:15">
      <c r="A14" s="15" t="s">
        <v>718</v>
      </c>
      <c r="B14" s="64" t="s">
        <v>288</v>
      </c>
      <c r="C14" s="103"/>
      <c r="D14" s="115"/>
      <c r="E14" s="103"/>
      <c r="F14" s="63"/>
      <c r="G14" s="3"/>
      <c r="H14" s="3"/>
      <c r="I14" s="98"/>
      <c r="J14" s="100"/>
      <c r="K14" s="98"/>
      <c r="L14" s="100"/>
      <c r="M14" s="98"/>
      <c r="N14" s="100"/>
    </row>
    <row r="15" spans="1:15">
      <c r="A15" s="15" t="s">
        <v>529</v>
      </c>
      <c r="B15" s="65" t="s">
        <v>182</v>
      </c>
      <c r="C15" s="104"/>
      <c r="D15" s="116"/>
      <c r="E15" s="104"/>
      <c r="F15" s="66"/>
      <c r="G15" s="3"/>
      <c r="H15" s="3"/>
      <c r="I15" s="98"/>
      <c r="J15" s="100"/>
      <c r="K15" s="98"/>
      <c r="L15" s="100"/>
      <c r="M15" s="98"/>
      <c r="N15" s="100"/>
    </row>
    <row r="16" spans="1:15">
      <c r="A16" s="15" t="s">
        <v>426</v>
      </c>
      <c r="B16" s="64" t="s">
        <v>187</v>
      </c>
      <c r="C16" s="103"/>
      <c r="D16" s="115"/>
      <c r="E16" s="103"/>
      <c r="F16" s="63"/>
      <c r="G16" s="3"/>
      <c r="H16" s="3"/>
      <c r="I16" s="98"/>
      <c r="J16" s="100"/>
      <c r="K16" s="98"/>
      <c r="L16" s="100"/>
      <c r="M16" s="98"/>
      <c r="N16" s="100"/>
    </row>
    <row r="17" spans="1:14">
      <c r="A17" s="15" t="s">
        <v>700</v>
      </c>
      <c r="B17" s="59" t="s">
        <v>275</v>
      </c>
      <c r="C17" s="102"/>
      <c r="D17" s="114"/>
      <c r="E17" s="102"/>
      <c r="F17" s="60"/>
      <c r="G17" s="3"/>
      <c r="H17" s="3"/>
      <c r="I17" s="98"/>
      <c r="J17" s="100"/>
      <c r="K17" s="98"/>
      <c r="L17" s="100"/>
      <c r="M17" s="98"/>
      <c r="N17" s="100"/>
    </row>
    <row r="18" spans="1:14">
      <c r="A18" s="15" t="s">
        <v>423</v>
      </c>
      <c r="B18" s="61" t="s">
        <v>185</v>
      </c>
      <c r="C18" s="102"/>
      <c r="D18" s="114"/>
      <c r="E18" s="102"/>
      <c r="F18" s="60"/>
      <c r="G18" s="3"/>
      <c r="H18" s="3"/>
      <c r="I18" s="98"/>
      <c r="J18" s="100"/>
      <c r="K18" s="98"/>
      <c r="L18" s="100"/>
      <c r="M18" s="98"/>
      <c r="N18" s="100"/>
    </row>
    <row r="19" spans="1:14">
      <c r="A19" s="15" t="s">
        <v>548</v>
      </c>
      <c r="B19" s="64" t="s">
        <v>156</v>
      </c>
      <c r="C19" s="103"/>
      <c r="D19" s="115"/>
      <c r="E19" s="103"/>
      <c r="F19" s="63"/>
      <c r="G19" s="3"/>
      <c r="H19" s="3"/>
      <c r="I19" s="98"/>
      <c r="J19" s="100"/>
      <c r="K19" s="98"/>
      <c r="L19" s="100"/>
      <c r="M19" s="98"/>
      <c r="N19" s="100"/>
    </row>
    <row r="20" spans="1:14">
      <c r="A20" s="15" t="s">
        <v>702</v>
      </c>
      <c r="B20" s="59" t="s">
        <v>213</v>
      </c>
      <c r="C20" s="102"/>
      <c r="D20" s="114"/>
      <c r="E20" s="102"/>
      <c r="F20" s="60"/>
      <c r="G20" s="3"/>
      <c r="H20" s="3"/>
      <c r="I20" s="98"/>
      <c r="J20" s="100"/>
      <c r="K20" s="98"/>
      <c r="L20" s="100"/>
      <c r="M20" s="98"/>
      <c r="N20" s="100"/>
    </row>
    <row r="21" spans="1:14">
      <c r="A21" s="15" t="s">
        <v>406</v>
      </c>
      <c r="B21" s="59" t="s">
        <v>195</v>
      </c>
      <c r="C21" s="102"/>
      <c r="D21" s="114"/>
      <c r="E21" s="102"/>
      <c r="F21" s="60"/>
      <c r="G21" s="3"/>
      <c r="H21" s="3"/>
      <c r="I21" s="98"/>
      <c r="J21" s="100"/>
      <c r="K21" s="98"/>
      <c r="L21" s="100"/>
      <c r="M21" s="98"/>
      <c r="N21" s="100"/>
    </row>
    <row r="22" spans="1:14">
      <c r="A22" s="15" t="s">
        <v>414</v>
      </c>
      <c r="B22" s="64" t="s">
        <v>184</v>
      </c>
      <c r="C22" s="103"/>
      <c r="D22" s="115"/>
      <c r="E22" s="103"/>
      <c r="F22" s="63"/>
      <c r="G22" s="3"/>
      <c r="H22" s="3"/>
      <c r="I22" s="98"/>
      <c r="J22" s="100"/>
      <c r="K22" s="98"/>
      <c r="L22" s="100"/>
      <c r="M22" s="98"/>
      <c r="N22" s="100"/>
    </row>
    <row r="23" spans="1:14">
      <c r="A23" s="15" t="s">
        <v>529</v>
      </c>
      <c r="B23" s="64" t="s">
        <v>295</v>
      </c>
      <c r="C23" s="103"/>
      <c r="D23" s="115"/>
      <c r="E23" s="103"/>
      <c r="F23" s="63"/>
      <c r="G23" s="3"/>
      <c r="H23" s="3"/>
      <c r="I23" s="98"/>
      <c r="J23" s="100"/>
      <c r="K23" s="98"/>
      <c r="L23" s="100"/>
      <c r="M23" s="98"/>
      <c r="N23" s="100"/>
    </row>
    <row r="24" spans="1:14">
      <c r="A24" s="15" t="s">
        <v>417</v>
      </c>
      <c r="B24" s="59" t="s">
        <v>284</v>
      </c>
      <c r="C24" s="102"/>
      <c r="D24" s="114"/>
      <c r="E24" s="102"/>
      <c r="F24" s="60"/>
      <c r="G24" s="3"/>
      <c r="H24" s="3"/>
      <c r="I24" s="98"/>
      <c r="J24" s="100"/>
      <c r="K24" s="98"/>
      <c r="L24" s="100"/>
      <c r="M24" s="98"/>
      <c r="N24" s="100"/>
    </row>
    <row r="25" spans="1:14">
      <c r="A25" s="15" t="s">
        <v>587</v>
      </c>
      <c r="B25" s="59" t="s">
        <v>267</v>
      </c>
      <c r="C25" s="102"/>
      <c r="D25" s="114"/>
      <c r="E25" s="102"/>
      <c r="F25" s="60"/>
      <c r="G25" s="3"/>
      <c r="H25" s="3"/>
      <c r="I25" s="98"/>
      <c r="J25" s="100"/>
      <c r="K25" s="98"/>
      <c r="L25" s="100"/>
      <c r="M25" s="98"/>
      <c r="N25" s="100"/>
    </row>
    <row r="26" spans="1:14">
      <c r="A26" s="15" t="s">
        <v>406</v>
      </c>
      <c r="B26" s="64" t="s">
        <v>287</v>
      </c>
      <c r="C26" s="103"/>
      <c r="D26" s="115"/>
      <c r="E26" s="103"/>
      <c r="F26" s="63"/>
      <c r="G26" s="3"/>
      <c r="H26" s="3"/>
      <c r="I26" s="98"/>
      <c r="J26" s="100"/>
      <c r="K26" s="98"/>
      <c r="L26" s="100"/>
      <c r="M26" s="98"/>
      <c r="N26" s="100"/>
    </row>
    <row r="27" spans="1:14">
      <c r="A27" s="15" t="s">
        <v>545</v>
      </c>
      <c r="B27" s="59" t="s">
        <v>234</v>
      </c>
      <c r="C27" s="102" t="s">
        <v>235</v>
      </c>
      <c r="D27" s="114"/>
      <c r="E27" s="102"/>
      <c r="F27" s="60"/>
      <c r="G27" s="3"/>
      <c r="H27" s="3"/>
      <c r="I27" s="98"/>
      <c r="J27" s="100"/>
      <c r="K27" s="98"/>
      <c r="L27" s="100"/>
      <c r="M27" s="98"/>
      <c r="N27" s="100"/>
    </row>
    <row r="28" spans="1:14">
      <c r="A28" s="15" t="s">
        <v>698</v>
      </c>
      <c r="B28" s="64" t="s">
        <v>294</v>
      </c>
      <c r="C28" s="103"/>
      <c r="D28" s="115"/>
      <c r="E28" s="103"/>
      <c r="F28" s="63"/>
      <c r="G28" s="3"/>
      <c r="H28" s="3"/>
      <c r="I28" s="98"/>
      <c r="J28" s="100"/>
      <c r="K28" s="98"/>
      <c r="L28" s="100"/>
      <c r="M28" s="98"/>
      <c r="N28" s="100"/>
    </row>
    <row r="29" spans="1:14">
      <c r="A29" s="15" t="s">
        <v>423</v>
      </c>
      <c r="B29" s="59" t="s">
        <v>278</v>
      </c>
      <c r="C29" s="102"/>
      <c r="D29" s="114"/>
      <c r="E29" s="102"/>
      <c r="F29" s="60"/>
      <c r="G29" s="3"/>
      <c r="H29" s="3"/>
      <c r="I29" s="98"/>
      <c r="J29" s="100"/>
      <c r="K29" s="98"/>
      <c r="L29" s="100"/>
      <c r="M29" s="98"/>
      <c r="N29" s="100"/>
    </row>
    <row r="30" spans="1:14">
      <c r="A30" s="15" t="s">
        <v>596</v>
      </c>
      <c r="B30" s="61" t="s">
        <v>269</v>
      </c>
      <c r="C30" s="102"/>
      <c r="D30" s="114"/>
      <c r="E30" s="102"/>
      <c r="F30" s="60"/>
      <c r="G30" s="3"/>
      <c r="H30" s="3"/>
      <c r="I30" s="98"/>
      <c r="J30" s="100"/>
      <c r="K30" s="98"/>
      <c r="L30" s="100"/>
      <c r="M30" s="98"/>
      <c r="N30" s="100"/>
    </row>
    <row r="31" spans="1:14">
      <c r="A31" s="15" t="s">
        <v>701</v>
      </c>
      <c r="B31" s="59" t="s">
        <v>277</v>
      </c>
      <c r="C31" s="102"/>
      <c r="D31" s="114"/>
      <c r="E31" s="102"/>
      <c r="F31" s="60"/>
      <c r="G31" s="3"/>
      <c r="H31" s="3"/>
      <c r="I31" s="98"/>
      <c r="J31" s="100"/>
      <c r="K31" s="98"/>
      <c r="L31" s="100"/>
      <c r="M31" s="98"/>
      <c r="N31" s="100"/>
    </row>
    <row r="32" spans="1:14">
      <c r="A32" s="15" t="s">
        <v>426</v>
      </c>
      <c r="B32" s="61" t="s">
        <v>262</v>
      </c>
      <c r="C32" s="102" t="s">
        <v>263</v>
      </c>
      <c r="D32" s="114"/>
      <c r="E32" s="102"/>
      <c r="F32" s="60"/>
      <c r="G32" s="3"/>
      <c r="H32" s="3"/>
      <c r="I32" s="98"/>
      <c r="J32" s="100"/>
      <c r="K32" s="98"/>
      <c r="L32" s="100"/>
      <c r="M32" s="98"/>
      <c r="N32" s="100"/>
    </row>
    <row r="33" spans="1:14">
      <c r="A33" s="15" t="s">
        <v>426</v>
      </c>
      <c r="B33" s="59" t="s">
        <v>264</v>
      </c>
      <c r="C33" s="102"/>
      <c r="D33" s="114"/>
      <c r="E33" s="102"/>
      <c r="F33" s="60"/>
      <c r="G33" s="3"/>
      <c r="H33" s="3"/>
      <c r="I33" s="98"/>
      <c r="J33" s="100"/>
      <c r="K33" s="98"/>
      <c r="L33" s="100"/>
      <c r="M33" s="98"/>
      <c r="N33" s="100"/>
    </row>
    <row r="34" spans="1:14">
      <c r="A34" s="15" t="s">
        <v>700</v>
      </c>
      <c r="B34" s="59" t="s">
        <v>304</v>
      </c>
      <c r="C34" s="102" t="s">
        <v>303</v>
      </c>
      <c r="D34" s="114"/>
      <c r="E34" s="102"/>
      <c r="F34" s="60"/>
      <c r="G34" s="3"/>
      <c r="H34" s="3"/>
      <c r="I34" s="98"/>
      <c r="J34" s="100"/>
      <c r="K34" s="98"/>
      <c r="L34" s="100"/>
      <c r="M34" s="98"/>
      <c r="N34" s="100"/>
    </row>
    <row r="35" spans="1:14">
      <c r="A35" s="15" t="s">
        <v>549</v>
      </c>
      <c r="B35" s="59" t="s">
        <v>242</v>
      </c>
      <c r="C35" s="102"/>
      <c r="D35" s="114"/>
      <c r="E35" s="102"/>
      <c r="F35" s="60"/>
      <c r="G35" s="3"/>
      <c r="H35" s="3"/>
      <c r="I35" s="98"/>
      <c r="J35" s="100"/>
      <c r="K35" s="98"/>
      <c r="L35" s="100"/>
      <c r="M35" s="98"/>
      <c r="N35" s="100"/>
    </row>
    <row r="36" spans="1:14">
      <c r="A36" s="15" t="s">
        <v>529</v>
      </c>
      <c r="B36" s="64" t="s">
        <v>298</v>
      </c>
      <c r="C36" s="103"/>
      <c r="D36" s="115"/>
      <c r="E36" s="103"/>
      <c r="F36" s="63"/>
      <c r="G36" s="3"/>
      <c r="H36" s="3"/>
      <c r="I36" s="98"/>
      <c r="J36" s="100"/>
      <c r="K36" s="98"/>
      <c r="L36" s="100"/>
      <c r="M36" s="98"/>
      <c r="N36" s="100"/>
    </row>
    <row r="37" spans="1:14">
      <c r="A37" s="15" t="s">
        <v>701</v>
      </c>
      <c r="B37" s="59" t="s">
        <v>211</v>
      </c>
      <c r="C37" s="102"/>
      <c r="D37" s="114"/>
      <c r="E37" s="102"/>
      <c r="F37" s="60"/>
      <c r="G37" s="3"/>
      <c r="H37" s="3"/>
      <c r="I37" s="98"/>
      <c r="J37" s="100"/>
      <c r="K37" s="98"/>
      <c r="L37" s="100"/>
      <c r="M37" s="98"/>
      <c r="N37" s="100"/>
    </row>
    <row r="38" spans="1:14">
      <c r="A38" s="15" t="s">
        <v>596</v>
      </c>
      <c r="B38" s="59" t="s">
        <v>271</v>
      </c>
      <c r="C38" s="102"/>
      <c r="D38" s="114"/>
      <c r="E38" s="102"/>
      <c r="F38" s="60"/>
      <c r="G38" s="3" t="s">
        <v>663</v>
      </c>
      <c r="H38" s="3" t="s">
        <v>662</v>
      </c>
      <c r="I38" s="98"/>
      <c r="J38" s="100"/>
      <c r="K38" s="98"/>
      <c r="L38" s="100"/>
      <c r="M38" s="98"/>
      <c r="N38" s="100"/>
    </row>
    <row r="39" spans="1:14">
      <c r="A39" s="15" t="s">
        <v>700</v>
      </c>
      <c r="B39" s="59" t="s">
        <v>274</v>
      </c>
      <c r="C39" s="102"/>
      <c r="D39" s="114"/>
      <c r="E39" s="102"/>
      <c r="F39" s="60"/>
      <c r="G39" s="3"/>
      <c r="H39" s="3"/>
      <c r="I39" s="98"/>
      <c r="J39" s="100"/>
      <c r="K39" s="98"/>
      <c r="L39" s="100"/>
      <c r="M39" s="98"/>
      <c r="N39" s="100"/>
    </row>
    <row r="40" spans="1:14">
      <c r="A40" s="15" t="s">
        <v>406</v>
      </c>
      <c r="B40" s="59" t="s">
        <v>193</v>
      </c>
      <c r="C40" s="102"/>
      <c r="D40" s="114"/>
      <c r="E40" s="102"/>
      <c r="F40" s="60"/>
      <c r="G40" s="3"/>
      <c r="H40" s="3"/>
      <c r="I40" s="98"/>
      <c r="J40" s="100"/>
      <c r="K40" s="98"/>
      <c r="L40" s="100"/>
      <c r="M40" s="98"/>
      <c r="N40" s="100"/>
    </row>
    <row r="41" spans="1:14">
      <c r="A41" s="15" t="s">
        <v>567</v>
      </c>
      <c r="B41" s="59" t="s">
        <v>255</v>
      </c>
      <c r="C41" s="102"/>
      <c r="D41" s="114"/>
      <c r="E41" s="102"/>
      <c r="F41" s="60"/>
      <c r="G41" s="3"/>
      <c r="H41" s="3"/>
      <c r="I41" s="98"/>
      <c r="J41" s="100"/>
      <c r="K41" s="98"/>
      <c r="L41" s="100"/>
      <c r="M41" s="98"/>
      <c r="N41" s="100"/>
    </row>
    <row r="42" spans="1:14">
      <c r="A42" s="15" t="s">
        <v>551</v>
      </c>
      <c r="B42" s="59" t="s">
        <v>244</v>
      </c>
      <c r="C42" s="102"/>
      <c r="D42" s="114"/>
      <c r="E42" s="102"/>
      <c r="F42" s="60"/>
      <c r="G42" s="3"/>
      <c r="H42" s="3"/>
      <c r="I42" s="98"/>
      <c r="J42" s="100"/>
      <c r="K42" s="98"/>
      <c r="L42" s="100"/>
      <c r="M42" s="98"/>
      <c r="N42" s="100"/>
    </row>
    <row r="43" spans="1:14">
      <c r="A43" s="15" t="s">
        <v>406</v>
      </c>
      <c r="B43" s="59" t="s">
        <v>190</v>
      </c>
      <c r="C43" s="102"/>
      <c r="D43" s="114"/>
      <c r="E43" s="102"/>
      <c r="F43" s="60"/>
      <c r="G43" s="3"/>
      <c r="H43" s="3"/>
      <c r="I43" s="98"/>
      <c r="J43" s="100"/>
      <c r="K43" s="98"/>
      <c r="L43" s="100"/>
      <c r="M43" s="98"/>
      <c r="N43" s="100"/>
    </row>
    <row r="44" spans="1:14">
      <c r="A44" s="15" t="s">
        <v>596</v>
      </c>
      <c r="B44" s="59" t="s">
        <v>268</v>
      </c>
      <c r="C44" s="102"/>
      <c r="D44" s="114"/>
      <c r="E44" s="102"/>
      <c r="F44" s="60"/>
      <c r="G44" s="3"/>
      <c r="H44" s="3"/>
      <c r="I44" s="98"/>
      <c r="J44" s="100"/>
      <c r="K44" s="98"/>
      <c r="L44" s="100"/>
      <c r="M44" s="98"/>
      <c r="N44" s="100"/>
    </row>
    <row r="45" spans="1:14">
      <c r="A45" s="15" t="s">
        <v>426</v>
      </c>
      <c r="B45" s="59" t="s">
        <v>265</v>
      </c>
      <c r="C45" s="102"/>
      <c r="D45" s="114"/>
      <c r="E45" s="102"/>
      <c r="F45" s="60"/>
      <c r="G45" s="3"/>
      <c r="H45" s="3"/>
      <c r="I45" s="98"/>
      <c r="J45" s="100"/>
      <c r="K45" s="98"/>
      <c r="L45" s="100"/>
      <c r="M45" s="98"/>
      <c r="N45" s="100"/>
    </row>
    <row r="46" spans="1:14">
      <c r="A46" s="15" t="s">
        <v>549</v>
      </c>
      <c r="B46" s="59" t="s">
        <v>241</v>
      </c>
      <c r="C46" s="102"/>
      <c r="D46" s="114"/>
      <c r="E46" s="102"/>
      <c r="F46" s="60"/>
      <c r="G46" s="3"/>
      <c r="H46" s="3"/>
      <c r="I46" s="98"/>
      <c r="J46" s="100"/>
      <c r="K46" s="98"/>
      <c r="L46" s="100"/>
      <c r="M46" s="98"/>
      <c r="N46" s="100"/>
    </row>
    <row r="47" spans="1:14">
      <c r="A47" s="15" t="s">
        <v>414</v>
      </c>
      <c r="B47" s="59" t="s">
        <v>256</v>
      </c>
      <c r="C47" s="102"/>
      <c r="D47" s="114"/>
      <c r="E47" s="102"/>
      <c r="F47" s="60"/>
      <c r="G47" s="3"/>
      <c r="H47" s="3"/>
      <c r="I47" s="98"/>
      <c r="J47" s="100"/>
      <c r="K47" s="98"/>
      <c r="L47" s="100"/>
      <c r="M47" s="98"/>
      <c r="N47" s="100"/>
    </row>
    <row r="48" spans="1:14">
      <c r="A48" s="15" t="s">
        <v>698</v>
      </c>
      <c r="B48" s="59" t="s">
        <v>222</v>
      </c>
      <c r="C48" s="102"/>
      <c r="D48" s="114"/>
      <c r="E48" s="102"/>
      <c r="F48" s="60"/>
      <c r="G48" s="3"/>
      <c r="H48" s="3"/>
      <c r="I48" s="98"/>
      <c r="J48" s="100"/>
      <c r="K48" s="98"/>
      <c r="L48" s="100"/>
      <c r="M48" s="98"/>
      <c r="N48" s="100"/>
    </row>
    <row r="49" spans="1:14">
      <c r="A49" s="15" t="s">
        <v>702</v>
      </c>
      <c r="B49" s="59" t="s">
        <v>204</v>
      </c>
      <c r="C49" s="102"/>
      <c r="D49" s="114"/>
      <c r="E49" s="102"/>
      <c r="F49" s="60"/>
      <c r="G49" s="3"/>
      <c r="H49" s="3"/>
      <c r="I49" s="98"/>
      <c r="J49" s="100"/>
      <c r="K49" s="98"/>
      <c r="L49" s="100"/>
      <c r="M49" s="98"/>
      <c r="N49" s="100"/>
    </row>
    <row r="50" spans="1:14">
      <c r="A50" s="15" t="s">
        <v>551</v>
      </c>
      <c r="B50" s="59" t="s">
        <v>247</v>
      </c>
      <c r="C50" s="102"/>
      <c r="D50" s="114"/>
      <c r="E50" s="102"/>
      <c r="F50" s="60"/>
      <c r="G50" s="3"/>
      <c r="H50" s="3"/>
      <c r="I50" s="98"/>
      <c r="J50" s="100"/>
      <c r="K50" s="98"/>
      <c r="L50" s="100"/>
      <c r="M50" s="98"/>
      <c r="N50" s="100"/>
    </row>
    <row r="51" spans="1:14">
      <c r="A51" s="15" t="s">
        <v>698</v>
      </c>
      <c r="B51" s="59" t="s">
        <v>283</v>
      </c>
      <c r="C51" s="102"/>
      <c r="D51" s="114"/>
      <c r="E51" s="102"/>
      <c r="F51" s="60"/>
      <c r="G51" s="3"/>
      <c r="H51" s="3"/>
      <c r="I51" s="98"/>
      <c r="J51" s="100"/>
      <c r="K51" s="98"/>
      <c r="L51" s="100"/>
      <c r="M51" s="98"/>
      <c r="N51" s="100"/>
    </row>
    <row r="52" spans="1:14">
      <c r="A52" s="15" t="s">
        <v>475</v>
      </c>
      <c r="B52" s="59" t="s">
        <v>198</v>
      </c>
      <c r="C52" s="102"/>
      <c r="D52" s="114"/>
      <c r="E52" s="102"/>
      <c r="F52" s="60"/>
      <c r="G52" s="3"/>
      <c r="H52" s="3"/>
      <c r="I52" s="98"/>
      <c r="J52" s="100"/>
      <c r="K52" s="98"/>
      <c r="L52" s="100"/>
      <c r="M52" s="98"/>
      <c r="N52" s="100"/>
    </row>
    <row r="53" spans="1:14">
      <c r="A53" s="15" t="s">
        <v>489</v>
      </c>
      <c r="B53" s="59" t="s">
        <v>206</v>
      </c>
      <c r="C53" s="102"/>
      <c r="D53" s="114"/>
      <c r="E53" s="102"/>
      <c r="F53" s="60"/>
      <c r="G53" s="3"/>
      <c r="H53" s="3"/>
      <c r="I53" s="98"/>
      <c r="J53" s="100"/>
      <c r="K53" s="98"/>
      <c r="L53" s="100"/>
      <c r="M53" s="98"/>
      <c r="N53" s="100"/>
    </row>
    <row r="54" spans="1:14">
      <c r="A54" s="15" t="s">
        <v>406</v>
      </c>
      <c r="B54" s="59" t="s">
        <v>196</v>
      </c>
      <c r="C54" s="102"/>
      <c r="D54" s="114"/>
      <c r="E54" s="102"/>
      <c r="F54" s="60"/>
      <c r="G54" s="3"/>
      <c r="H54" s="3"/>
      <c r="I54" s="98"/>
      <c r="J54" s="100"/>
      <c r="K54" s="98"/>
      <c r="L54" s="100"/>
      <c r="M54" s="98"/>
      <c r="N54" s="100"/>
    </row>
    <row r="55" spans="1:14">
      <c r="A55" s="15" t="s">
        <v>406</v>
      </c>
      <c r="B55" s="59" t="s">
        <v>189</v>
      </c>
      <c r="C55" s="102"/>
      <c r="D55" s="114"/>
      <c r="E55" s="102"/>
      <c r="F55" s="60"/>
      <c r="G55" s="3"/>
      <c r="H55" s="3"/>
      <c r="I55" s="98"/>
      <c r="J55" s="100"/>
      <c r="K55" s="98"/>
      <c r="L55" s="100"/>
      <c r="M55" s="98"/>
      <c r="N55" s="100"/>
    </row>
    <row r="56" spans="1:14">
      <c r="A56" s="15" t="s">
        <v>545</v>
      </c>
      <c r="B56" s="59" t="s">
        <v>280</v>
      </c>
      <c r="C56" s="102"/>
      <c r="D56" s="114"/>
      <c r="E56" s="102"/>
      <c r="F56" s="60"/>
      <c r="G56" s="3"/>
      <c r="H56" s="3"/>
      <c r="I56" s="98"/>
      <c r="J56" s="100"/>
      <c r="K56" s="98"/>
      <c r="L56" s="100"/>
      <c r="M56" s="98"/>
      <c r="N56" s="100"/>
    </row>
    <row r="57" spans="1:14">
      <c r="A57" s="15" t="s">
        <v>423</v>
      </c>
      <c r="B57" s="59" t="s">
        <v>215</v>
      </c>
      <c r="C57" s="102"/>
      <c r="D57" s="114"/>
      <c r="E57" s="102"/>
      <c r="F57" s="60"/>
      <c r="G57" s="3"/>
      <c r="H57" s="3"/>
      <c r="I57" s="98"/>
      <c r="J57" s="100"/>
      <c r="K57" s="98"/>
      <c r="L57" s="100"/>
      <c r="M57" s="98"/>
      <c r="N57" s="100"/>
    </row>
    <row r="58" spans="1:14">
      <c r="A58" s="15" t="s">
        <v>691</v>
      </c>
      <c r="B58" s="59" t="s">
        <v>261</v>
      </c>
      <c r="C58" s="102"/>
      <c r="D58" s="114"/>
      <c r="E58" s="102"/>
      <c r="F58" s="60"/>
      <c r="G58" s="3"/>
      <c r="H58" s="3"/>
      <c r="I58" s="98"/>
      <c r="J58" s="100"/>
      <c r="K58" s="98"/>
      <c r="L58" s="100"/>
      <c r="M58" s="98"/>
      <c r="N58" s="100"/>
    </row>
    <row r="59" spans="1:14">
      <c r="A59" s="15" t="s">
        <v>591</v>
      </c>
      <c r="B59" s="64" t="s">
        <v>186</v>
      </c>
      <c r="C59" s="103"/>
      <c r="D59" s="115"/>
      <c r="E59" s="103"/>
      <c r="F59" s="63"/>
      <c r="G59" s="3"/>
      <c r="H59" s="3"/>
      <c r="I59" s="98"/>
      <c r="J59" s="100"/>
      <c r="K59" s="98"/>
      <c r="L59" s="100"/>
      <c r="M59" s="98"/>
      <c r="N59" s="100"/>
    </row>
    <row r="60" spans="1:14">
      <c r="A60" s="15" t="s">
        <v>423</v>
      </c>
      <c r="B60" s="59" t="s">
        <v>216</v>
      </c>
      <c r="C60" s="102" t="s">
        <v>217</v>
      </c>
      <c r="D60" s="114"/>
      <c r="E60" s="102"/>
      <c r="F60" s="60"/>
      <c r="G60" s="3"/>
      <c r="H60" s="3"/>
      <c r="I60" s="98"/>
      <c r="J60" s="100"/>
      <c r="K60" s="98"/>
      <c r="L60" s="100"/>
      <c r="M60" s="98"/>
      <c r="N60" s="100"/>
    </row>
    <row r="61" spans="1:14">
      <c r="A61" s="15" t="s">
        <v>551</v>
      </c>
      <c r="B61" s="59" t="s">
        <v>246</v>
      </c>
      <c r="C61" s="102"/>
      <c r="D61" s="114"/>
      <c r="E61" s="102"/>
      <c r="F61" s="60"/>
      <c r="G61" s="3"/>
      <c r="H61" s="3"/>
      <c r="I61" s="98"/>
      <c r="J61" s="100"/>
      <c r="K61" s="98"/>
      <c r="L61" s="100"/>
      <c r="M61" s="98"/>
      <c r="N61" s="100"/>
    </row>
    <row r="62" spans="1:14">
      <c r="A62" s="15" t="s">
        <v>587</v>
      </c>
      <c r="B62" s="59" t="s">
        <v>266</v>
      </c>
      <c r="C62" s="102"/>
      <c r="D62" s="114"/>
      <c r="E62" s="102"/>
      <c r="F62" s="60"/>
      <c r="G62" s="3"/>
      <c r="H62" s="3"/>
      <c r="I62" s="98"/>
      <c r="J62" s="100"/>
      <c r="K62" s="98"/>
      <c r="L62" s="100"/>
      <c r="M62" s="98"/>
      <c r="N62" s="100"/>
    </row>
    <row r="63" spans="1:14">
      <c r="A63" s="15" t="s">
        <v>529</v>
      </c>
      <c r="B63" s="59" t="s">
        <v>232</v>
      </c>
      <c r="C63" s="102"/>
      <c r="D63" s="114"/>
      <c r="E63" s="102"/>
      <c r="F63" s="60"/>
      <c r="G63" s="3"/>
      <c r="H63" s="3"/>
      <c r="I63" s="98"/>
      <c r="J63" s="100"/>
      <c r="K63" s="98"/>
      <c r="L63" s="100"/>
      <c r="M63" s="98"/>
      <c r="N63" s="100"/>
    </row>
    <row r="64" spans="1:14">
      <c r="A64" s="15" t="s">
        <v>548</v>
      </c>
      <c r="B64" s="59" t="s">
        <v>237</v>
      </c>
      <c r="C64" s="102"/>
      <c r="D64" s="114"/>
      <c r="E64" s="102"/>
      <c r="F64" s="60"/>
      <c r="G64" s="3"/>
      <c r="H64" s="3"/>
      <c r="I64" s="98"/>
      <c r="J64" s="100"/>
      <c r="K64" s="98"/>
      <c r="L64" s="100"/>
      <c r="M64" s="98"/>
      <c r="N64" s="100"/>
    </row>
    <row r="65" spans="1:14">
      <c r="A65" s="15" t="s">
        <v>700</v>
      </c>
      <c r="B65" s="59" t="s">
        <v>203</v>
      </c>
      <c r="C65" s="102"/>
      <c r="D65" s="114"/>
      <c r="E65" s="102"/>
      <c r="F65" s="60"/>
      <c r="G65" s="3"/>
      <c r="H65" s="3"/>
      <c r="I65" s="98"/>
      <c r="J65" s="100"/>
      <c r="K65" s="98"/>
      <c r="L65" s="100"/>
      <c r="M65" s="98"/>
      <c r="N65" s="100"/>
    </row>
    <row r="66" spans="1:14">
      <c r="A66" s="15" t="s">
        <v>423</v>
      </c>
      <c r="B66" s="59" t="s">
        <v>214</v>
      </c>
      <c r="C66" s="102"/>
      <c r="D66" s="114"/>
      <c r="E66" s="102"/>
      <c r="F66" s="60"/>
      <c r="G66" s="3"/>
      <c r="H66" s="3"/>
      <c r="I66" s="98"/>
      <c r="J66" s="100"/>
      <c r="K66" s="98"/>
      <c r="L66" s="100"/>
      <c r="M66" s="98"/>
      <c r="N66" s="100"/>
    </row>
    <row r="67" spans="1:14">
      <c r="A67" s="15" t="s">
        <v>529</v>
      </c>
      <c r="B67" s="64" t="s">
        <v>302</v>
      </c>
      <c r="C67" s="103"/>
      <c r="D67" s="115"/>
      <c r="E67" s="103"/>
      <c r="F67" s="63"/>
      <c r="G67" s="3"/>
      <c r="H67" s="3"/>
      <c r="I67" s="98"/>
      <c r="J67" s="100"/>
      <c r="K67" s="98"/>
      <c r="L67" s="100"/>
      <c r="M67" s="98"/>
      <c r="N67" s="100"/>
    </row>
    <row r="68" spans="1:14">
      <c r="A68" s="15" t="s">
        <v>545</v>
      </c>
      <c r="B68" s="59" t="s">
        <v>281</v>
      </c>
      <c r="C68" s="102"/>
      <c r="D68" s="114"/>
      <c r="E68" s="102"/>
      <c r="F68" s="60"/>
      <c r="G68" s="3"/>
      <c r="H68" s="3"/>
      <c r="I68" s="98"/>
      <c r="J68" s="100"/>
      <c r="K68" s="98"/>
      <c r="L68" s="100"/>
      <c r="M68" s="98"/>
      <c r="N68" s="100"/>
    </row>
    <row r="69" spans="1:14">
      <c r="A69" s="15" t="s">
        <v>529</v>
      </c>
      <c r="B69" s="59" t="s">
        <v>228</v>
      </c>
      <c r="C69" s="102"/>
      <c r="D69" s="114"/>
      <c r="E69" s="102"/>
      <c r="F69" s="60"/>
      <c r="G69" s="3"/>
      <c r="H69" s="3"/>
      <c r="I69" s="98"/>
      <c r="J69" s="100"/>
      <c r="K69" s="98"/>
      <c r="L69" s="100"/>
      <c r="M69" s="98"/>
      <c r="N69" s="100"/>
    </row>
    <row r="70" spans="1:14">
      <c r="A70" s="15" t="s">
        <v>529</v>
      </c>
      <c r="B70" s="59" t="s">
        <v>231</v>
      </c>
      <c r="C70" s="102"/>
      <c r="D70" s="114"/>
      <c r="E70" s="102"/>
      <c r="F70" s="60"/>
      <c r="G70" s="3"/>
      <c r="H70" s="3"/>
      <c r="I70" s="98"/>
      <c r="J70" s="100"/>
      <c r="K70" s="98"/>
      <c r="L70" s="100"/>
      <c r="M70" s="98"/>
      <c r="N70" s="100"/>
    </row>
    <row r="71" spans="1:14">
      <c r="A71" s="15" t="s">
        <v>406</v>
      </c>
      <c r="B71" s="64" t="s">
        <v>292</v>
      </c>
      <c r="C71" s="103"/>
      <c r="D71" s="115"/>
      <c r="E71" s="103"/>
      <c r="F71" s="63"/>
      <c r="G71" s="3"/>
      <c r="H71" s="3"/>
      <c r="I71" s="98"/>
      <c r="J71" s="100"/>
      <c r="K71" s="98"/>
      <c r="L71" s="100"/>
      <c r="M71" s="98"/>
      <c r="N71" s="100"/>
    </row>
    <row r="72" spans="1:14">
      <c r="A72" s="15" t="s">
        <v>548</v>
      </c>
      <c r="B72" s="59" t="s">
        <v>238</v>
      </c>
      <c r="C72" s="102"/>
      <c r="D72" s="114"/>
      <c r="E72" s="102"/>
      <c r="F72" s="60"/>
      <c r="G72" s="3"/>
      <c r="H72" s="3"/>
      <c r="I72" s="98"/>
      <c r="J72" s="100"/>
      <c r="K72" s="98"/>
      <c r="L72" s="100"/>
      <c r="M72" s="98"/>
      <c r="N72" s="100"/>
    </row>
    <row r="73" spans="1:14">
      <c r="A73" s="15" t="s">
        <v>406</v>
      </c>
      <c r="B73" s="64" t="s">
        <v>291</v>
      </c>
      <c r="C73" s="103"/>
      <c r="D73" s="115"/>
      <c r="E73" s="103"/>
      <c r="F73" s="63"/>
      <c r="G73" s="3"/>
      <c r="H73" s="3"/>
      <c r="I73" s="98"/>
      <c r="J73" s="100"/>
      <c r="K73" s="98"/>
      <c r="L73" s="100"/>
      <c r="M73" s="98"/>
      <c r="N73" s="100"/>
    </row>
    <row r="74" spans="1:14">
      <c r="A74" s="15" t="s">
        <v>529</v>
      </c>
      <c r="B74" s="64" t="s">
        <v>297</v>
      </c>
      <c r="C74" s="103"/>
      <c r="D74" s="115"/>
      <c r="E74" s="103"/>
      <c r="F74" s="63"/>
      <c r="G74" s="3"/>
      <c r="H74" s="3"/>
      <c r="I74" s="98"/>
      <c r="J74" s="100"/>
      <c r="K74" s="98"/>
      <c r="L74" s="100"/>
      <c r="M74" s="98"/>
      <c r="N74" s="100"/>
    </row>
    <row r="75" spans="1:14">
      <c r="A75" s="15" t="s">
        <v>699</v>
      </c>
      <c r="B75" s="64" t="s">
        <v>286</v>
      </c>
      <c r="C75" s="103"/>
      <c r="D75" s="115"/>
      <c r="E75" s="103"/>
      <c r="F75" s="63"/>
      <c r="G75" s="3"/>
      <c r="H75" s="3"/>
      <c r="I75" s="98"/>
      <c r="J75" s="100"/>
      <c r="K75" s="98"/>
      <c r="L75" s="100"/>
      <c r="M75" s="98"/>
      <c r="N75" s="100"/>
    </row>
    <row r="76" spans="1:14">
      <c r="A76" s="15" t="s">
        <v>406</v>
      </c>
      <c r="B76" s="59" t="s">
        <v>188</v>
      </c>
      <c r="C76" s="102"/>
      <c r="D76" s="114"/>
      <c r="E76" s="102"/>
      <c r="F76" s="60"/>
      <c r="G76" s="3"/>
      <c r="H76" s="3"/>
      <c r="I76" s="98"/>
      <c r="J76" s="100"/>
      <c r="K76" s="98"/>
      <c r="L76" s="100"/>
      <c r="M76" s="98"/>
      <c r="N76" s="100"/>
    </row>
    <row r="77" spans="1:14">
      <c r="A77" s="15" t="s">
        <v>690</v>
      </c>
      <c r="B77" s="61" t="s">
        <v>259</v>
      </c>
      <c r="C77" s="102"/>
      <c r="D77" s="114"/>
      <c r="E77" s="102"/>
      <c r="F77" s="60"/>
      <c r="G77" s="3"/>
      <c r="H77" s="3"/>
      <c r="I77" s="98"/>
      <c r="J77" s="100"/>
      <c r="K77" s="98"/>
      <c r="L77" s="100"/>
      <c r="M77" s="98"/>
      <c r="N77" s="100"/>
    </row>
    <row r="78" spans="1:14">
      <c r="A78" s="15" t="s">
        <v>690</v>
      </c>
      <c r="B78" s="59" t="s">
        <v>260</v>
      </c>
      <c r="C78" s="102"/>
      <c r="D78" s="114"/>
      <c r="E78" s="102"/>
      <c r="F78" s="60"/>
      <c r="G78" s="3"/>
      <c r="H78" s="3"/>
      <c r="I78" s="98"/>
      <c r="J78" s="100"/>
      <c r="K78" s="98"/>
      <c r="L78" s="100"/>
      <c r="M78" s="98"/>
      <c r="N78" s="100"/>
    </row>
    <row r="79" spans="1:14">
      <c r="A79" s="15" t="s">
        <v>406</v>
      </c>
      <c r="B79" s="59" t="s">
        <v>273</v>
      </c>
      <c r="C79" s="102"/>
      <c r="D79" s="114"/>
      <c r="E79" s="102"/>
      <c r="F79" s="60"/>
      <c r="G79" s="3"/>
      <c r="H79" s="3"/>
      <c r="I79" s="98"/>
      <c r="J79" s="100"/>
      <c r="K79" s="98"/>
      <c r="L79" s="100"/>
      <c r="M79" s="98"/>
      <c r="N79" s="100"/>
    </row>
    <row r="80" spans="1:14">
      <c r="A80" s="15" t="s">
        <v>529</v>
      </c>
      <c r="B80" s="64" t="s">
        <v>296</v>
      </c>
      <c r="C80" s="103"/>
      <c r="D80" s="115"/>
      <c r="E80" s="103"/>
      <c r="F80" s="63"/>
      <c r="G80" s="3"/>
      <c r="H80" s="3"/>
      <c r="I80" s="98"/>
      <c r="J80" s="100"/>
      <c r="K80" s="98"/>
      <c r="L80" s="100"/>
      <c r="M80" s="98"/>
      <c r="N80" s="100"/>
    </row>
    <row r="81" spans="1:14">
      <c r="A81" s="15" t="s">
        <v>529</v>
      </c>
      <c r="B81" s="59" t="s">
        <v>233</v>
      </c>
      <c r="C81" s="102"/>
      <c r="D81" s="114"/>
      <c r="E81" s="102"/>
      <c r="F81" s="60"/>
      <c r="G81" s="3"/>
      <c r="H81" s="3"/>
      <c r="I81" s="98"/>
      <c r="J81" s="100"/>
      <c r="K81" s="98"/>
      <c r="L81" s="100"/>
      <c r="M81" s="98"/>
      <c r="N81" s="100"/>
    </row>
    <row r="82" spans="1:14">
      <c r="A82" s="15" t="s">
        <v>567</v>
      </c>
      <c r="B82" s="59" t="s">
        <v>252</v>
      </c>
      <c r="C82" s="102"/>
      <c r="D82" s="114"/>
      <c r="E82" s="102"/>
      <c r="F82" s="60"/>
      <c r="G82" s="3"/>
      <c r="H82" s="3"/>
      <c r="I82" s="98"/>
      <c r="J82" s="100"/>
      <c r="K82" s="98"/>
      <c r="L82" s="100"/>
      <c r="M82" s="98"/>
      <c r="N82" s="100"/>
    </row>
    <row r="83" spans="1:14">
      <c r="A83" s="15" t="s">
        <v>551</v>
      </c>
      <c r="B83" s="59" t="s">
        <v>245</v>
      </c>
      <c r="C83" s="102"/>
      <c r="D83" s="114"/>
      <c r="E83" s="102"/>
      <c r="F83" s="60"/>
      <c r="G83" s="3"/>
      <c r="H83" s="3"/>
      <c r="I83" s="98"/>
      <c r="J83" s="100"/>
      <c r="K83" s="98"/>
      <c r="L83" s="100"/>
      <c r="M83" s="98"/>
      <c r="N83" s="100"/>
    </row>
    <row r="84" spans="1:14">
      <c r="A84" s="15" t="s">
        <v>567</v>
      </c>
      <c r="B84" s="59" t="s">
        <v>254</v>
      </c>
      <c r="C84" s="102"/>
      <c r="D84" s="114"/>
      <c r="E84" s="102"/>
      <c r="F84" s="60"/>
      <c r="G84" s="3"/>
      <c r="H84" s="3"/>
      <c r="I84" s="98"/>
      <c r="J84" s="100"/>
      <c r="K84" s="98"/>
      <c r="L84" s="100"/>
      <c r="M84" s="98"/>
      <c r="N84" s="100"/>
    </row>
    <row r="85" spans="1:14">
      <c r="A85" s="15" t="s">
        <v>406</v>
      </c>
      <c r="B85" s="59" t="s">
        <v>191</v>
      </c>
      <c r="C85" s="102"/>
      <c r="D85" s="114"/>
      <c r="E85" s="102"/>
      <c r="F85" s="60"/>
      <c r="G85" s="3"/>
      <c r="H85" s="3"/>
      <c r="I85" s="98"/>
      <c r="J85" s="100"/>
      <c r="K85" s="98"/>
      <c r="L85" s="100"/>
      <c r="M85" s="98"/>
      <c r="N85" s="100"/>
    </row>
    <row r="86" spans="1:14">
      <c r="A86" s="15" t="s">
        <v>414</v>
      </c>
      <c r="B86" s="59" t="s">
        <v>257</v>
      </c>
      <c r="C86" s="102"/>
      <c r="D86" s="114"/>
      <c r="E86" s="102"/>
      <c r="F86" s="60"/>
      <c r="G86" s="3"/>
      <c r="H86" s="3"/>
      <c r="I86" s="98"/>
      <c r="J86" s="100"/>
      <c r="K86" s="98"/>
      <c r="L86" s="100"/>
      <c r="M86" s="98"/>
      <c r="N86" s="100"/>
    </row>
    <row r="87" spans="1:14">
      <c r="A87" s="15" t="s">
        <v>406</v>
      </c>
      <c r="B87" s="59" t="s">
        <v>194</v>
      </c>
      <c r="C87" s="102"/>
      <c r="D87" s="114"/>
      <c r="E87" s="102"/>
      <c r="F87" s="60"/>
      <c r="G87" s="3"/>
      <c r="H87" s="3"/>
      <c r="I87" s="98"/>
      <c r="J87" s="100"/>
      <c r="K87" s="98"/>
      <c r="L87" s="100"/>
      <c r="M87" s="98"/>
      <c r="N87" s="100"/>
    </row>
    <row r="88" spans="1:14">
      <c r="A88" s="15" t="s">
        <v>698</v>
      </c>
      <c r="B88" s="59" t="s">
        <v>221</v>
      </c>
      <c r="C88" s="102"/>
      <c r="D88" s="114"/>
      <c r="E88" s="102"/>
      <c r="F88" s="60"/>
      <c r="G88" s="3"/>
      <c r="H88" s="3"/>
      <c r="I88" s="98"/>
      <c r="J88" s="100"/>
      <c r="K88" s="98"/>
      <c r="L88" s="100"/>
      <c r="M88" s="98"/>
      <c r="N88" s="100"/>
    </row>
    <row r="89" spans="1:14">
      <c r="A89" s="15" t="s">
        <v>700</v>
      </c>
      <c r="B89" s="59" t="s">
        <v>202</v>
      </c>
      <c r="C89" s="102"/>
      <c r="D89" s="114"/>
      <c r="E89" s="102"/>
      <c r="F89" s="60"/>
      <c r="G89" s="3"/>
      <c r="H89" s="3"/>
      <c r="I89" s="98"/>
      <c r="J89" s="100"/>
      <c r="K89" s="98"/>
      <c r="L89" s="100"/>
      <c r="M89" s="98"/>
      <c r="N89" s="100"/>
    </row>
    <row r="90" spans="1:14">
      <c r="A90" s="15" t="s">
        <v>701</v>
      </c>
      <c r="B90" s="59" t="s">
        <v>210</v>
      </c>
      <c r="C90" s="102"/>
      <c r="D90" s="114"/>
      <c r="E90" s="102"/>
      <c r="F90" s="60"/>
      <c r="G90" s="3"/>
      <c r="H90" s="3"/>
      <c r="I90" s="98"/>
      <c r="J90" s="100"/>
      <c r="K90" s="98"/>
      <c r="L90" s="100"/>
      <c r="M90" s="98"/>
      <c r="N90" s="100"/>
    </row>
    <row r="91" spans="1:14">
      <c r="A91" s="15" t="s">
        <v>529</v>
      </c>
      <c r="B91" s="59" t="s">
        <v>229</v>
      </c>
      <c r="C91" s="102"/>
      <c r="D91" s="114"/>
      <c r="E91" s="102"/>
      <c r="F91" s="60"/>
      <c r="G91" s="3"/>
      <c r="H91" s="3"/>
      <c r="I91" s="98"/>
      <c r="J91" s="100"/>
      <c r="K91" s="98"/>
      <c r="L91" s="100"/>
      <c r="M91" s="98"/>
      <c r="N91" s="100"/>
    </row>
    <row r="92" spans="1:14">
      <c r="A92" s="15" t="s">
        <v>475</v>
      </c>
      <c r="B92" s="59" t="s">
        <v>201</v>
      </c>
      <c r="C92" s="102"/>
      <c r="D92" s="114"/>
      <c r="E92" s="102"/>
      <c r="F92" s="60"/>
      <c r="G92" s="3"/>
      <c r="H92" s="3"/>
      <c r="I92" s="98"/>
      <c r="J92" s="100"/>
      <c r="K92" s="98"/>
      <c r="L92" s="100"/>
      <c r="M92" s="98"/>
      <c r="N92" s="100"/>
    </row>
    <row r="93" spans="1:14">
      <c r="A93" s="15" t="s">
        <v>406</v>
      </c>
      <c r="B93" s="59" t="s">
        <v>183</v>
      </c>
      <c r="C93" s="102"/>
      <c r="D93" s="114"/>
      <c r="E93" s="102"/>
      <c r="F93" s="60"/>
      <c r="G93" s="3"/>
      <c r="H93" s="3"/>
      <c r="I93" s="98"/>
      <c r="J93" s="100"/>
      <c r="K93" s="98"/>
      <c r="L93" s="100"/>
      <c r="M93" s="98"/>
      <c r="N93" s="100"/>
    </row>
    <row r="94" spans="1:14">
      <c r="A94" s="15" t="s">
        <v>475</v>
      </c>
      <c r="B94" s="59" t="s">
        <v>200</v>
      </c>
      <c r="C94" s="102"/>
      <c r="D94" s="114"/>
      <c r="E94" s="102"/>
      <c r="F94" s="60"/>
      <c r="G94" s="3"/>
      <c r="H94" s="3"/>
      <c r="I94" s="98"/>
      <c r="J94" s="100"/>
      <c r="K94" s="98"/>
      <c r="L94" s="100"/>
      <c r="M94" s="98"/>
      <c r="N94" s="100"/>
    </row>
    <row r="95" spans="1:14">
      <c r="A95" s="15" t="s">
        <v>698</v>
      </c>
      <c r="B95" s="59" t="s">
        <v>227</v>
      </c>
      <c r="C95" s="102"/>
      <c r="D95" s="114"/>
      <c r="E95" s="102"/>
      <c r="F95" s="60"/>
      <c r="G95" s="3"/>
      <c r="H95" s="3"/>
      <c r="I95" s="98"/>
      <c r="J95" s="100"/>
      <c r="K95" s="98"/>
      <c r="L95" s="100"/>
      <c r="M95" s="98"/>
      <c r="N95" s="100"/>
    </row>
    <row r="96" spans="1:14">
      <c r="A96" s="15" t="s">
        <v>698</v>
      </c>
      <c r="B96" s="59" t="s">
        <v>223</v>
      </c>
      <c r="C96" s="102"/>
      <c r="D96" s="114"/>
      <c r="E96" s="102"/>
      <c r="F96" s="60"/>
      <c r="G96" s="3"/>
      <c r="H96" s="3"/>
      <c r="I96" s="98"/>
      <c r="J96" s="100"/>
      <c r="K96" s="98"/>
      <c r="L96" s="100"/>
      <c r="M96" s="98"/>
      <c r="N96" s="100"/>
    </row>
    <row r="97" spans="1:14">
      <c r="A97" s="15" t="s">
        <v>489</v>
      </c>
      <c r="B97" s="59" t="s">
        <v>207</v>
      </c>
      <c r="C97" s="102"/>
      <c r="D97" s="114"/>
      <c r="E97" s="102"/>
      <c r="F97" s="60"/>
      <c r="G97" s="3"/>
      <c r="H97" s="3"/>
      <c r="I97" s="98"/>
      <c r="J97" s="100"/>
      <c r="K97" s="98"/>
      <c r="L97" s="100"/>
      <c r="M97" s="98"/>
      <c r="N97" s="100"/>
    </row>
    <row r="98" spans="1:14">
      <c r="A98" s="15" t="s">
        <v>698</v>
      </c>
      <c r="B98" s="59" t="s">
        <v>220</v>
      </c>
      <c r="C98" s="102"/>
      <c r="D98" s="114"/>
      <c r="E98" s="102"/>
      <c r="F98" s="60"/>
      <c r="G98" s="3"/>
      <c r="H98" s="3"/>
      <c r="I98" s="98"/>
      <c r="J98" s="100"/>
      <c r="K98" s="98"/>
      <c r="L98" s="100"/>
      <c r="M98" s="98"/>
      <c r="N98" s="100"/>
    </row>
    <row r="99" spans="1:14">
      <c r="A99" s="15" t="s">
        <v>591</v>
      </c>
      <c r="B99" s="59" t="s">
        <v>240</v>
      </c>
      <c r="C99" s="102"/>
      <c r="D99" s="114"/>
      <c r="E99" s="102"/>
      <c r="F99" s="60"/>
      <c r="G99" s="3"/>
      <c r="H99" s="3"/>
      <c r="I99" s="98"/>
      <c r="J99" s="100"/>
      <c r="K99" s="98"/>
      <c r="L99" s="100"/>
      <c r="M99" s="98"/>
      <c r="N99" s="100"/>
    </row>
    <row r="100" spans="1:14">
      <c r="A100" s="15" t="s">
        <v>596</v>
      </c>
      <c r="B100" s="59" t="s">
        <v>272</v>
      </c>
      <c r="C100" s="102"/>
      <c r="D100" s="114"/>
      <c r="E100" s="102"/>
      <c r="F100" s="60"/>
      <c r="G100" s="3"/>
      <c r="H100" s="3"/>
      <c r="I100" s="98"/>
      <c r="J100" s="100"/>
      <c r="K100" s="98"/>
      <c r="L100" s="100"/>
      <c r="M100" s="98"/>
      <c r="N100" s="100"/>
    </row>
    <row r="101" spans="1:14">
      <c r="A101" s="15" t="s">
        <v>698</v>
      </c>
      <c r="B101" s="62" t="s">
        <v>300</v>
      </c>
      <c r="C101" s="103"/>
      <c r="D101" s="115"/>
      <c r="E101" s="103"/>
      <c r="F101" s="63"/>
      <c r="G101" s="3"/>
      <c r="H101" s="3"/>
      <c r="I101" s="98"/>
      <c r="J101" s="100"/>
      <c r="K101" s="98"/>
      <c r="L101" s="100"/>
      <c r="M101" s="98"/>
      <c r="N101" s="100"/>
    </row>
    <row r="102" spans="1:14">
      <c r="A102" s="15" t="s">
        <v>551</v>
      </c>
      <c r="B102" s="59" t="s">
        <v>248</v>
      </c>
      <c r="C102" s="102"/>
      <c r="D102" s="114"/>
      <c r="E102" s="102"/>
      <c r="F102" s="60"/>
      <c r="G102" s="3"/>
      <c r="H102" s="3"/>
      <c r="I102" s="98"/>
      <c r="J102" s="100"/>
      <c r="K102" s="98"/>
      <c r="L102" s="100"/>
      <c r="M102" s="98"/>
      <c r="N102" s="100"/>
    </row>
    <row r="103" spans="1:14">
      <c r="A103" s="15" t="s">
        <v>529</v>
      </c>
      <c r="B103" s="59" t="s">
        <v>230</v>
      </c>
      <c r="C103" s="102"/>
      <c r="D103" s="114"/>
      <c r="E103" s="102"/>
      <c r="F103" s="60"/>
      <c r="G103" s="3"/>
      <c r="H103" s="3"/>
      <c r="I103" s="98"/>
      <c r="J103" s="100"/>
      <c r="K103" s="98"/>
      <c r="L103" s="100"/>
      <c r="M103" s="98"/>
      <c r="N103" s="100"/>
    </row>
    <row r="104" spans="1:14">
      <c r="A104" s="15" t="s">
        <v>698</v>
      </c>
      <c r="B104" s="59" t="s">
        <v>225</v>
      </c>
      <c r="C104" s="102"/>
      <c r="D104" s="114"/>
      <c r="E104" s="102"/>
      <c r="F104" s="60"/>
      <c r="G104" s="3"/>
      <c r="H104" s="3"/>
      <c r="I104" s="98"/>
      <c r="J104" s="100"/>
      <c r="K104" s="98"/>
      <c r="L104" s="100"/>
      <c r="M104" s="98"/>
      <c r="N104" s="100"/>
    </row>
    <row r="105" spans="1:14">
      <c r="A105" s="15" t="s">
        <v>567</v>
      </c>
      <c r="B105" s="59" t="s">
        <v>251</v>
      </c>
      <c r="C105" s="102"/>
      <c r="D105" s="114"/>
      <c r="E105" s="102"/>
      <c r="F105" s="60"/>
      <c r="G105" s="3"/>
      <c r="H105" s="3"/>
      <c r="I105" s="98"/>
      <c r="J105" s="100"/>
      <c r="K105" s="98"/>
      <c r="L105" s="100"/>
      <c r="M105" s="98"/>
      <c r="N105" s="100"/>
    </row>
    <row r="106" spans="1:14">
      <c r="A106" s="15" t="s">
        <v>406</v>
      </c>
      <c r="B106" s="59" t="s">
        <v>14</v>
      </c>
      <c r="C106" s="102"/>
      <c r="D106" s="114"/>
      <c r="E106" s="102"/>
      <c r="F106" s="60"/>
      <c r="G106" s="3"/>
      <c r="H106" s="3"/>
      <c r="I106" s="98"/>
      <c r="J106" s="100"/>
      <c r="K106" s="98"/>
      <c r="L106" s="100"/>
      <c r="M106" s="98"/>
      <c r="N106" s="100"/>
    </row>
    <row r="107" spans="1:14">
      <c r="A107" s="15" t="s">
        <v>567</v>
      </c>
      <c r="B107" s="59" t="s">
        <v>253</v>
      </c>
      <c r="C107" s="102"/>
      <c r="D107" s="114"/>
      <c r="E107" s="102"/>
      <c r="F107" s="60"/>
      <c r="G107" s="3"/>
      <c r="H107" s="3"/>
      <c r="I107" s="98"/>
      <c r="J107" s="100"/>
      <c r="K107" s="98"/>
      <c r="L107" s="100"/>
      <c r="M107" s="98"/>
      <c r="N107" s="100"/>
    </row>
    <row r="108" spans="1:14">
      <c r="A108" s="15" t="s">
        <v>551</v>
      </c>
      <c r="B108" s="59" t="s">
        <v>249</v>
      </c>
      <c r="C108" s="102"/>
      <c r="D108" s="114"/>
      <c r="E108" s="102"/>
      <c r="F108" s="60"/>
      <c r="G108" s="3"/>
      <c r="H108" s="3"/>
      <c r="I108" s="98"/>
      <c r="J108" s="100"/>
      <c r="K108" s="98"/>
      <c r="L108" s="100"/>
      <c r="M108" s="98"/>
      <c r="N108" s="100"/>
    </row>
    <row r="109" spans="1:14">
      <c r="A109" s="15" t="s">
        <v>549</v>
      </c>
      <c r="B109" s="59" t="s">
        <v>239</v>
      </c>
      <c r="C109" s="102" t="s">
        <v>240</v>
      </c>
      <c r="D109" s="114"/>
      <c r="E109" s="102"/>
      <c r="F109" s="60"/>
      <c r="G109" s="3"/>
      <c r="H109" s="3"/>
      <c r="I109" s="98"/>
      <c r="J109" s="100"/>
      <c r="K109" s="98"/>
      <c r="L109" s="100"/>
      <c r="M109" s="98"/>
      <c r="N109" s="100"/>
    </row>
    <row r="110" spans="1:14">
      <c r="A110" s="15" t="s">
        <v>475</v>
      </c>
      <c r="B110" s="59" t="s">
        <v>199</v>
      </c>
      <c r="C110" s="102"/>
      <c r="D110" s="114"/>
      <c r="E110" s="102"/>
      <c r="F110" s="60"/>
      <c r="G110" s="3"/>
      <c r="H110" s="3"/>
      <c r="I110" s="98"/>
      <c r="J110" s="100"/>
      <c r="K110" s="98"/>
      <c r="L110" s="100"/>
      <c r="M110" s="98"/>
      <c r="N110" s="100"/>
    </row>
    <row r="111" spans="1:14">
      <c r="A111" s="15" t="s">
        <v>505</v>
      </c>
      <c r="B111" s="67" t="s">
        <v>219</v>
      </c>
      <c r="C111" s="105"/>
      <c r="D111" s="117"/>
      <c r="E111" s="105"/>
      <c r="F111" s="68"/>
      <c r="G111" s="3"/>
      <c r="H111" s="3"/>
      <c r="I111" s="98"/>
      <c r="J111" s="100"/>
      <c r="K111" s="98"/>
      <c r="L111" s="100"/>
      <c r="M111" s="98"/>
      <c r="N111" s="100"/>
    </row>
    <row r="112" spans="1:14">
      <c r="A112" s="15" t="s">
        <v>505</v>
      </c>
      <c r="B112" s="59" t="s">
        <v>218</v>
      </c>
      <c r="C112" s="102"/>
      <c r="D112" s="114"/>
      <c r="E112" s="102"/>
      <c r="F112" s="60"/>
      <c r="G112" s="3"/>
      <c r="H112" s="3"/>
      <c r="I112" s="98"/>
      <c r="J112" s="100"/>
      <c r="K112" s="98"/>
      <c r="L112" s="100"/>
      <c r="M112" s="98"/>
      <c r="N112" s="100"/>
    </row>
    <row r="113" spans="1:14">
      <c r="A113" s="15" t="s">
        <v>698</v>
      </c>
      <c r="B113" s="64" t="s">
        <v>285</v>
      </c>
      <c r="C113" s="103"/>
      <c r="D113" s="115"/>
      <c r="E113" s="103"/>
      <c r="F113" s="63"/>
      <c r="G113" s="3"/>
      <c r="H113" s="3"/>
      <c r="I113" s="98"/>
      <c r="J113" s="100"/>
      <c r="K113" s="98"/>
      <c r="L113" s="100"/>
      <c r="M113" s="98"/>
      <c r="N113" s="100"/>
    </row>
    <row r="114" spans="1:14">
      <c r="A114" s="15" t="s">
        <v>702</v>
      </c>
      <c r="B114" s="59" t="s">
        <v>276</v>
      </c>
      <c r="C114" s="102"/>
      <c r="D114" s="114"/>
      <c r="E114" s="102"/>
      <c r="F114" s="60"/>
      <c r="G114" s="3"/>
      <c r="H114" s="3"/>
      <c r="I114" s="98"/>
      <c r="J114" s="100"/>
      <c r="K114" s="98"/>
      <c r="L114" s="100"/>
      <c r="M114" s="98"/>
      <c r="N114" s="100"/>
    </row>
    <row r="115" spans="1:14">
      <c r="A115" s="15" t="s">
        <v>698</v>
      </c>
      <c r="B115" s="59" t="s">
        <v>224</v>
      </c>
      <c r="C115" s="102"/>
      <c r="D115" s="114"/>
      <c r="E115" s="102"/>
      <c r="F115" s="60"/>
      <c r="G115" s="3"/>
      <c r="H115" s="3"/>
      <c r="I115" s="98"/>
      <c r="J115" s="100"/>
      <c r="K115" s="98"/>
      <c r="L115" s="100"/>
      <c r="M115" s="98"/>
      <c r="N115" s="100"/>
    </row>
    <row r="116" spans="1:14">
      <c r="A116" s="15" t="s">
        <v>426</v>
      </c>
      <c r="B116" s="64" t="s">
        <v>290</v>
      </c>
      <c r="C116" s="103"/>
      <c r="D116" s="115"/>
      <c r="E116" s="103"/>
      <c r="F116" s="63"/>
      <c r="G116" s="3"/>
      <c r="H116" s="3"/>
      <c r="I116" s="98"/>
      <c r="J116" s="100"/>
      <c r="K116" s="98"/>
      <c r="L116" s="100"/>
      <c r="M116" s="98"/>
      <c r="N116" s="100"/>
    </row>
    <row r="117" spans="1:14">
      <c r="A117" s="15" t="s">
        <v>545</v>
      </c>
      <c r="B117" s="59" t="s">
        <v>236</v>
      </c>
      <c r="C117" s="102"/>
      <c r="D117" s="114"/>
      <c r="E117" s="102"/>
      <c r="F117" s="60"/>
      <c r="G117" s="3"/>
      <c r="H117" s="3"/>
      <c r="I117" s="98"/>
      <c r="J117" s="100"/>
      <c r="K117" s="98"/>
      <c r="L117" s="100"/>
      <c r="M117" s="98"/>
      <c r="N117" s="100"/>
    </row>
    <row r="118" spans="1:14">
      <c r="A118" s="15" t="s">
        <v>698</v>
      </c>
      <c r="B118" s="64" t="s">
        <v>293</v>
      </c>
      <c r="C118" s="103"/>
      <c r="D118" s="115"/>
      <c r="E118" s="103"/>
      <c r="F118" s="63"/>
      <c r="G118" s="3"/>
      <c r="H118" s="3"/>
      <c r="I118" s="98"/>
      <c r="J118" s="100"/>
      <c r="K118" s="98"/>
      <c r="L118" s="100"/>
      <c r="M118" s="98"/>
      <c r="N118" s="100"/>
    </row>
    <row r="119" spans="1:14">
      <c r="A119" s="15" t="s">
        <v>551</v>
      </c>
      <c r="B119" s="59" t="s">
        <v>250</v>
      </c>
      <c r="C119" s="102"/>
      <c r="D119" s="114"/>
      <c r="E119" s="102"/>
      <c r="F119" s="60"/>
      <c r="G119" s="3"/>
      <c r="H119" s="3"/>
      <c r="I119" s="98"/>
      <c r="J119" s="100"/>
      <c r="K119" s="98"/>
      <c r="L119" s="100"/>
      <c r="M119" s="98"/>
      <c r="N119" s="100"/>
    </row>
    <row r="120" spans="1:14">
      <c r="A120" s="15" t="s">
        <v>489</v>
      </c>
      <c r="B120" s="59" t="s">
        <v>205</v>
      </c>
      <c r="C120" s="102"/>
      <c r="D120" s="114"/>
      <c r="E120" s="102"/>
      <c r="F120" s="60"/>
      <c r="G120" s="3"/>
      <c r="H120" s="3"/>
      <c r="I120" s="98"/>
      <c r="J120" s="100"/>
      <c r="K120" s="98"/>
      <c r="L120" s="100"/>
      <c r="M120" s="98"/>
      <c r="N120" s="100"/>
    </row>
    <row r="121" spans="1:14">
      <c r="A121" s="15" t="s">
        <v>698</v>
      </c>
      <c r="B121" s="64" t="s">
        <v>226</v>
      </c>
      <c r="C121" s="103"/>
      <c r="D121" s="115"/>
      <c r="E121" s="103"/>
      <c r="F121" s="63"/>
      <c r="G121" s="3"/>
      <c r="H121" s="3"/>
      <c r="I121" s="98"/>
      <c r="J121" s="100"/>
      <c r="K121" s="98"/>
      <c r="L121" s="100"/>
      <c r="M121" s="98"/>
      <c r="N121" s="100"/>
    </row>
    <row r="122" spans="1:14">
      <c r="A122" s="15" t="s">
        <v>613</v>
      </c>
      <c r="B122" s="59" t="s">
        <v>282</v>
      </c>
      <c r="C122" s="102"/>
      <c r="D122" s="114"/>
      <c r="E122" s="102"/>
      <c r="F122" s="60"/>
      <c r="G122" s="3"/>
      <c r="H122" s="3"/>
      <c r="I122" s="98"/>
      <c r="J122" s="100"/>
      <c r="K122" s="98"/>
      <c r="L122" s="100"/>
      <c r="M122" s="98"/>
      <c r="N122" s="100"/>
    </row>
    <row r="123" spans="1:14">
      <c r="A123" s="15" t="s">
        <v>406</v>
      </c>
      <c r="B123" s="59" t="s">
        <v>197</v>
      </c>
      <c r="C123" s="102"/>
      <c r="D123" s="114"/>
      <c r="E123" s="102"/>
      <c r="F123" s="60"/>
      <c r="G123" s="3"/>
      <c r="H123" s="3"/>
      <c r="I123" s="98"/>
      <c r="J123" s="100"/>
      <c r="K123" s="98"/>
      <c r="L123" s="100"/>
      <c r="M123" s="98"/>
      <c r="N123" s="100"/>
    </row>
    <row r="124" spans="1:14">
      <c r="A124" s="15" t="s">
        <v>714</v>
      </c>
      <c r="B124" s="64" t="s">
        <v>289</v>
      </c>
      <c r="C124" s="103"/>
      <c r="D124" s="115"/>
      <c r="E124" s="103"/>
      <c r="F124" s="63"/>
      <c r="G124" s="3"/>
      <c r="H124" s="3"/>
      <c r="I124" s="98"/>
      <c r="J124" s="100"/>
      <c r="K124" s="98"/>
      <c r="L124" s="100"/>
      <c r="M124" s="98"/>
      <c r="N124" s="100"/>
    </row>
  </sheetData>
  <autoFilter ref="A3:O3"/>
  <mergeCells count="4">
    <mergeCell ref="A2:C2"/>
    <mergeCell ref="I2:J2"/>
    <mergeCell ref="K2:L2"/>
    <mergeCell ref="M2:N2"/>
  </mergeCells>
  <dataValidations count="5">
    <dataValidation type="list" allowBlank="1" showInputMessage="1" showErrorMessage="1" sqref="A4:A124">
      <formula1>AreasChild</formula1>
    </dataValidation>
    <dataValidation type="list" allowBlank="1" showInputMessage="1" showErrorMessage="1" sqref="I4:I124 M4:M124 K4:K124">
      <formula1>Owners</formula1>
    </dataValidation>
    <dataValidation type="list" allowBlank="1" showInputMessage="1" showErrorMessage="1" sqref="J4:J124 N4:N124 L4:L124">
      <formula1>Status</formula1>
    </dataValidation>
    <dataValidation type="list" allowBlank="1" showInputMessage="1" showErrorMessage="1" sqref="G4:G124">
      <formula1>RockType</formula1>
    </dataValidation>
    <dataValidation type="list" allowBlank="1" showInputMessage="1" showErrorMessage="1" sqref="H4:H124">
      <formula1>RockQuality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CD296"/>
  <sheetViews>
    <sheetView tabSelected="1" zoomScale="85" zoomScaleNormal="85" workbookViewId="0">
      <pane xSplit="7" ySplit="3" topLeftCell="H277" activePane="bottomRight" state="frozen"/>
      <selection pane="topRight" activeCell="G1" sqref="G1"/>
      <selection pane="bottomLeft" activeCell="A4" sqref="A4"/>
      <selection pane="bottomRight" activeCell="B287" sqref="B287"/>
    </sheetView>
  </sheetViews>
  <sheetFormatPr defaultRowHeight="15"/>
  <cols>
    <col min="1" max="1" width="5.5703125" style="3" customWidth="1"/>
    <col min="2" max="2" width="33.7109375" style="3" bestFit="1" customWidth="1"/>
    <col min="3" max="3" width="23.85546875" style="121" bestFit="1" customWidth="1"/>
    <col min="4" max="4" width="16" style="42" bestFit="1" customWidth="1"/>
    <col min="5" max="5" width="10.85546875" hidden="1" customWidth="1"/>
    <col min="6" max="6" width="14" hidden="1" customWidth="1"/>
    <col min="7" max="7" width="33.5703125" style="43" bestFit="1" customWidth="1"/>
    <col min="8" max="8" width="17.85546875" customWidth="1"/>
    <col min="9" max="9" width="17.42578125" bestFit="1" customWidth="1"/>
    <col min="10" max="10" width="19.85546875" hidden="1" customWidth="1"/>
    <col min="11" max="11" width="13.85546875" style="3" hidden="1" customWidth="1"/>
    <col min="12" max="12" width="13.85546875" style="1" customWidth="1"/>
    <col min="13" max="13" width="14.42578125" style="3" bestFit="1" customWidth="1"/>
    <col min="14" max="14" width="9.140625" style="1"/>
    <col min="15" max="15" width="9.7109375" customWidth="1"/>
    <col min="16" max="16" width="9.140625" style="56"/>
    <col min="17" max="17" width="11" customWidth="1"/>
    <col min="18" max="18" width="13.85546875" style="1" customWidth="1"/>
    <col min="19" max="19" width="10.7109375" style="3" customWidth="1"/>
    <col min="20" max="20" width="13.5703125" style="3" customWidth="1"/>
    <col min="21" max="21" width="9.42578125" style="1" bestFit="1" customWidth="1"/>
    <col min="22" max="22" width="9.5703125" bestFit="1" customWidth="1"/>
    <col min="23" max="23" width="9.7109375" customWidth="1"/>
    <col min="25" max="25" width="9.42578125" customWidth="1"/>
    <col min="26" max="26" width="9.28515625" customWidth="1"/>
    <col min="27" max="27" width="15.140625" hidden="1" customWidth="1"/>
    <col min="28" max="28" width="13.85546875" hidden="1" customWidth="1"/>
    <col min="29" max="29" width="9.85546875" style="37" customWidth="1"/>
    <col min="30" max="30" width="10.42578125" hidden="1" customWidth="1"/>
    <col min="31" max="31" width="12.140625" style="1" bestFit="1" customWidth="1"/>
    <col min="32" max="32" width="11.85546875" style="41" bestFit="1" customWidth="1"/>
    <col min="33" max="33" width="11.7109375" style="41" bestFit="1" customWidth="1"/>
    <col min="34" max="34" width="8.42578125" style="41" bestFit="1" customWidth="1"/>
    <col min="35" max="37" width="9.140625" style="41"/>
    <col min="38" max="38" width="11" style="41" bestFit="1" customWidth="1"/>
    <col min="39" max="39" width="9.140625" style="41"/>
    <col min="40" max="40" width="10.7109375" style="41" bestFit="1" customWidth="1"/>
    <col min="41" max="41" width="9.140625" style="41"/>
    <col min="42" max="42" width="10.42578125" style="41" bestFit="1" customWidth="1"/>
    <col min="43" max="43" width="11.28515625" style="41" bestFit="1" customWidth="1"/>
    <col min="44" max="44" width="10.28515625" style="42" customWidth="1"/>
    <col min="45" max="45" width="0" hidden="1" customWidth="1"/>
    <col min="46" max="46" width="9.140625" style="1"/>
    <col min="47" max="47" width="8.7109375" style="41" bestFit="1" customWidth="1"/>
    <col min="48" max="48" width="10.28515625" style="41" bestFit="1" customWidth="1"/>
    <col min="49" max="49" width="12.28515625" style="41" hidden="1" customWidth="1"/>
    <col min="50" max="50" width="13" style="42" bestFit="1" customWidth="1"/>
    <col min="51" max="51" width="8.5703125" style="1" customWidth="1"/>
    <col min="52" max="52" width="13.85546875" style="41" bestFit="1" customWidth="1"/>
    <col min="53" max="53" width="7.85546875" style="41" bestFit="1" customWidth="1"/>
    <col min="54" max="54" width="14.140625" style="41" bestFit="1" customWidth="1"/>
    <col min="55" max="55" width="13.85546875" style="42" bestFit="1" customWidth="1"/>
    <col min="56" max="56" width="21" hidden="1" customWidth="1"/>
    <col min="57" max="57" width="9.140625" style="1"/>
    <col min="58" max="58" width="8.7109375" style="41" hidden="1" customWidth="1"/>
    <col min="59" max="59" width="26.5703125" style="42" customWidth="1"/>
    <col min="60" max="60" width="8.42578125" style="1" customWidth="1"/>
    <col min="61" max="61" width="10.5703125" style="41" bestFit="1" customWidth="1"/>
    <col min="62" max="62" width="16.5703125" style="41" bestFit="1" customWidth="1"/>
    <col min="63" max="63" width="21.7109375" style="42" bestFit="1" customWidth="1"/>
    <col min="64" max="64" width="8.28515625" style="1" customWidth="1"/>
    <col min="65" max="65" width="18.42578125" style="41" bestFit="1" customWidth="1"/>
    <col min="66" max="66" width="21.140625" style="41" bestFit="1" customWidth="1"/>
    <col min="67" max="67" width="8.85546875" style="41" bestFit="1" customWidth="1"/>
    <col min="68" max="68" width="7.5703125" style="42" customWidth="1"/>
    <col min="69" max="69" width="36" hidden="1" customWidth="1"/>
    <col min="72" max="72" width="9.140625" style="1"/>
    <col min="73" max="73" width="9.140625" style="42"/>
    <col min="74" max="74" width="9.140625" style="1"/>
    <col min="75" max="75" width="9.140625" style="42"/>
    <col min="76" max="76" width="9.140625" style="1"/>
    <col min="77" max="77" width="9.140625" style="42"/>
    <col min="78" max="78" width="9.140625" style="1"/>
    <col min="79" max="79" width="9.140625" style="42"/>
    <col min="80" max="80" width="9.140625" style="1"/>
    <col min="81" max="81" width="9.140625" style="42"/>
  </cols>
  <sheetData>
    <row r="1" spans="1:82">
      <c r="B1" s="132"/>
      <c r="C1" s="132"/>
      <c r="D1" s="132"/>
      <c r="E1" s="132"/>
      <c r="F1" s="132"/>
      <c r="G1" s="132"/>
      <c r="H1" s="132"/>
      <c r="I1" s="132"/>
      <c r="J1" s="49"/>
      <c r="K1" s="32"/>
      <c r="L1" s="58"/>
      <c r="M1" s="57"/>
      <c r="N1" s="162" t="s">
        <v>644</v>
      </c>
      <c r="O1" s="163"/>
      <c r="P1" s="163"/>
      <c r="Q1" s="163"/>
      <c r="R1" s="152" t="s">
        <v>634</v>
      </c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4"/>
      <c r="AS1" s="2"/>
      <c r="AT1" s="131" t="s">
        <v>635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3"/>
      <c r="BQ1" s="8"/>
      <c r="BR1" s="48"/>
      <c r="BS1" s="96"/>
      <c r="BT1" s="48"/>
      <c r="BU1" s="94"/>
      <c r="BV1" s="48"/>
      <c r="BW1" s="94"/>
      <c r="BX1" s="48"/>
      <c r="BY1" s="94"/>
      <c r="BZ1" s="48"/>
      <c r="CA1" s="94"/>
      <c r="CB1" s="48"/>
      <c r="CC1" s="94"/>
    </row>
    <row r="2" spans="1:82">
      <c r="B2" s="146" t="s">
        <v>632</v>
      </c>
      <c r="C2" s="146"/>
      <c r="D2" s="146"/>
      <c r="E2" s="44"/>
      <c r="F2" s="44"/>
      <c r="G2" s="147" t="s">
        <v>633</v>
      </c>
      <c r="H2" s="147"/>
      <c r="I2" s="148"/>
      <c r="J2" s="45" t="s">
        <v>306</v>
      </c>
      <c r="K2" s="46"/>
      <c r="L2" s="164" t="s">
        <v>647</v>
      </c>
      <c r="M2" s="165"/>
      <c r="N2" s="160" t="s">
        <v>642</v>
      </c>
      <c r="O2" s="161"/>
      <c r="P2" s="158" t="s">
        <v>643</v>
      </c>
      <c r="Q2" s="159"/>
      <c r="R2" s="155" t="s">
        <v>641</v>
      </c>
      <c r="S2" s="156"/>
      <c r="T2" s="157"/>
      <c r="U2" s="149" t="s">
        <v>305</v>
      </c>
      <c r="V2" s="150"/>
      <c r="W2" s="150"/>
      <c r="X2" s="150"/>
      <c r="Y2" s="150"/>
      <c r="Z2" s="150"/>
      <c r="AA2" s="150"/>
      <c r="AB2" s="150"/>
      <c r="AC2" s="150"/>
      <c r="AD2" s="151"/>
      <c r="AE2" s="143" t="s">
        <v>307</v>
      </c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5"/>
      <c r="AT2" s="134" t="s">
        <v>626</v>
      </c>
      <c r="AU2" s="135"/>
      <c r="AV2" s="135"/>
      <c r="AW2" s="135"/>
      <c r="AX2" s="136"/>
      <c r="AY2" s="137" t="s">
        <v>627</v>
      </c>
      <c r="AZ2" s="138"/>
      <c r="BA2" s="138"/>
      <c r="BB2" s="138"/>
      <c r="BC2" s="138"/>
      <c r="BD2" s="139"/>
      <c r="BE2" s="134" t="s">
        <v>628</v>
      </c>
      <c r="BF2" s="135"/>
      <c r="BG2" s="136"/>
      <c r="BH2" s="137" t="s">
        <v>629</v>
      </c>
      <c r="BI2" s="138"/>
      <c r="BJ2" s="138"/>
      <c r="BK2" s="139"/>
      <c r="BL2" s="140" t="s">
        <v>630</v>
      </c>
      <c r="BM2" s="141"/>
      <c r="BN2" s="141"/>
      <c r="BO2" s="141"/>
      <c r="BP2" s="142"/>
      <c r="BQ2" s="14"/>
      <c r="BR2" s="127" t="s">
        <v>649</v>
      </c>
      <c r="BS2" s="128"/>
      <c r="BT2" s="127" t="s">
        <v>650</v>
      </c>
      <c r="BU2" s="128"/>
      <c r="BV2" s="127" t="s">
        <v>653</v>
      </c>
      <c r="BW2" s="128"/>
      <c r="BX2" s="127" t="s">
        <v>669</v>
      </c>
      <c r="BY2" s="128"/>
      <c r="BZ2" s="127" t="s">
        <v>670</v>
      </c>
      <c r="CA2" s="128"/>
      <c r="CB2" s="127" t="s">
        <v>671</v>
      </c>
      <c r="CC2" s="128"/>
    </row>
    <row r="3" spans="1:82" s="75" customFormat="1" ht="39">
      <c r="A3" s="75" t="s">
        <v>737</v>
      </c>
      <c r="B3" s="75" t="s">
        <v>621</v>
      </c>
      <c r="C3" s="76" t="s">
        <v>622</v>
      </c>
      <c r="D3" s="77" t="s">
        <v>623</v>
      </c>
      <c r="G3" s="75" t="s">
        <v>624</v>
      </c>
      <c r="H3" s="84" t="s">
        <v>730</v>
      </c>
      <c r="I3" s="75" t="s">
        <v>625</v>
      </c>
      <c r="J3" s="78" t="s">
        <v>308</v>
      </c>
      <c r="K3" s="75" t="s">
        <v>309</v>
      </c>
      <c r="L3" s="79" t="s">
        <v>645</v>
      </c>
      <c r="M3" s="80" t="s">
        <v>646</v>
      </c>
      <c r="N3" s="81" t="s">
        <v>636</v>
      </c>
      <c r="O3" s="75" t="s">
        <v>637</v>
      </c>
      <c r="P3" s="82" t="s">
        <v>636</v>
      </c>
      <c r="Q3" s="75" t="s">
        <v>637</v>
      </c>
      <c r="R3" s="83" t="s">
        <v>638</v>
      </c>
      <c r="S3" s="84" t="s">
        <v>639</v>
      </c>
      <c r="T3" s="75" t="s">
        <v>640</v>
      </c>
      <c r="U3" s="85" t="s">
        <v>310</v>
      </c>
      <c r="V3" s="86" t="s">
        <v>311</v>
      </c>
      <c r="W3" s="87" t="s">
        <v>312</v>
      </c>
      <c r="X3" s="87" t="s">
        <v>313</v>
      </c>
      <c r="Y3" s="87" t="s">
        <v>314</v>
      </c>
      <c r="Z3" s="87" t="s">
        <v>315</v>
      </c>
      <c r="AA3" s="87" t="s">
        <v>316</v>
      </c>
      <c r="AB3" s="87" t="s">
        <v>317</v>
      </c>
      <c r="AC3" s="86" t="s">
        <v>620</v>
      </c>
      <c r="AD3" s="87" t="s">
        <v>318</v>
      </c>
      <c r="AE3" s="85" t="s">
        <v>319</v>
      </c>
      <c r="AF3" s="87" t="s">
        <v>320</v>
      </c>
      <c r="AG3" s="87" t="s">
        <v>321</v>
      </c>
      <c r="AH3" s="87" t="s">
        <v>322</v>
      </c>
      <c r="AI3" s="87" t="s">
        <v>323</v>
      </c>
      <c r="AJ3" s="87" t="s">
        <v>324</v>
      </c>
      <c r="AK3" s="87" t="s">
        <v>325</v>
      </c>
      <c r="AL3" s="87" t="s">
        <v>326</v>
      </c>
      <c r="AM3" s="87" t="s">
        <v>327</v>
      </c>
      <c r="AN3" s="87" t="s">
        <v>328</v>
      </c>
      <c r="AO3" s="87" t="s">
        <v>329</v>
      </c>
      <c r="AP3" s="88" t="s">
        <v>330</v>
      </c>
      <c r="AQ3" s="87" t="s">
        <v>331</v>
      </c>
      <c r="AR3" s="89" t="s">
        <v>631</v>
      </c>
      <c r="AS3" s="87" t="s">
        <v>332</v>
      </c>
      <c r="AT3" s="81" t="s">
        <v>386</v>
      </c>
      <c r="AU3" s="90" t="s">
        <v>387</v>
      </c>
      <c r="AV3" s="90" t="s">
        <v>388</v>
      </c>
      <c r="AW3" s="90" t="s">
        <v>389</v>
      </c>
      <c r="AX3" s="91" t="s">
        <v>390</v>
      </c>
      <c r="AY3" s="81" t="s">
        <v>386</v>
      </c>
      <c r="AZ3" s="90" t="s">
        <v>387</v>
      </c>
      <c r="BA3" s="90" t="s">
        <v>391</v>
      </c>
      <c r="BB3" s="90" t="s">
        <v>392</v>
      </c>
      <c r="BC3" s="91" t="s">
        <v>393</v>
      </c>
      <c r="BD3" s="90" t="s">
        <v>390</v>
      </c>
      <c r="BE3" s="81" t="s">
        <v>386</v>
      </c>
      <c r="BF3" s="90" t="s">
        <v>387</v>
      </c>
      <c r="BG3" s="91" t="s">
        <v>394</v>
      </c>
      <c r="BH3" s="81" t="s">
        <v>386</v>
      </c>
      <c r="BI3" s="90" t="s">
        <v>395</v>
      </c>
      <c r="BJ3" s="90" t="s">
        <v>387</v>
      </c>
      <c r="BK3" s="91" t="s">
        <v>394</v>
      </c>
      <c r="BL3" s="81" t="s">
        <v>386</v>
      </c>
      <c r="BM3" s="90" t="s">
        <v>394</v>
      </c>
      <c r="BN3" s="90" t="s">
        <v>396</v>
      </c>
      <c r="BO3" s="90" t="s">
        <v>387</v>
      </c>
      <c r="BP3" s="91" t="s">
        <v>391</v>
      </c>
      <c r="BQ3" s="91" t="s">
        <v>390</v>
      </c>
      <c r="BR3" s="79" t="s">
        <v>651</v>
      </c>
      <c r="BS3" s="97" t="s">
        <v>652</v>
      </c>
      <c r="BT3" s="79" t="s">
        <v>651</v>
      </c>
      <c r="BU3" s="95" t="s">
        <v>652</v>
      </c>
      <c r="BV3" s="79" t="s">
        <v>651</v>
      </c>
      <c r="BW3" s="95" t="s">
        <v>652</v>
      </c>
      <c r="BX3" s="79" t="s">
        <v>651</v>
      </c>
      <c r="BY3" s="95" t="s">
        <v>652</v>
      </c>
      <c r="BZ3" s="79" t="s">
        <v>651</v>
      </c>
      <c r="CA3" s="95" t="s">
        <v>652</v>
      </c>
      <c r="CB3" s="79" t="s">
        <v>651</v>
      </c>
      <c r="CC3" s="95" t="s">
        <v>652</v>
      </c>
      <c r="CD3" s="75" t="s">
        <v>729</v>
      </c>
    </row>
    <row r="4" spans="1:82" s="15" customFormat="1">
      <c r="A4" s="74" t="str">
        <f>INDEX(Areas!$A$4:$A$999,MATCH($B4,Areas!$B$4:$B$999,0))</f>
        <v>The Whitney Region</v>
      </c>
      <c r="B4" s="74" t="str">
        <f>INDEX(Formations!$A$4:$A$999,MATCH($C4,Formations!$B$4:$B$999,0))</f>
        <v>Mt Whitney Area</v>
      </c>
      <c r="C4" s="122" t="s">
        <v>192</v>
      </c>
      <c r="D4" s="16" t="s">
        <v>736</v>
      </c>
      <c r="E4" s="15">
        <v>348</v>
      </c>
      <c r="F4" s="15" t="s">
        <v>0</v>
      </c>
      <c r="G4" s="125" t="s">
        <v>2</v>
      </c>
      <c r="H4" s="4"/>
      <c r="I4" s="4"/>
      <c r="J4" s="25" t="s">
        <v>336</v>
      </c>
      <c r="K4" s="13" t="s">
        <v>618</v>
      </c>
      <c r="L4" s="1"/>
      <c r="M4" s="3"/>
      <c r="N4" s="12"/>
      <c r="P4" s="55"/>
      <c r="R4" s="54"/>
      <c r="S4" s="13"/>
      <c r="T4" s="13"/>
      <c r="U4" s="24" t="s">
        <v>339</v>
      </c>
      <c r="V4" s="6" t="s">
        <v>347</v>
      </c>
      <c r="W4" s="5"/>
      <c r="X4" s="5"/>
      <c r="Y4" s="5"/>
      <c r="Z4" s="5"/>
      <c r="AA4" s="5"/>
      <c r="AB4" s="5"/>
      <c r="AC4" s="35"/>
      <c r="AD4" s="9"/>
      <c r="AE4" s="12"/>
      <c r="AF4" s="9"/>
      <c r="AG4" s="9"/>
      <c r="AH4" s="9"/>
      <c r="AI4" s="9"/>
      <c r="AJ4" s="9"/>
      <c r="AK4" s="9"/>
      <c r="AL4" s="9"/>
      <c r="AM4" s="9"/>
      <c r="AN4" s="9"/>
      <c r="AO4" s="9"/>
      <c r="AP4" s="18"/>
      <c r="AQ4" s="9"/>
      <c r="AR4" s="10"/>
      <c r="AT4" s="12"/>
      <c r="AU4" s="9"/>
      <c r="AV4" s="9"/>
      <c r="AW4" s="9"/>
      <c r="AX4" s="10"/>
      <c r="AY4" s="12"/>
      <c r="AZ4" s="9"/>
      <c r="BA4" s="9"/>
      <c r="BB4" s="9"/>
      <c r="BC4" s="10"/>
      <c r="BD4" s="9"/>
      <c r="BE4" s="12"/>
      <c r="BF4" s="9"/>
      <c r="BG4" s="10"/>
      <c r="BH4" s="12"/>
      <c r="BI4" s="5">
        <v>7</v>
      </c>
      <c r="BJ4" s="5" t="s">
        <v>449</v>
      </c>
      <c r="BK4" s="16" t="s">
        <v>406</v>
      </c>
      <c r="BL4" s="12"/>
      <c r="BM4" s="9"/>
      <c r="BN4" s="9"/>
      <c r="BO4" s="9"/>
      <c r="BP4" s="10"/>
      <c r="BQ4" s="10"/>
      <c r="BR4" s="98"/>
      <c r="BS4" s="99"/>
      <c r="BT4" s="98"/>
      <c r="BU4" s="100"/>
      <c r="BV4" s="98"/>
      <c r="BW4" s="100"/>
      <c r="BX4" s="98"/>
      <c r="BY4" s="100"/>
      <c r="BZ4" s="98"/>
      <c r="CA4" s="100"/>
      <c r="CB4" s="98"/>
      <c r="CC4" s="100"/>
    </row>
    <row r="5" spans="1:82" s="15" customFormat="1">
      <c r="A5" s="74" t="str">
        <f>INDEX(Areas!$A$4:$A$999,MATCH($B5,Areas!$B$4:$B$999,0))</f>
        <v>The Whitney Region</v>
      </c>
      <c r="B5" s="74" t="str">
        <f>INDEX(Formations!$A$4:$A$999,MATCH($C5,Formations!$B$4:$B$999,0))</f>
        <v>Mt Whitney Area</v>
      </c>
      <c r="C5" s="122" t="s">
        <v>192</v>
      </c>
      <c r="D5" s="16"/>
      <c r="E5" s="15">
        <v>349</v>
      </c>
      <c r="F5" s="15" t="s">
        <v>0</v>
      </c>
      <c r="G5" s="125" t="s">
        <v>4</v>
      </c>
      <c r="H5" s="4"/>
      <c r="I5" s="4"/>
      <c r="J5" s="25" t="s">
        <v>336</v>
      </c>
      <c r="K5" s="13" t="s">
        <v>618</v>
      </c>
      <c r="L5" s="1"/>
      <c r="M5" s="3"/>
      <c r="N5" s="12"/>
      <c r="P5" s="55"/>
      <c r="R5" s="54"/>
      <c r="S5" s="13"/>
      <c r="T5" s="13"/>
      <c r="U5" s="24" t="s">
        <v>339</v>
      </c>
      <c r="V5" s="27" t="s">
        <v>351</v>
      </c>
      <c r="W5" s="5"/>
      <c r="X5" s="5"/>
      <c r="Y5" s="5"/>
      <c r="Z5" s="5"/>
      <c r="AA5" s="5"/>
      <c r="AB5" s="5"/>
      <c r="AC5" s="35"/>
      <c r="AD5" s="9"/>
      <c r="AE5" s="12"/>
      <c r="AF5" s="9"/>
      <c r="AG5" s="9"/>
      <c r="AH5" s="9"/>
      <c r="AI5" s="9"/>
      <c r="AJ5" s="9"/>
      <c r="AK5" s="9"/>
      <c r="AL5" s="9"/>
      <c r="AM5" s="9"/>
      <c r="AN5" s="9"/>
      <c r="AO5" s="9"/>
      <c r="AP5" s="18"/>
      <c r="AQ5" s="9"/>
      <c r="AR5" s="10"/>
      <c r="AT5" s="12"/>
      <c r="AU5" s="9"/>
      <c r="AV5" s="9"/>
      <c r="AW5" s="9"/>
      <c r="AX5" s="10"/>
      <c r="AY5" s="12"/>
      <c r="AZ5" s="9"/>
      <c r="BA5" s="9"/>
      <c r="BB5" s="9"/>
      <c r="BC5" s="10"/>
      <c r="BD5" s="9"/>
      <c r="BE5" s="12"/>
      <c r="BF5" s="9"/>
      <c r="BG5" s="10"/>
      <c r="BH5" s="12"/>
      <c r="BI5" s="5" t="s">
        <v>450</v>
      </c>
      <c r="BJ5" s="5" t="s">
        <v>451</v>
      </c>
      <c r="BK5" s="16" t="s">
        <v>406</v>
      </c>
      <c r="BL5" s="12"/>
      <c r="BM5" s="9"/>
      <c r="BN5" s="9"/>
      <c r="BO5" s="9"/>
      <c r="BP5" s="10"/>
      <c r="BQ5" s="10"/>
      <c r="BR5" s="98"/>
      <c r="BS5" s="99"/>
      <c r="BT5" s="98"/>
      <c r="BU5" s="100"/>
      <c r="BV5" s="98"/>
      <c r="BW5" s="100"/>
      <c r="BX5" s="98"/>
      <c r="BY5" s="100"/>
      <c r="BZ5" s="98"/>
      <c r="CA5" s="100"/>
      <c r="CB5" s="98"/>
      <c r="CC5" s="100"/>
    </row>
    <row r="6" spans="1:82" s="15" customFormat="1">
      <c r="A6" s="74" t="str">
        <f>INDEX(Areas!$A$4:$A$999,MATCH($B6,Areas!$B$4:$B$999,0))</f>
        <v>The Whitney Region</v>
      </c>
      <c r="B6" s="74" t="str">
        <f>INDEX(Formations!$A$4:$A$999,MATCH($C6,Formations!$B$4:$B$999,0))</f>
        <v>Mt Whitney Area</v>
      </c>
      <c r="C6" s="122" t="s">
        <v>192</v>
      </c>
      <c r="D6" s="16"/>
      <c r="E6" s="15">
        <v>350</v>
      </c>
      <c r="F6" s="15" t="s">
        <v>0</v>
      </c>
      <c r="G6" s="125" t="s">
        <v>18</v>
      </c>
      <c r="H6" s="4"/>
      <c r="I6" s="4"/>
      <c r="J6" s="25" t="s">
        <v>336</v>
      </c>
      <c r="K6" s="13" t="s">
        <v>618</v>
      </c>
      <c r="L6" s="1"/>
      <c r="M6" s="3"/>
      <c r="N6" s="12"/>
      <c r="P6" s="55"/>
      <c r="R6" s="54"/>
      <c r="S6" s="13"/>
      <c r="T6" s="13"/>
      <c r="U6" s="24" t="s">
        <v>345</v>
      </c>
      <c r="V6" s="27" t="s">
        <v>351</v>
      </c>
      <c r="W6" s="5" t="s">
        <v>348</v>
      </c>
      <c r="X6" s="5"/>
      <c r="Y6" s="5"/>
      <c r="Z6" s="5"/>
      <c r="AA6" s="5"/>
      <c r="AB6" s="5"/>
      <c r="AC6" s="35"/>
      <c r="AD6" s="9"/>
      <c r="AE6" s="12"/>
      <c r="AF6" s="9"/>
      <c r="AG6" s="9"/>
      <c r="AH6" s="9"/>
      <c r="AI6" s="9"/>
      <c r="AJ6" s="9"/>
      <c r="AK6" s="9"/>
      <c r="AL6" s="9"/>
      <c r="AM6" s="9"/>
      <c r="AN6" s="9"/>
      <c r="AO6" s="9"/>
      <c r="AP6" s="18"/>
      <c r="AQ6" s="9"/>
      <c r="AR6" s="10"/>
      <c r="AT6" s="12"/>
      <c r="AU6" s="9"/>
      <c r="AV6" s="9"/>
      <c r="AW6" s="9"/>
      <c r="AX6" s="10"/>
      <c r="AY6" s="12"/>
      <c r="AZ6" s="9"/>
      <c r="BA6" s="9"/>
      <c r="BB6" s="9"/>
      <c r="BC6" s="10"/>
      <c r="BD6" s="9"/>
      <c r="BE6" s="12"/>
      <c r="BF6" s="9"/>
      <c r="BG6" s="10"/>
      <c r="BH6" s="12"/>
      <c r="BI6" s="5" t="s">
        <v>452</v>
      </c>
      <c r="BJ6" s="5" t="s">
        <v>434</v>
      </c>
      <c r="BK6" s="16" t="s">
        <v>406</v>
      </c>
      <c r="BL6" s="12"/>
      <c r="BM6" s="9"/>
      <c r="BN6" s="9"/>
      <c r="BO6" s="9"/>
      <c r="BP6" s="10"/>
      <c r="BQ6" s="10"/>
      <c r="BR6" s="98"/>
      <c r="BS6" s="99"/>
      <c r="BT6" s="98"/>
      <c r="BU6" s="100"/>
      <c r="BV6" s="98"/>
      <c r="BW6" s="100"/>
      <c r="BX6" s="98"/>
      <c r="BY6" s="100"/>
      <c r="BZ6" s="98"/>
      <c r="CA6" s="100"/>
      <c r="CB6" s="98"/>
      <c r="CC6" s="100"/>
    </row>
    <row r="7" spans="1:82" s="15" customFormat="1">
      <c r="A7" s="74" t="str">
        <f>INDEX(Areas!$A$4:$A$999,MATCH($B7,Areas!$B$4:$B$999,0))</f>
        <v>The Kaweahs &amp; Great Western Divide</v>
      </c>
      <c r="B7" s="74" t="str">
        <f>INDEX(Formations!$A$4:$A$999,MATCH($C7,Formations!$B$4:$B$999,0))</f>
        <v>Tablelands and Hamilton Lakes Area</v>
      </c>
      <c r="C7" s="122" t="s">
        <v>212</v>
      </c>
      <c r="D7" s="16"/>
      <c r="E7" s="15">
        <v>397</v>
      </c>
      <c r="F7" s="15" t="s">
        <v>0</v>
      </c>
      <c r="G7" s="125" t="s">
        <v>52</v>
      </c>
      <c r="H7" s="4"/>
      <c r="I7" s="4"/>
      <c r="J7" s="25" t="s">
        <v>344</v>
      </c>
      <c r="K7" s="13" t="s">
        <v>618</v>
      </c>
      <c r="L7" s="1"/>
      <c r="M7" s="3"/>
      <c r="N7" s="12"/>
      <c r="P7" s="55"/>
      <c r="R7" s="54"/>
      <c r="S7" s="13"/>
      <c r="T7" s="13"/>
      <c r="U7" s="24" t="s">
        <v>345</v>
      </c>
      <c r="V7" s="6">
        <v>5.9</v>
      </c>
      <c r="W7" s="5" t="s">
        <v>356</v>
      </c>
      <c r="X7" s="5"/>
      <c r="Y7" s="5"/>
      <c r="Z7" s="5"/>
      <c r="AA7" s="5"/>
      <c r="AB7" s="5"/>
      <c r="AC7" s="35"/>
      <c r="AD7" s="9"/>
      <c r="AE7" s="12"/>
      <c r="AF7" s="9"/>
      <c r="AG7" s="9"/>
      <c r="AH7" s="9"/>
      <c r="AI7" s="9"/>
      <c r="AJ7" s="9"/>
      <c r="AK7" s="9"/>
      <c r="AL7" s="9"/>
      <c r="AM7" s="9"/>
      <c r="AN7" s="9"/>
      <c r="AO7" s="9"/>
      <c r="AP7" s="18"/>
      <c r="AQ7" s="9"/>
      <c r="AR7" s="10"/>
      <c r="AT7" s="12"/>
      <c r="AU7" s="9"/>
      <c r="AV7" s="9"/>
      <c r="AW7" s="9"/>
      <c r="AX7" s="10"/>
      <c r="AY7" s="12"/>
      <c r="AZ7" s="9"/>
      <c r="BA7" s="9"/>
      <c r="BB7" s="9"/>
      <c r="BC7" s="10"/>
      <c r="BD7" s="9"/>
      <c r="BE7" s="12"/>
      <c r="BF7" s="9"/>
      <c r="BG7" s="10" t="s">
        <v>491</v>
      </c>
      <c r="BH7" s="12"/>
      <c r="BI7" s="5">
        <v>30</v>
      </c>
      <c r="BJ7" s="5" t="s">
        <v>497</v>
      </c>
      <c r="BK7" s="16" t="s">
        <v>491</v>
      </c>
      <c r="BL7" s="12"/>
      <c r="BM7" s="9"/>
      <c r="BN7" s="9"/>
      <c r="BO7" s="9"/>
      <c r="BP7" s="10"/>
      <c r="BQ7" s="10"/>
      <c r="BR7" s="98"/>
      <c r="BS7" s="99"/>
      <c r="BT7" s="98"/>
      <c r="BU7" s="100"/>
      <c r="BV7" s="98"/>
      <c r="BW7" s="100"/>
      <c r="BX7" s="98"/>
      <c r="BY7" s="100"/>
      <c r="BZ7" s="98"/>
      <c r="CA7" s="100"/>
      <c r="CB7" s="98"/>
      <c r="CC7" s="100"/>
    </row>
    <row r="8" spans="1:82" s="15" customFormat="1">
      <c r="A8" s="74" t="str">
        <f>INDEX(Areas!$A$4:$A$999,MATCH($B8,Areas!$B$4:$B$999,0))</f>
        <v>The Kaweahs &amp; Great Western Divide</v>
      </c>
      <c r="B8" s="74" t="str">
        <f>INDEX(Formations!$A$4:$A$999,MATCH($C8,Formations!$B$4:$B$999,0))</f>
        <v>Tablelands and Hamilton Lakes Area</v>
      </c>
      <c r="C8" s="18" t="s">
        <v>212</v>
      </c>
      <c r="D8" s="10"/>
      <c r="E8" s="15">
        <v>696</v>
      </c>
      <c r="F8" s="15" t="s">
        <v>0</v>
      </c>
      <c r="G8" s="9" t="s">
        <v>139</v>
      </c>
      <c r="H8" s="9"/>
      <c r="I8" s="9"/>
      <c r="J8" s="25" t="s">
        <v>344</v>
      </c>
      <c r="K8" s="13" t="s">
        <v>618</v>
      </c>
      <c r="L8" s="1"/>
      <c r="M8" s="3"/>
      <c r="N8" s="12"/>
      <c r="P8" s="55"/>
      <c r="R8" s="54"/>
      <c r="S8" s="13"/>
      <c r="T8" s="13"/>
      <c r="U8" s="12" t="s">
        <v>345</v>
      </c>
      <c r="V8" s="11">
        <v>5.9</v>
      </c>
      <c r="W8" s="9" t="s">
        <v>356</v>
      </c>
      <c r="X8" s="9"/>
      <c r="Y8" s="9"/>
      <c r="Z8" s="9"/>
      <c r="AA8" s="9"/>
      <c r="AB8" s="9"/>
      <c r="AC8" s="35"/>
      <c r="AD8" s="9"/>
      <c r="AE8" s="12"/>
      <c r="AF8" s="9"/>
      <c r="AG8" s="9"/>
      <c r="AH8" s="9"/>
      <c r="AI8" s="9"/>
      <c r="AJ8" s="9"/>
      <c r="AK8" s="9"/>
      <c r="AL8" s="9"/>
      <c r="AM8" s="9"/>
      <c r="AN8" s="9"/>
      <c r="AO8" s="9"/>
      <c r="AP8" s="18"/>
      <c r="AQ8" s="9"/>
      <c r="AR8" s="10"/>
      <c r="AT8" s="12"/>
      <c r="AU8" s="9"/>
      <c r="AV8" s="9"/>
      <c r="AW8" s="9"/>
      <c r="AX8" s="10"/>
      <c r="AY8" s="12"/>
      <c r="AZ8" s="9"/>
      <c r="BA8" s="9"/>
      <c r="BB8" s="9"/>
      <c r="BC8" s="10"/>
      <c r="BD8" s="9"/>
      <c r="BE8" s="12"/>
      <c r="BF8" s="9"/>
      <c r="BG8" s="10"/>
      <c r="BH8" s="12"/>
      <c r="BI8" s="9"/>
      <c r="BJ8" s="9"/>
      <c r="BK8" s="10"/>
      <c r="BL8" s="12"/>
      <c r="BM8" s="9"/>
      <c r="BN8" s="9"/>
      <c r="BO8" s="9"/>
      <c r="BP8" s="10"/>
      <c r="BQ8" s="10"/>
      <c r="BR8" s="98"/>
      <c r="BS8" s="99"/>
      <c r="BT8" s="98"/>
      <c r="BU8" s="100"/>
      <c r="BV8" s="98"/>
      <c r="BW8" s="100"/>
      <c r="BX8" s="98"/>
      <c r="BY8" s="100"/>
      <c r="BZ8" s="98"/>
      <c r="CA8" s="100"/>
      <c r="CB8" s="98"/>
      <c r="CC8" s="100"/>
    </row>
    <row r="9" spans="1:82" s="15" customFormat="1">
      <c r="A9" s="74" t="str">
        <f>INDEX(Areas!$A$4:$A$999,MATCH($B9,Areas!$B$4:$B$999,0))</f>
        <v>The High Passes</v>
      </c>
      <c r="B9" s="74" t="str">
        <f>INDEX(Formations!$A$4:$A$999,MATCH($C9,Formations!$B$4:$B$999,0))</f>
        <v>Arrow Peak Area</v>
      </c>
      <c r="C9" s="122" t="s">
        <v>279</v>
      </c>
      <c r="D9" s="16"/>
      <c r="E9" s="15">
        <v>537</v>
      </c>
      <c r="F9" s="15" t="s">
        <v>0</v>
      </c>
      <c r="G9" s="9" t="s">
        <v>16</v>
      </c>
      <c r="H9" s="9"/>
      <c r="I9" s="9"/>
      <c r="J9" s="25" t="s">
        <v>336</v>
      </c>
      <c r="K9" s="13" t="s">
        <v>619</v>
      </c>
      <c r="L9" s="1"/>
      <c r="M9" s="3"/>
      <c r="N9" s="12"/>
      <c r="P9" s="55"/>
      <c r="R9" s="54"/>
      <c r="S9" s="13"/>
      <c r="T9" s="13"/>
      <c r="U9" s="12"/>
      <c r="V9" s="11" t="s">
        <v>353</v>
      </c>
      <c r="W9" s="9"/>
      <c r="X9" s="9"/>
      <c r="Y9" s="9"/>
      <c r="Z9" s="9"/>
      <c r="AA9" s="9"/>
      <c r="AB9" s="9"/>
      <c r="AC9" s="35"/>
      <c r="AD9" s="9"/>
      <c r="AE9" s="12"/>
      <c r="AF9" s="9"/>
      <c r="AG9" s="9"/>
      <c r="AH9" s="9"/>
      <c r="AI9" s="9"/>
      <c r="AJ9" s="9"/>
      <c r="AK9" s="9"/>
      <c r="AL9" s="9"/>
      <c r="AM9" s="9"/>
      <c r="AN9" s="9"/>
      <c r="AO9" s="9"/>
      <c r="AP9" s="18"/>
      <c r="AQ9" s="9"/>
      <c r="AR9" s="10"/>
      <c r="AT9" s="12"/>
      <c r="AU9" s="9"/>
      <c r="AV9" s="9"/>
      <c r="AW9" s="9"/>
      <c r="AX9" s="10"/>
      <c r="AY9" s="12"/>
      <c r="AZ9" s="9"/>
      <c r="BA9" s="9"/>
      <c r="BB9" s="9"/>
      <c r="BC9" s="10"/>
      <c r="BD9" s="9"/>
      <c r="BE9" s="12"/>
      <c r="BF9" s="9"/>
      <c r="BG9" s="10" t="s">
        <v>611</v>
      </c>
      <c r="BH9" s="12"/>
      <c r="BI9" s="9"/>
      <c r="BJ9" s="9"/>
      <c r="BK9" s="10"/>
      <c r="BL9" s="12"/>
      <c r="BM9" s="9"/>
      <c r="BN9" s="9"/>
      <c r="BO9" s="9"/>
      <c r="BP9" s="10"/>
      <c r="BQ9" s="10"/>
      <c r="BR9" s="98"/>
      <c r="BS9" s="99"/>
      <c r="BT9" s="98"/>
      <c r="BU9" s="100"/>
      <c r="BV9" s="98"/>
      <c r="BW9" s="100"/>
      <c r="BX9" s="98"/>
      <c r="BY9" s="100"/>
      <c r="BZ9" s="98"/>
      <c r="CA9" s="100"/>
      <c r="CB9" s="98"/>
      <c r="CC9" s="100"/>
    </row>
    <row r="10" spans="1:82" s="15" customFormat="1">
      <c r="A10" s="74" t="str">
        <f>INDEX(Areas!$A$4:$A$999,MATCH($B10,Areas!$B$4:$B$999,0))</f>
        <v>The High Passes</v>
      </c>
      <c r="B10" s="74" t="str">
        <f>INDEX(Formations!$A$4:$A$999,MATCH($C10,Formations!$B$4:$B$999,0))</f>
        <v>Arrow Peak Area</v>
      </c>
      <c r="C10" s="122" t="s">
        <v>279</v>
      </c>
      <c r="D10" s="16"/>
      <c r="E10" s="15">
        <v>538</v>
      </c>
      <c r="F10" s="15" t="s">
        <v>0</v>
      </c>
      <c r="G10" s="9" t="s">
        <v>4</v>
      </c>
      <c r="H10" s="9"/>
      <c r="I10" s="9"/>
      <c r="J10" s="25" t="s">
        <v>336</v>
      </c>
      <c r="K10" s="13" t="s">
        <v>619</v>
      </c>
      <c r="L10" s="1"/>
      <c r="M10" s="3"/>
      <c r="N10" s="12"/>
      <c r="P10" s="55"/>
      <c r="R10" s="54"/>
      <c r="S10" s="13"/>
      <c r="T10" s="13"/>
      <c r="U10" s="12"/>
      <c r="V10" s="11" t="s">
        <v>380</v>
      </c>
      <c r="W10" s="9"/>
      <c r="X10" s="9"/>
      <c r="Y10" s="9"/>
      <c r="Z10" s="9"/>
      <c r="AA10" s="9"/>
      <c r="AB10" s="9"/>
      <c r="AC10" s="35" t="s">
        <v>361</v>
      </c>
      <c r="AD10" s="9"/>
      <c r="AE10" s="12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18"/>
      <c r="AQ10" s="9"/>
      <c r="AR10" s="10"/>
      <c r="AT10" s="12"/>
      <c r="AU10" s="9"/>
      <c r="AV10" s="9"/>
      <c r="AW10" s="9"/>
      <c r="AX10" s="10"/>
      <c r="AY10" s="12"/>
      <c r="AZ10" s="9"/>
      <c r="BA10" s="9"/>
      <c r="BB10" s="9"/>
      <c r="BC10" s="10"/>
      <c r="BD10" s="9"/>
      <c r="BE10" s="12"/>
      <c r="BF10" s="9"/>
      <c r="BG10" s="10"/>
      <c r="BH10" s="12"/>
      <c r="BI10" s="9"/>
      <c r="BJ10" s="9"/>
      <c r="BK10" s="10"/>
      <c r="BL10" s="12"/>
      <c r="BM10" s="9"/>
      <c r="BN10" s="9"/>
      <c r="BO10" s="9"/>
      <c r="BP10" s="10"/>
      <c r="BQ10" s="10"/>
      <c r="BR10" s="98"/>
      <c r="BS10" s="99"/>
      <c r="BT10" s="98"/>
      <c r="BU10" s="100"/>
      <c r="BV10" s="98"/>
      <c r="BW10" s="100"/>
      <c r="BX10" s="98"/>
      <c r="BY10" s="100"/>
      <c r="BZ10" s="98"/>
      <c r="CA10" s="100"/>
      <c r="CB10" s="98"/>
      <c r="CC10" s="100"/>
    </row>
    <row r="11" spans="1:82" s="15" customFormat="1">
      <c r="A11" s="74" t="str">
        <f>INDEX(Areas!$A$4:$A$999,MATCH($B11,Areas!$B$4:$B$999,0))</f>
        <v>The Minarets &amp; June Lake</v>
      </c>
      <c r="B11" s="74" t="str">
        <f>INDEX(Formations!$A$4:$A$999,MATCH($C11,Formations!$B$4:$B$999,0))</f>
        <v>Ritter Range Area</v>
      </c>
      <c r="C11" s="123" t="s">
        <v>258</v>
      </c>
      <c r="D11" s="16"/>
      <c r="E11" s="15">
        <v>488</v>
      </c>
      <c r="F11" s="15" t="s">
        <v>0</v>
      </c>
      <c r="G11" s="125" t="s">
        <v>101</v>
      </c>
      <c r="H11" s="4"/>
      <c r="I11" s="4"/>
      <c r="J11" s="25" t="s">
        <v>336</v>
      </c>
      <c r="K11" s="13" t="s">
        <v>618</v>
      </c>
      <c r="L11" s="1"/>
      <c r="M11" s="3"/>
      <c r="N11" s="12"/>
      <c r="P11" s="55"/>
      <c r="R11" s="54"/>
      <c r="S11" s="13"/>
      <c r="T11" s="13"/>
      <c r="U11" s="24" t="s">
        <v>337</v>
      </c>
      <c r="V11" s="6">
        <v>5.7</v>
      </c>
      <c r="W11" s="5"/>
      <c r="X11" s="5"/>
      <c r="Y11" s="5"/>
      <c r="Z11" s="5"/>
      <c r="AA11" s="5"/>
      <c r="AB11" s="5"/>
      <c r="AC11" s="35"/>
      <c r="AD11" s="9"/>
      <c r="AE11" s="12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18"/>
      <c r="AQ11" s="9"/>
      <c r="AR11" s="10"/>
      <c r="AT11" s="12"/>
      <c r="AU11" s="9"/>
      <c r="AV11" s="9"/>
      <c r="AW11" s="9"/>
      <c r="AX11" s="10"/>
      <c r="AY11" s="12"/>
      <c r="AZ11" s="9"/>
      <c r="BA11" s="9"/>
      <c r="BB11" s="9"/>
      <c r="BC11" s="10"/>
      <c r="BD11" s="9"/>
      <c r="BE11" s="12"/>
      <c r="BF11" s="9"/>
      <c r="BG11" s="10" t="s">
        <v>414</v>
      </c>
      <c r="BH11" s="12"/>
      <c r="BI11" s="5">
        <v>80</v>
      </c>
      <c r="BJ11" s="5" t="s">
        <v>399</v>
      </c>
      <c r="BK11" s="16" t="s">
        <v>416</v>
      </c>
      <c r="BL11" s="12"/>
      <c r="BM11" s="9"/>
      <c r="BN11" s="9"/>
      <c r="BO11" s="9"/>
      <c r="BP11" s="10"/>
      <c r="BQ11" s="10"/>
      <c r="BR11" s="98"/>
      <c r="BS11" s="99"/>
      <c r="BT11" s="98"/>
      <c r="BU11" s="100"/>
      <c r="BV11" s="98"/>
      <c r="BW11" s="100"/>
      <c r="BX11" s="98"/>
      <c r="BY11" s="100"/>
      <c r="BZ11" s="98"/>
      <c r="CA11" s="100"/>
      <c r="CB11" s="98"/>
      <c r="CC11" s="100"/>
    </row>
    <row r="12" spans="1:82" s="15" customFormat="1">
      <c r="A12" s="74" t="str">
        <f>INDEX(Areas!$A$4:$A$999,MATCH($B12,Areas!$B$4:$B$999,0))</f>
        <v>The Minarets &amp; June Lake</v>
      </c>
      <c r="B12" s="74" t="str">
        <f>INDEX(Formations!$A$4:$A$999,MATCH($C12,Formations!$B$4:$B$999,0))</f>
        <v>Ritter Range Area</v>
      </c>
      <c r="C12" s="122" t="s">
        <v>258</v>
      </c>
      <c r="D12" s="16"/>
      <c r="E12" s="15">
        <v>489</v>
      </c>
      <c r="F12" s="15" t="s">
        <v>0</v>
      </c>
      <c r="G12" s="125" t="s">
        <v>50</v>
      </c>
      <c r="H12" s="4" t="s">
        <v>77</v>
      </c>
      <c r="I12" s="4"/>
      <c r="J12" s="25" t="s">
        <v>336</v>
      </c>
      <c r="K12" s="13" t="s">
        <v>618</v>
      </c>
      <c r="L12" s="1"/>
      <c r="M12" s="3"/>
      <c r="N12" s="12"/>
      <c r="P12" s="55"/>
      <c r="R12" s="54"/>
      <c r="S12" s="13"/>
      <c r="T12" s="13"/>
      <c r="U12" s="24" t="s">
        <v>337</v>
      </c>
      <c r="V12" s="6">
        <v>5.7</v>
      </c>
      <c r="W12" s="5"/>
      <c r="X12" s="5"/>
      <c r="Y12" s="5"/>
      <c r="Z12" s="5"/>
      <c r="AA12" s="5"/>
      <c r="AB12" s="5"/>
      <c r="AC12" s="35"/>
      <c r="AD12" s="9"/>
      <c r="AE12" s="12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8"/>
      <c r="AQ12" s="9"/>
      <c r="AR12" s="10"/>
      <c r="AT12" s="12"/>
      <c r="AU12" s="9"/>
      <c r="AV12" s="9"/>
      <c r="AW12" s="9"/>
      <c r="AX12" s="10"/>
      <c r="AY12" s="12"/>
      <c r="AZ12" s="9"/>
      <c r="BA12" s="9"/>
      <c r="BB12" s="9"/>
      <c r="BC12" s="10"/>
      <c r="BD12" s="9"/>
      <c r="BE12" s="12"/>
      <c r="BF12" s="9"/>
      <c r="BG12" s="10" t="s">
        <v>414</v>
      </c>
      <c r="BH12" s="12"/>
      <c r="BI12" s="5">
        <v>81</v>
      </c>
      <c r="BJ12" s="5" t="s">
        <v>399</v>
      </c>
      <c r="BK12" s="16" t="s">
        <v>416</v>
      </c>
      <c r="BL12" s="12"/>
      <c r="BM12" s="9"/>
      <c r="BN12" s="9"/>
      <c r="BO12" s="9"/>
      <c r="BP12" s="10"/>
      <c r="BQ12" s="10"/>
      <c r="BR12" s="98"/>
      <c r="BS12" s="99"/>
      <c r="BT12" s="98"/>
      <c r="BU12" s="100"/>
      <c r="BV12" s="98"/>
      <c r="BW12" s="100"/>
      <c r="BX12" s="98"/>
      <c r="BY12" s="100"/>
      <c r="BZ12" s="98"/>
      <c r="CA12" s="100"/>
      <c r="CB12" s="98"/>
      <c r="CC12" s="100"/>
    </row>
    <row r="13" spans="1:82" s="15" customFormat="1">
      <c r="A13" s="74" t="str">
        <f>INDEX(Areas!$A$4:$A$999,MATCH($B13,Areas!$B$4:$B$999,0))</f>
        <v>The Minarets &amp; June Lake</v>
      </c>
      <c r="B13" s="74" t="str">
        <f>INDEX(Formations!$A$4:$A$999,MATCH($C13,Formations!$B$4:$B$999,0))</f>
        <v>Ritter Range Area</v>
      </c>
      <c r="C13" s="122" t="s">
        <v>258</v>
      </c>
      <c r="D13" s="16"/>
      <c r="E13" s="15">
        <v>490</v>
      </c>
      <c r="F13" s="15" t="s">
        <v>0</v>
      </c>
      <c r="G13" s="125" t="s">
        <v>81</v>
      </c>
      <c r="H13" s="4"/>
      <c r="I13" s="4"/>
      <c r="J13" s="25" t="s">
        <v>336</v>
      </c>
      <c r="K13" s="13" t="s">
        <v>618</v>
      </c>
      <c r="L13" s="1"/>
      <c r="M13" s="3"/>
      <c r="N13" s="12"/>
      <c r="P13" s="55"/>
      <c r="R13" s="54"/>
      <c r="S13" s="13"/>
      <c r="T13" s="13"/>
      <c r="U13" s="24" t="s">
        <v>343</v>
      </c>
      <c r="V13" s="6">
        <v>5.6</v>
      </c>
      <c r="W13" s="5"/>
      <c r="X13" s="5"/>
      <c r="Y13" s="5"/>
      <c r="Z13" s="5"/>
      <c r="AA13" s="5"/>
      <c r="AB13" s="5"/>
      <c r="AC13" s="35"/>
      <c r="AD13" s="9"/>
      <c r="AE13" s="12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18"/>
      <c r="AQ13" s="9"/>
      <c r="AR13" s="10"/>
      <c r="AT13" s="12"/>
      <c r="AU13" s="9"/>
      <c r="AV13" s="9"/>
      <c r="AW13" s="9"/>
      <c r="AX13" s="10"/>
      <c r="AY13" s="12"/>
      <c r="AZ13" s="9"/>
      <c r="BA13" s="9"/>
      <c r="BB13" s="9"/>
      <c r="BC13" s="10"/>
      <c r="BD13" s="9"/>
      <c r="BE13" s="12"/>
      <c r="BF13" s="9"/>
      <c r="BG13" s="10" t="s">
        <v>414</v>
      </c>
      <c r="BH13" s="12"/>
      <c r="BI13" s="5" t="s">
        <v>577</v>
      </c>
      <c r="BJ13" s="5" t="s">
        <v>399</v>
      </c>
      <c r="BK13" s="16" t="s">
        <v>416</v>
      </c>
      <c r="BL13" s="12"/>
      <c r="BM13" s="9"/>
      <c r="BN13" s="9"/>
      <c r="BO13" s="9"/>
      <c r="BP13" s="10"/>
      <c r="BQ13" s="10"/>
      <c r="BR13" s="98"/>
      <c r="BS13" s="99"/>
      <c r="BT13" s="98"/>
      <c r="BU13" s="100"/>
      <c r="BV13" s="98"/>
      <c r="BW13" s="100"/>
      <c r="BX13" s="98"/>
      <c r="BY13" s="100"/>
      <c r="BZ13" s="98"/>
      <c r="CA13" s="100"/>
      <c r="CB13" s="98"/>
      <c r="CC13" s="100"/>
    </row>
    <row r="14" spans="1:82" s="15" customFormat="1">
      <c r="A14" s="74" t="str">
        <f>INDEX(Areas!$A$4:$A$999,MATCH($B14,Areas!$B$4:$B$999,0))</f>
        <v>The Mono Recesses</v>
      </c>
      <c r="B14" s="74" t="str">
        <f>INDEX(Formations!$A$4:$A$999,MATCH($C14,Formations!$B$4:$B$999,0))</f>
        <v>Mt Humphreys Area</v>
      </c>
      <c r="C14" s="50" t="s">
        <v>301</v>
      </c>
      <c r="D14" s="10"/>
      <c r="E14" s="15">
        <v>2074</v>
      </c>
      <c r="F14" s="15" t="s">
        <v>0</v>
      </c>
      <c r="G14" s="33" t="s">
        <v>162</v>
      </c>
      <c r="J14" s="25" t="s">
        <v>336</v>
      </c>
      <c r="K14" s="13" t="s">
        <v>619</v>
      </c>
      <c r="L14" s="1"/>
      <c r="M14" s="3"/>
      <c r="N14" s="12"/>
      <c r="P14" s="55"/>
      <c r="R14" s="54"/>
      <c r="S14" s="13"/>
      <c r="T14" s="13"/>
      <c r="U14" s="19" t="s">
        <v>337</v>
      </c>
      <c r="V14" s="31" t="s">
        <v>352</v>
      </c>
      <c r="W14" s="9"/>
      <c r="X14" s="9"/>
      <c r="Y14" s="9"/>
      <c r="Z14" s="9"/>
      <c r="AA14" s="9"/>
      <c r="AB14" s="9"/>
      <c r="AC14" s="35"/>
      <c r="AD14" s="9"/>
      <c r="AE14" s="12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8"/>
      <c r="AQ14" s="9"/>
      <c r="AR14" s="10"/>
      <c r="AT14" s="12"/>
      <c r="AU14" s="9"/>
      <c r="AV14" s="9"/>
      <c r="AW14" s="9"/>
      <c r="AX14" s="10"/>
      <c r="AY14" s="12"/>
      <c r="AZ14" s="9"/>
      <c r="BA14" s="9"/>
      <c r="BB14" s="9"/>
      <c r="BC14" s="10"/>
      <c r="BD14" s="9"/>
      <c r="BE14" s="12"/>
      <c r="BF14" s="9"/>
      <c r="BG14" s="10"/>
      <c r="BH14" s="12"/>
      <c r="BI14" s="9"/>
      <c r="BJ14" s="9"/>
      <c r="BK14" s="10"/>
      <c r="BL14" s="12"/>
      <c r="BM14" s="9"/>
      <c r="BN14" s="9"/>
      <c r="BO14" s="9"/>
      <c r="BP14" s="10"/>
      <c r="BQ14" s="10"/>
      <c r="BR14" s="98"/>
      <c r="BS14" s="99"/>
      <c r="BT14" s="98"/>
      <c r="BU14" s="100"/>
      <c r="BV14" s="98"/>
      <c r="BW14" s="100"/>
      <c r="BX14" s="98"/>
      <c r="BY14" s="100"/>
      <c r="BZ14" s="98"/>
      <c r="CA14" s="100"/>
      <c r="CB14" s="98"/>
      <c r="CC14" s="100"/>
    </row>
    <row r="15" spans="1:82" s="15" customFormat="1">
      <c r="A15" s="74" t="str">
        <f>INDEX(Areas!$A$4:$A$999,MATCH($B15,Areas!$B$4:$B$999,0))</f>
        <v>The Mono Recesses</v>
      </c>
      <c r="B15" s="74" t="str">
        <f>INDEX(Formations!$A$4:$A$999,MATCH($C15,Formations!$B$4:$B$999,0))</f>
        <v>Rock Creek Area</v>
      </c>
      <c r="C15" s="122" t="s">
        <v>243</v>
      </c>
      <c r="D15" s="16"/>
      <c r="E15" s="15">
        <v>456</v>
      </c>
      <c r="F15" s="15" t="s">
        <v>0</v>
      </c>
      <c r="G15" s="125" t="s">
        <v>88</v>
      </c>
      <c r="H15" s="4"/>
      <c r="I15" s="4"/>
      <c r="J15" s="25" t="s">
        <v>336</v>
      </c>
      <c r="K15" s="13" t="s">
        <v>618</v>
      </c>
      <c r="L15" s="1"/>
      <c r="M15" s="3"/>
      <c r="N15" s="12"/>
      <c r="P15" s="55"/>
      <c r="R15" s="54"/>
      <c r="S15" s="13"/>
      <c r="T15" s="13"/>
      <c r="U15" s="24" t="s">
        <v>345</v>
      </c>
      <c r="V15" s="6">
        <v>5.9</v>
      </c>
      <c r="W15" s="5"/>
      <c r="X15" s="5"/>
      <c r="Y15" s="5"/>
      <c r="Z15" s="5"/>
      <c r="AA15" s="5"/>
      <c r="AB15" s="5"/>
      <c r="AC15" s="35"/>
      <c r="AD15" s="9"/>
      <c r="AE15" s="12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18"/>
      <c r="AQ15" s="9"/>
      <c r="AR15" s="10"/>
      <c r="AT15" s="12"/>
      <c r="AU15" s="9"/>
      <c r="AV15" s="9"/>
      <c r="AW15" s="9"/>
      <c r="AX15" s="10"/>
      <c r="AY15" s="12"/>
      <c r="AZ15" s="9"/>
      <c r="BA15" s="9"/>
      <c r="BB15" s="9"/>
      <c r="BC15" s="10"/>
      <c r="BD15" s="9"/>
      <c r="BE15" s="12"/>
      <c r="BF15" s="9"/>
      <c r="BG15" s="10" t="s">
        <v>551</v>
      </c>
      <c r="BH15" s="12"/>
      <c r="BI15" s="5">
        <v>65</v>
      </c>
      <c r="BJ15" s="5" t="s">
        <v>462</v>
      </c>
      <c r="BK15" s="16" t="s">
        <v>551</v>
      </c>
      <c r="BL15" s="12"/>
      <c r="BM15" s="9"/>
      <c r="BN15" s="9"/>
      <c r="BO15" s="9"/>
      <c r="BP15" s="10"/>
      <c r="BQ15" s="10"/>
      <c r="BR15" s="98"/>
      <c r="BS15" s="99"/>
      <c r="BT15" s="98"/>
      <c r="BU15" s="100"/>
      <c r="BV15" s="98"/>
      <c r="BW15" s="100"/>
      <c r="BX15" s="98"/>
      <c r="BY15" s="100"/>
      <c r="BZ15" s="98"/>
      <c r="CA15" s="100"/>
      <c r="CB15" s="98"/>
      <c r="CC15" s="100"/>
    </row>
    <row r="16" spans="1:82" s="15" customFormat="1">
      <c r="A16" s="74" t="str">
        <f>INDEX(Areas!$A$4:$A$999,MATCH($B16,Areas!$B$4:$B$999,0))</f>
        <v>The Mono Recesses</v>
      </c>
      <c r="B16" s="74" t="str">
        <f>INDEX(Formations!$A$4:$A$999,MATCH($C16,Formations!$B$4:$B$999,0))</f>
        <v>Rock Creek Area</v>
      </c>
      <c r="C16" s="122" t="s">
        <v>243</v>
      </c>
      <c r="D16" s="16"/>
      <c r="E16" s="15">
        <v>459</v>
      </c>
      <c r="F16" s="15" t="s">
        <v>0</v>
      </c>
      <c r="G16" s="125" t="s">
        <v>32</v>
      </c>
      <c r="H16" s="4"/>
      <c r="I16" s="4"/>
      <c r="J16" s="25" t="s">
        <v>336</v>
      </c>
      <c r="K16" s="13" t="s">
        <v>618</v>
      </c>
      <c r="L16" s="1"/>
      <c r="M16" s="3"/>
      <c r="N16" s="12"/>
      <c r="P16" s="55"/>
      <c r="R16" s="54"/>
      <c r="S16" s="13"/>
      <c r="T16" s="13"/>
      <c r="U16" s="24" t="s">
        <v>339</v>
      </c>
      <c r="V16" s="6">
        <v>5.8</v>
      </c>
      <c r="W16" s="5"/>
      <c r="X16" s="5"/>
      <c r="Y16" s="5"/>
      <c r="Z16" s="5"/>
      <c r="AA16" s="5"/>
      <c r="AB16" s="5"/>
      <c r="AC16" s="35"/>
      <c r="AD16" s="9"/>
      <c r="AE16" s="12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8"/>
      <c r="AQ16" s="9"/>
      <c r="AR16" s="10"/>
      <c r="AT16" s="12"/>
      <c r="AU16" s="9"/>
      <c r="AV16" s="9"/>
      <c r="AW16" s="9"/>
      <c r="AX16" s="10"/>
      <c r="AY16" s="12"/>
      <c r="AZ16" s="9"/>
      <c r="BA16" s="9"/>
      <c r="BB16" s="9"/>
      <c r="BC16" s="10"/>
      <c r="BD16" s="9"/>
      <c r="BE16" s="12"/>
      <c r="BF16" s="9"/>
      <c r="BG16" s="10" t="s">
        <v>551</v>
      </c>
      <c r="BH16" s="12"/>
      <c r="BI16" s="5">
        <v>66</v>
      </c>
      <c r="BJ16" s="5" t="s">
        <v>410</v>
      </c>
      <c r="BK16" s="16" t="s">
        <v>551</v>
      </c>
      <c r="BL16" s="12"/>
      <c r="BM16" s="9"/>
      <c r="BN16" s="9"/>
      <c r="BO16" s="9"/>
      <c r="BP16" s="10"/>
      <c r="BQ16" s="10"/>
      <c r="BR16" s="98"/>
      <c r="BS16" s="99"/>
      <c r="BT16" s="98"/>
      <c r="BU16" s="100"/>
      <c r="BV16" s="98"/>
      <c r="BW16" s="100"/>
      <c r="BX16" s="98"/>
      <c r="BY16" s="100"/>
      <c r="BZ16" s="98"/>
      <c r="CA16" s="100"/>
      <c r="CB16" s="98"/>
      <c r="CC16" s="100"/>
    </row>
    <row r="17" spans="1:81" s="15" customFormat="1">
      <c r="A17" s="74" t="str">
        <f>INDEX(Areas!$A$4:$A$999,MATCH($B17,Areas!$B$4:$B$999,0))</f>
        <v>The Mono Recesses</v>
      </c>
      <c r="B17" s="74" t="str">
        <f>INDEX(Formations!$A$4:$A$999,MATCH($C17,Formations!$B$4:$B$999,0))</f>
        <v>Rock Creek Area</v>
      </c>
      <c r="C17" s="122" t="s">
        <v>243</v>
      </c>
      <c r="D17" s="16"/>
      <c r="E17" s="15">
        <v>460</v>
      </c>
      <c r="F17" s="15" t="s">
        <v>0</v>
      </c>
      <c r="G17" s="125" t="s">
        <v>89</v>
      </c>
      <c r="H17" s="4"/>
      <c r="I17" s="4"/>
      <c r="J17" s="25" t="s">
        <v>336</v>
      </c>
      <c r="K17" s="13" t="s">
        <v>618</v>
      </c>
      <c r="L17" s="1"/>
      <c r="M17" s="3"/>
      <c r="N17" s="12"/>
      <c r="P17" s="55"/>
      <c r="R17" s="54"/>
      <c r="S17" s="13"/>
      <c r="T17" s="13"/>
      <c r="U17" s="24" t="s">
        <v>339</v>
      </c>
      <c r="V17" s="6">
        <v>5.9</v>
      </c>
      <c r="W17" s="5"/>
      <c r="X17" s="5"/>
      <c r="Y17" s="5"/>
      <c r="Z17" s="5"/>
      <c r="AA17" s="5"/>
      <c r="AB17" s="5"/>
      <c r="AC17" s="35"/>
      <c r="AD17" s="9"/>
      <c r="AE17" s="12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18"/>
      <c r="AQ17" s="9"/>
      <c r="AR17" s="10"/>
      <c r="AT17" s="12"/>
      <c r="AU17" s="9"/>
      <c r="AV17" s="9"/>
      <c r="AW17" s="9"/>
      <c r="AX17" s="10"/>
      <c r="AY17" s="12"/>
      <c r="AZ17" s="9"/>
      <c r="BA17" s="9"/>
      <c r="BB17" s="9"/>
      <c r="BC17" s="10"/>
      <c r="BD17" s="9"/>
      <c r="BE17" s="12"/>
      <c r="BF17" s="9"/>
      <c r="BG17" s="10"/>
      <c r="BH17" s="12"/>
      <c r="BI17" s="5" t="s">
        <v>554</v>
      </c>
      <c r="BJ17" s="5" t="s">
        <v>479</v>
      </c>
      <c r="BK17" s="16" t="s">
        <v>551</v>
      </c>
      <c r="BL17" s="12"/>
      <c r="BM17" s="9"/>
      <c r="BN17" s="9"/>
      <c r="BO17" s="9"/>
      <c r="BP17" s="10"/>
      <c r="BQ17" s="10"/>
      <c r="BR17" s="98"/>
      <c r="BS17" s="99"/>
      <c r="BT17" s="98"/>
      <c r="BU17" s="100"/>
      <c r="BV17" s="98"/>
      <c r="BW17" s="100"/>
      <c r="BX17" s="98"/>
      <c r="BY17" s="100"/>
      <c r="BZ17" s="98"/>
      <c r="CA17" s="100"/>
      <c r="CB17" s="98"/>
      <c r="CC17" s="100"/>
    </row>
    <row r="18" spans="1:81" s="15" customFormat="1">
      <c r="A18" s="74" t="str">
        <f>INDEX(Areas!$A$4:$A$999,MATCH($B18,Areas!$B$4:$B$999,0))</f>
        <v>The Mono Recesses</v>
      </c>
      <c r="B18" s="74" t="str">
        <f>INDEX(Formations!$A$4:$A$999,MATCH($C18,Formations!$B$4:$B$999,0))</f>
        <v>Rock Creek Area</v>
      </c>
      <c r="C18" s="122" t="s">
        <v>243</v>
      </c>
      <c r="D18" s="16"/>
      <c r="E18" s="15">
        <v>461</v>
      </c>
      <c r="F18" s="15" t="s">
        <v>0</v>
      </c>
      <c r="G18" s="125" t="s">
        <v>50</v>
      </c>
      <c r="H18" s="4"/>
      <c r="I18" s="4"/>
      <c r="J18" s="25" t="s">
        <v>336</v>
      </c>
      <c r="K18" s="13" t="s">
        <v>618</v>
      </c>
      <c r="L18" s="1"/>
      <c r="M18" s="3"/>
      <c r="N18" s="12"/>
      <c r="P18" s="55"/>
      <c r="R18" s="54"/>
      <c r="S18" s="13"/>
      <c r="T18" s="13"/>
      <c r="U18" s="24" t="s">
        <v>337</v>
      </c>
      <c r="V18" s="6">
        <v>5.8</v>
      </c>
      <c r="W18" s="5"/>
      <c r="X18" s="5"/>
      <c r="Y18" s="5"/>
      <c r="Z18" s="5"/>
      <c r="AA18" s="5"/>
      <c r="AB18" s="5"/>
      <c r="AC18" s="35"/>
      <c r="AD18" s="9"/>
      <c r="AE18" s="12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18"/>
      <c r="AQ18" s="9"/>
      <c r="AR18" s="10"/>
      <c r="AT18" s="12"/>
      <c r="AU18" s="9"/>
      <c r="AV18" s="9"/>
      <c r="AW18" s="9"/>
      <c r="AX18" s="10"/>
      <c r="AY18" s="12"/>
      <c r="AZ18" s="9"/>
      <c r="BA18" s="9"/>
      <c r="BB18" s="9"/>
      <c r="BC18" s="10"/>
      <c r="BD18" s="9"/>
      <c r="BE18" s="12"/>
      <c r="BF18" s="9"/>
      <c r="BG18" s="10" t="s">
        <v>551</v>
      </c>
      <c r="BH18" s="12"/>
      <c r="BI18" s="5">
        <v>67</v>
      </c>
      <c r="BJ18" s="5" t="s">
        <v>419</v>
      </c>
      <c r="BK18" s="16" t="s">
        <v>551</v>
      </c>
      <c r="BL18" s="12">
        <v>143</v>
      </c>
      <c r="BM18" s="9" t="s">
        <v>407</v>
      </c>
      <c r="BN18" s="9" t="s">
        <v>555</v>
      </c>
      <c r="BO18" s="9" t="s">
        <v>419</v>
      </c>
      <c r="BP18" s="10">
        <v>0.33333333333333331</v>
      </c>
      <c r="BQ18" s="10" t="s">
        <v>556</v>
      </c>
      <c r="BR18" s="98"/>
      <c r="BS18" s="99"/>
      <c r="BT18" s="98"/>
      <c r="BU18" s="100"/>
      <c r="BV18" s="98"/>
      <c r="BW18" s="100"/>
      <c r="BX18" s="98"/>
      <c r="BY18" s="100"/>
      <c r="BZ18" s="98"/>
      <c r="CA18" s="100"/>
      <c r="CB18" s="98"/>
      <c r="CC18" s="100"/>
    </row>
    <row r="19" spans="1:81" s="15" customFormat="1">
      <c r="A19" s="74" t="str">
        <f>INDEX(Areas!$A$4:$A$999,MATCH($B19,Areas!$B$4:$B$999,0))</f>
        <v>The Mono Recesses</v>
      </c>
      <c r="B19" s="74" t="str">
        <f>INDEX(Formations!$A$4:$A$999,MATCH($C19,Formations!$B$4:$B$999,0))</f>
        <v>Rock Creek Area</v>
      </c>
      <c r="C19" s="122" t="s">
        <v>243</v>
      </c>
      <c r="D19" s="16"/>
      <c r="E19" s="15">
        <v>462</v>
      </c>
      <c r="F19" s="15" t="s">
        <v>0</v>
      </c>
      <c r="G19" s="125" t="s">
        <v>16</v>
      </c>
      <c r="H19" s="4"/>
      <c r="I19" s="4"/>
      <c r="J19" s="25" t="s">
        <v>336</v>
      </c>
      <c r="K19" s="13" t="s">
        <v>618</v>
      </c>
      <c r="L19" s="1"/>
      <c r="M19" s="3"/>
      <c r="N19" s="12"/>
      <c r="P19" s="55"/>
      <c r="R19" s="54"/>
      <c r="S19" s="13"/>
      <c r="T19" s="13"/>
      <c r="U19" s="24" t="s">
        <v>343</v>
      </c>
      <c r="V19" s="6">
        <v>5.5</v>
      </c>
      <c r="W19" s="5"/>
      <c r="X19" s="5"/>
      <c r="Y19" s="5"/>
      <c r="Z19" s="5"/>
      <c r="AA19" s="5"/>
      <c r="AB19" s="5"/>
      <c r="AC19" s="35"/>
      <c r="AD19" s="9"/>
      <c r="AE19" s="12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18"/>
      <c r="AQ19" s="9"/>
      <c r="AR19" s="10"/>
      <c r="AS19" s="9"/>
      <c r="AT19" s="12"/>
      <c r="AU19" s="9"/>
      <c r="AV19" s="9"/>
      <c r="AW19" s="9"/>
      <c r="AX19" s="10"/>
      <c r="AY19" s="12"/>
      <c r="AZ19" s="9"/>
      <c r="BA19" s="9"/>
      <c r="BB19" s="9"/>
      <c r="BC19" s="10"/>
      <c r="BD19" s="9"/>
      <c r="BE19" s="12"/>
      <c r="BF19" s="9"/>
      <c r="BG19" s="10" t="s">
        <v>551</v>
      </c>
      <c r="BH19" s="12"/>
      <c r="BI19" s="5" t="s">
        <v>557</v>
      </c>
      <c r="BJ19" s="5" t="s">
        <v>352</v>
      </c>
      <c r="BK19" s="16" t="s">
        <v>551</v>
      </c>
      <c r="BL19" s="12">
        <v>141</v>
      </c>
      <c r="BM19" s="9" t="s">
        <v>407</v>
      </c>
      <c r="BN19" s="9" t="s">
        <v>555</v>
      </c>
      <c r="BO19" s="9" t="s">
        <v>558</v>
      </c>
      <c r="BP19" s="10">
        <v>1</v>
      </c>
      <c r="BQ19" s="10" t="s">
        <v>556</v>
      </c>
      <c r="BR19" s="98"/>
      <c r="BS19" s="99"/>
      <c r="BT19" s="98"/>
      <c r="BU19" s="100"/>
      <c r="BV19" s="98"/>
      <c r="BW19" s="100"/>
      <c r="BX19" s="98"/>
      <c r="BY19" s="100"/>
      <c r="BZ19" s="98"/>
      <c r="CA19" s="100"/>
      <c r="CB19" s="98"/>
      <c r="CC19" s="100"/>
    </row>
    <row r="20" spans="1:81" s="15" customFormat="1">
      <c r="A20" s="74" t="str">
        <f>INDEX(Areas!$A$4:$A$999,MATCH($B20,Areas!$B$4:$B$999,0))</f>
        <v>The Kaweahs &amp; Great Western Divide</v>
      </c>
      <c r="B20" s="74" t="str">
        <f>INDEX(Formations!$A$4:$A$999,MATCH($C20,Formations!$B$4:$B$999,0))</f>
        <v>The Kaweahs Area</v>
      </c>
      <c r="C20" s="122" t="s">
        <v>209</v>
      </c>
      <c r="D20" s="16"/>
      <c r="E20" s="15">
        <v>391</v>
      </c>
      <c r="F20" s="15" t="s">
        <v>0</v>
      </c>
      <c r="G20" s="125" t="s">
        <v>46</v>
      </c>
      <c r="H20" s="4"/>
      <c r="I20" s="4"/>
      <c r="J20" s="25" t="s">
        <v>344</v>
      </c>
      <c r="K20" s="13" t="s">
        <v>618</v>
      </c>
      <c r="L20" s="1"/>
      <c r="M20" s="3"/>
      <c r="N20" s="12"/>
      <c r="P20" s="55"/>
      <c r="R20" s="54"/>
      <c r="S20" s="13"/>
      <c r="T20" s="13"/>
      <c r="U20" s="24" t="s">
        <v>355</v>
      </c>
      <c r="V20" s="6">
        <v>5.9</v>
      </c>
      <c r="W20" s="5"/>
      <c r="X20" s="5"/>
      <c r="Y20" s="5"/>
      <c r="Z20" s="5"/>
      <c r="AA20" s="5"/>
      <c r="AB20" s="5"/>
      <c r="AC20" s="35"/>
      <c r="AD20" s="9"/>
      <c r="AE20" s="12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18"/>
      <c r="AQ20" s="9"/>
      <c r="AR20" s="10"/>
      <c r="AT20" s="12"/>
      <c r="AU20" s="9"/>
      <c r="AV20" s="9"/>
      <c r="AW20" s="9"/>
      <c r="AX20" s="10"/>
      <c r="AY20" s="12"/>
      <c r="AZ20" s="9"/>
      <c r="BA20" s="9"/>
      <c r="BB20" s="9"/>
      <c r="BC20" s="10"/>
      <c r="BD20" s="9"/>
      <c r="BE20" s="12"/>
      <c r="BF20" s="9"/>
      <c r="BG20" s="10"/>
      <c r="BH20" s="12"/>
      <c r="BI20" s="5">
        <v>27</v>
      </c>
      <c r="BJ20" s="5" t="s">
        <v>492</v>
      </c>
      <c r="BK20" s="16" t="s">
        <v>491</v>
      </c>
      <c r="BL20" s="12"/>
      <c r="BM20" s="9"/>
      <c r="BN20" s="9"/>
      <c r="BO20" s="9"/>
      <c r="BP20" s="10"/>
      <c r="BQ20" s="10"/>
      <c r="BR20" s="98"/>
      <c r="BS20" s="99"/>
      <c r="BT20" s="98"/>
      <c r="BU20" s="100"/>
      <c r="BV20" s="98"/>
      <c r="BW20" s="100"/>
      <c r="BX20" s="98"/>
      <c r="BY20" s="100"/>
      <c r="BZ20" s="98"/>
      <c r="CA20" s="100"/>
      <c r="CB20" s="98"/>
      <c r="CC20" s="100"/>
    </row>
    <row r="21" spans="1:81" s="15" customFormat="1">
      <c r="A21" s="74" t="str">
        <f>INDEX(Areas!$A$4:$A$999,MATCH($B21,Areas!$B$4:$B$999,0))</f>
        <v>The Kaweahs &amp; Great Western Divide</v>
      </c>
      <c r="B21" s="74" t="str">
        <f>INDEX(Formations!$A$4:$A$999,MATCH($C21,Formations!$B$4:$B$999,0))</f>
        <v>The Kaweahs Area</v>
      </c>
      <c r="C21" s="122" t="s">
        <v>208</v>
      </c>
      <c r="D21" s="16"/>
      <c r="E21" s="15">
        <v>390</v>
      </c>
      <c r="F21" s="15" t="s">
        <v>0</v>
      </c>
      <c r="G21" s="125" t="s">
        <v>45</v>
      </c>
      <c r="H21" s="4"/>
      <c r="I21" s="4"/>
      <c r="J21" s="25" t="s">
        <v>336</v>
      </c>
      <c r="K21" s="13" t="s">
        <v>619</v>
      </c>
      <c r="L21" s="1"/>
      <c r="M21" s="3"/>
      <c r="N21" s="12"/>
      <c r="P21" s="55"/>
      <c r="R21" s="54"/>
      <c r="S21" s="13"/>
      <c r="T21" s="13"/>
      <c r="U21" s="24"/>
      <c r="V21" s="6" t="s">
        <v>352</v>
      </c>
      <c r="W21" s="5"/>
      <c r="X21" s="5"/>
      <c r="Y21" s="5"/>
      <c r="Z21" s="5"/>
      <c r="AA21" s="5"/>
      <c r="AB21" s="5"/>
      <c r="AC21" s="35"/>
      <c r="AD21" s="9"/>
      <c r="AE21" s="12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18"/>
      <c r="AQ21" s="9"/>
      <c r="AR21" s="10"/>
      <c r="AT21" s="12"/>
      <c r="AU21" s="9"/>
      <c r="AV21" s="9"/>
      <c r="AW21" s="9"/>
      <c r="AX21" s="10"/>
      <c r="AY21" s="12"/>
      <c r="AZ21" s="9"/>
      <c r="BA21" s="9"/>
      <c r="BB21" s="9"/>
      <c r="BC21" s="10"/>
      <c r="BD21" s="9"/>
      <c r="BE21" s="12"/>
      <c r="BF21" s="9"/>
      <c r="BG21" s="10" t="s">
        <v>491</v>
      </c>
      <c r="BH21" s="12"/>
      <c r="BI21" s="5">
        <v>26</v>
      </c>
      <c r="BJ21" s="5" t="s">
        <v>352</v>
      </c>
      <c r="BK21" s="16" t="s">
        <v>491</v>
      </c>
      <c r="BL21" s="12"/>
      <c r="BM21" s="9"/>
      <c r="BN21" s="9"/>
      <c r="BO21" s="9"/>
      <c r="BP21" s="10"/>
      <c r="BQ21" s="10"/>
      <c r="BR21" s="98"/>
      <c r="BS21" s="99"/>
      <c r="BT21" s="98"/>
      <c r="BU21" s="100"/>
      <c r="BV21" s="98"/>
      <c r="BW21" s="100"/>
      <c r="BX21" s="98"/>
      <c r="BY21" s="100"/>
      <c r="BZ21" s="98"/>
      <c r="CA21" s="100"/>
      <c r="CB21" s="98"/>
      <c r="CC21" s="100"/>
    </row>
    <row r="22" spans="1:81" s="15" customFormat="1">
      <c r="A22" s="74" t="str">
        <f>INDEX(Areas!$A$4:$A$999,MATCH($B22,Areas!$B$4:$B$999,0))</f>
        <v>Northern Yosemite</v>
      </c>
      <c r="B22" s="74" t="str">
        <f>INDEX(Formations!$A$4:$A$999,MATCH($C22,Formations!$B$4:$B$999,0))</f>
        <v>Sawtooth Ridge Area</v>
      </c>
      <c r="C22" s="122" t="s">
        <v>270</v>
      </c>
      <c r="D22" s="16"/>
      <c r="E22" s="15">
        <v>518</v>
      </c>
      <c r="F22" s="15" t="s">
        <v>0</v>
      </c>
      <c r="G22" s="125" t="s">
        <v>50</v>
      </c>
      <c r="H22" s="4"/>
      <c r="I22" s="4"/>
      <c r="J22" s="25" t="s">
        <v>336</v>
      </c>
      <c r="K22" s="13" t="s">
        <v>618</v>
      </c>
      <c r="L22" s="1"/>
      <c r="M22" s="3"/>
      <c r="N22" s="12"/>
      <c r="P22" s="55"/>
      <c r="R22" s="54"/>
      <c r="S22" s="13"/>
      <c r="T22" s="13"/>
      <c r="U22" s="24" t="s">
        <v>337</v>
      </c>
      <c r="V22" s="6" t="s">
        <v>347</v>
      </c>
      <c r="W22" s="5"/>
      <c r="X22" s="5"/>
      <c r="Y22" s="5"/>
      <c r="Z22" s="5"/>
      <c r="AA22" s="5"/>
      <c r="AB22" s="5"/>
      <c r="AC22" s="35"/>
      <c r="AD22" s="9"/>
      <c r="AE22" s="12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18"/>
      <c r="AQ22" s="9"/>
      <c r="AR22" s="10"/>
      <c r="AT22" s="12"/>
      <c r="AU22" s="9"/>
      <c r="AV22" s="9"/>
      <c r="AW22" s="9"/>
      <c r="AX22" s="10"/>
      <c r="AY22" s="12"/>
      <c r="AZ22" s="9"/>
      <c r="BA22" s="9"/>
      <c r="BB22" s="9"/>
      <c r="BC22" s="10"/>
      <c r="BD22" s="9"/>
      <c r="BE22" s="12"/>
      <c r="BF22" s="9"/>
      <c r="BG22" s="10"/>
      <c r="BH22" s="12"/>
      <c r="BI22" s="5">
        <v>97</v>
      </c>
      <c r="BJ22" s="5" t="s">
        <v>464</v>
      </c>
      <c r="BK22" s="16" t="s">
        <v>596</v>
      </c>
      <c r="BL22" s="12"/>
      <c r="BM22" s="9"/>
      <c r="BN22" s="9"/>
      <c r="BO22" s="9"/>
      <c r="BP22" s="10"/>
      <c r="BQ22" s="10"/>
      <c r="BR22" s="98"/>
      <c r="BS22" s="99"/>
      <c r="BT22" s="98"/>
      <c r="BU22" s="100"/>
      <c r="BV22" s="98"/>
      <c r="BW22" s="100"/>
      <c r="BX22" s="98"/>
      <c r="BY22" s="100"/>
      <c r="BZ22" s="98"/>
      <c r="CA22" s="100"/>
      <c r="CB22" s="98"/>
      <c r="CC22" s="100"/>
    </row>
    <row r="23" spans="1:81" s="15" customFormat="1">
      <c r="A23" s="74" t="str">
        <f>INDEX(Areas!$A$4:$A$999,MATCH($B23,Areas!$B$4:$B$999,0))</f>
        <v>Northern Yosemite</v>
      </c>
      <c r="B23" s="74" t="str">
        <f>INDEX(Formations!$A$4:$A$999,MATCH($C23,Formations!$B$4:$B$999,0))</f>
        <v>Sawtooth Ridge Area</v>
      </c>
      <c r="C23" s="122" t="s">
        <v>270</v>
      </c>
      <c r="D23" s="16"/>
      <c r="E23" s="15">
        <v>519</v>
      </c>
      <c r="F23" s="15">
        <v>1</v>
      </c>
      <c r="G23" s="125" t="s">
        <v>96</v>
      </c>
      <c r="H23" s="4"/>
      <c r="I23" s="4"/>
      <c r="J23" s="25" t="s">
        <v>336</v>
      </c>
      <c r="K23" s="13" t="s">
        <v>618</v>
      </c>
      <c r="L23" s="1"/>
      <c r="M23" s="3"/>
      <c r="N23" s="12"/>
      <c r="P23" s="55"/>
      <c r="R23" s="54"/>
      <c r="S23" s="13"/>
      <c r="T23" s="13"/>
      <c r="U23" s="24" t="s">
        <v>339</v>
      </c>
      <c r="V23" s="6">
        <v>5.8</v>
      </c>
      <c r="W23" s="5" t="s">
        <v>348</v>
      </c>
      <c r="X23" s="5"/>
      <c r="Y23" s="5"/>
      <c r="Z23" s="5"/>
      <c r="AA23" s="5"/>
      <c r="AB23" s="5"/>
      <c r="AC23" s="35"/>
      <c r="AD23" s="9"/>
      <c r="AE23" s="12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18"/>
      <c r="AQ23" s="9"/>
      <c r="AR23" s="10"/>
      <c r="AT23" s="12"/>
      <c r="AU23" s="9"/>
      <c r="AV23" s="9"/>
      <c r="AW23" s="9"/>
      <c r="AX23" s="10"/>
      <c r="AY23" s="12"/>
      <c r="AZ23" s="9"/>
      <c r="BA23" s="9"/>
      <c r="BB23" s="9"/>
      <c r="BC23" s="10"/>
      <c r="BD23" s="9"/>
      <c r="BE23" s="12"/>
      <c r="BF23" s="9"/>
      <c r="BG23" s="10" t="s">
        <v>596</v>
      </c>
      <c r="BH23" s="12"/>
      <c r="BI23" s="5">
        <v>98</v>
      </c>
      <c r="BJ23" s="5" t="s">
        <v>601</v>
      </c>
      <c r="BK23" s="16" t="s">
        <v>596</v>
      </c>
      <c r="BL23" s="12"/>
      <c r="BM23" s="9"/>
      <c r="BN23" s="9"/>
      <c r="BO23" s="9"/>
      <c r="BP23" s="10"/>
      <c r="BQ23" s="10"/>
      <c r="BR23" s="98"/>
      <c r="BS23" s="99"/>
      <c r="BT23" s="98"/>
      <c r="BU23" s="100"/>
      <c r="BV23" s="98"/>
      <c r="BW23" s="100"/>
      <c r="BX23" s="98"/>
      <c r="BY23" s="100"/>
      <c r="BZ23" s="98"/>
      <c r="CA23" s="100"/>
      <c r="CB23" s="98"/>
      <c r="CC23" s="100"/>
    </row>
    <row r="24" spans="1:81" s="15" customFormat="1">
      <c r="A24" s="74" t="str">
        <f>INDEX(Areas!$A$4:$A$999,MATCH($B24,Areas!$B$4:$B$999,0))</f>
        <v>Northern Yosemite</v>
      </c>
      <c r="B24" s="74" t="str">
        <f>INDEX(Formations!$A$4:$A$999,MATCH($C24,Formations!$B$4:$B$999,0))</f>
        <v>Sawtooth Ridge Area</v>
      </c>
      <c r="C24" s="122" t="s">
        <v>270</v>
      </c>
      <c r="D24" s="16"/>
      <c r="E24" s="15">
        <v>519</v>
      </c>
      <c r="F24" s="15">
        <v>2</v>
      </c>
      <c r="G24" s="125" t="s">
        <v>96</v>
      </c>
      <c r="H24" s="4"/>
      <c r="I24" s="4" t="s">
        <v>171</v>
      </c>
      <c r="J24" s="25" t="s">
        <v>336</v>
      </c>
      <c r="K24" s="13" t="s">
        <v>618</v>
      </c>
      <c r="L24" s="1"/>
      <c r="M24" s="3"/>
      <c r="N24" s="12"/>
      <c r="P24" s="55"/>
      <c r="R24" s="54"/>
      <c r="S24" s="13"/>
      <c r="T24" s="13"/>
      <c r="U24" s="24" t="s">
        <v>339</v>
      </c>
      <c r="V24" s="6">
        <v>5.1100000000000003</v>
      </c>
      <c r="W24" s="5"/>
      <c r="X24" s="5"/>
      <c r="Y24" s="5"/>
      <c r="Z24" s="5"/>
      <c r="AA24" s="5"/>
      <c r="AB24" s="5"/>
      <c r="AC24" s="35"/>
      <c r="AD24" s="9"/>
      <c r="AE24" s="12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18"/>
      <c r="AQ24" s="9"/>
      <c r="AR24" s="10"/>
      <c r="AT24" s="12"/>
      <c r="AU24" s="9"/>
      <c r="AV24" s="9"/>
      <c r="AW24" s="9"/>
      <c r="AX24" s="10"/>
      <c r="AY24" s="12"/>
      <c r="AZ24" s="9"/>
      <c r="BA24" s="9"/>
      <c r="BB24" s="9"/>
      <c r="BC24" s="10"/>
      <c r="BD24" s="9"/>
      <c r="BE24" s="12"/>
      <c r="BF24" s="9"/>
      <c r="BG24" s="10" t="s">
        <v>596</v>
      </c>
      <c r="BH24" s="12"/>
      <c r="BI24" s="5">
        <v>98</v>
      </c>
      <c r="BJ24" s="5" t="s">
        <v>601</v>
      </c>
      <c r="BK24" s="16" t="s">
        <v>596</v>
      </c>
      <c r="BL24" s="12"/>
      <c r="BM24" s="9"/>
      <c r="BN24" s="9"/>
      <c r="BO24" s="9"/>
      <c r="BP24" s="10"/>
      <c r="BQ24" s="10"/>
      <c r="BR24" s="98"/>
      <c r="BS24" s="99"/>
      <c r="BT24" s="98"/>
      <c r="BU24" s="100"/>
      <c r="BV24" s="98"/>
      <c r="BW24" s="100"/>
      <c r="BX24" s="98"/>
      <c r="BY24" s="100"/>
      <c r="BZ24" s="98"/>
      <c r="CA24" s="100"/>
      <c r="CB24" s="98"/>
      <c r="CC24" s="100"/>
    </row>
    <row r="25" spans="1:81" s="15" customFormat="1">
      <c r="A25" s="74" t="str">
        <f>INDEX(Areas!$A$4:$A$999,MATCH($B25,Areas!$B$4:$B$999,0))</f>
        <v>Northern Yosemite</v>
      </c>
      <c r="B25" s="74" t="str">
        <f>INDEX(Formations!$A$4:$A$999,MATCH($C25,Formations!$B$4:$B$999,0))</f>
        <v>Sawtooth Ridge Area</v>
      </c>
      <c r="C25" s="122" t="s">
        <v>270</v>
      </c>
      <c r="D25" s="16"/>
      <c r="E25" s="15">
        <v>519</v>
      </c>
      <c r="F25" s="15">
        <v>3</v>
      </c>
      <c r="G25" s="125" t="s">
        <v>96</v>
      </c>
      <c r="H25" s="4"/>
      <c r="I25" s="4" t="s">
        <v>172</v>
      </c>
      <c r="J25" s="25" t="s">
        <v>336</v>
      </c>
      <c r="K25" s="13" t="s">
        <v>618</v>
      </c>
      <c r="L25" s="1"/>
      <c r="M25" s="3"/>
      <c r="N25" s="12"/>
      <c r="P25" s="55"/>
      <c r="R25" s="54"/>
      <c r="S25" s="13"/>
      <c r="T25" s="13"/>
      <c r="U25" s="24" t="s">
        <v>339</v>
      </c>
      <c r="V25" s="6" t="s">
        <v>334</v>
      </c>
      <c r="W25" s="5"/>
      <c r="X25" s="5"/>
      <c r="Y25" s="5"/>
      <c r="Z25" s="5"/>
      <c r="AA25" s="5"/>
      <c r="AB25" s="5"/>
      <c r="AC25" s="35"/>
      <c r="AD25" s="9"/>
      <c r="AE25" s="12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18"/>
      <c r="AQ25" s="9"/>
      <c r="AR25" s="10"/>
      <c r="AT25" s="12"/>
      <c r="AU25" s="9"/>
      <c r="AV25" s="9"/>
      <c r="AW25" s="9"/>
      <c r="AX25" s="10"/>
      <c r="AY25" s="12"/>
      <c r="AZ25" s="9"/>
      <c r="BA25" s="9"/>
      <c r="BB25" s="9"/>
      <c r="BC25" s="10"/>
      <c r="BD25" s="9"/>
      <c r="BE25" s="12"/>
      <c r="BF25" s="9"/>
      <c r="BG25" s="10"/>
      <c r="BH25" s="12"/>
      <c r="BI25" s="5" t="s">
        <v>602</v>
      </c>
      <c r="BJ25" s="5" t="s">
        <v>473</v>
      </c>
      <c r="BK25" s="16" t="s">
        <v>596</v>
      </c>
      <c r="BL25" s="12"/>
      <c r="BM25" s="9"/>
      <c r="BN25" s="9"/>
      <c r="BO25" s="9"/>
      <c r="BP25" s="10"/>
      <c r="BQ25" s="10"/>
      <c r="BR25" s="98"/>
      <c r="BS25" s="99"/>
      <c r="BT25" s="98"/>
      <c r="BU25" s="100"/>
      <c r="BV25" s="98"/>
      <c r="BW25" s="100"/>
      <c r="BX25" s="98"/>
      <c r="BY25" s="100"/>
      <c r="BZ25" s="98"/>
      <c r="CA25" s="100"/>
      <c r="CB25" s="98"/>
      <c r="CC25" s="100"/>
    </row>
    <row r="26" spans="1:81" s="15" customFormat="1">
      <c r="A26" s="74" t="str">
        <f>INDEX(Areas!$A$4:$A$999,MATCH($B26,Areas!$B$4:$B$999,0))</f>
        <v>Northern Yosemite</v>
      </c>
      <c r="B26" s="74" t="str">
        <f>INDEX(Formations!$A$4:$A$999,MATCH($C26,Formations!$B$4:$B$999,0))</f>
        <v>Sawtooth Ridge Area</v>
      </c>
      <c r="C26" s="122" t="s">
        <v>270</v>
      </c>
      <c r="D26" s="16"/>
      <c r="E26" s="15">
        <v>519</v>
      </c>
      <c r="F26" s="15">
        <v>4</v>
      </c>
      <c r="G26" s="125" t="s">
        <v>96</v>
      </c>
      <c r="H26" s="4"/>
      <c r="I26" s="4" t="s">
        <v>173</v>
      </c>
      <c r="J26" s="25" t="s">
        <v>336</v>
      </c>
      <c r="K26" s="13" t="s">
        <v>618</v>
      </c>
      <c r="L26" s="1"/>
      <c r="M26" s="3"/>
      <c r="N26" s="12"/>
      <c r="P26" s="55"/>
      <c r="R26" s="54"/>
      <c r="S26" s="13"/>
      <c r="T26" s="13"/>
      <c r="U26" s="24" t="s">
        <v>337</v>
      </c>
      <c r="V26" s="6">
        <v>5.7</v>
      </c>
      <c r="W26" s="5"/>
      <c r="X26" s="5"/>
      <c r="Y26" s="5"/>
      <c r="Z26" s="5"/>
      <c r="AA26" s="5"/>
      <c r="AB26" s="5"/>
      <c r="AC26" s="35"/>
      <c r="AD26" s="9"/>
      <c r="AE26" s="12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18"/>
      <c r="AQ26" s="9"/>
      <c r="AR26" s="10"/>
      <c r="AT26" s="12"/>
      <c r="AU26" s="9"/>
      <c r="AV26" s="9"/>
      <c r="AW26" s="9"/>
      <c r="AX26" s="10"/>
      <c r="AY26" s="12"/>
      <c r="AZ26" s="9"/>
      <c r="BA26" s="9"/>
      <c r="BB26" s="9"/>
      <c r="BC26" s="10"/>
      <c r="BD26" s="9"/>
      <c r="BE26" s="12"/>
      <c r="BF26" s="9"/>
      <c r="BG26" s="10"/>
      <c r="BH26" s="12"/>
      <c r="BI26" s="5" t="s">
        <v>603</v>
      </c>
      <c r="BJ26" s="5" t="s">
        <v>399</v>
      </c>
      <c r="BK26" s="16" t="s">
        <v>596</v>
      </c>
      <c r="BL26" s="12"/>
      <c r="BM26" s="9"/>
      <c r="BN26" s="9"/>
      <c r="BO26" s="9"/>
      <c r="BP26" s="10"/>
      <c r="BQ26" s="10"/>
      <c r="BR26" s="98"/>
      <c r="BS26" s="99"/>
      <c r="BT26" s="98"/>
      <c r="BU26" s="100"/>
      <c r="BV26" s="98"/>
      <c r="BW26" s="100"/>
      <c r="BX26" s="98"/>
      <c r="BY26" s="100"/>
      <c r="BZ26" s="98"/>
      <c r="CA26" s="100"/>
      <c r="CB26" s="98"/>
      <c r="CC26" s="100"/>
    </row>
    <row r="27" spans="1:81" s="15" customFormat="1">
      <c r="A27" s="74" t="str">
        <f>INDEX(Areas!$A$4:$A$999,MATCH($B27,Areas!$B$4:$B$999,0))</f>
        <v>Northern Yosemite</v>
      </c>
      <c r="B27" s="74" t="str">
        <f>INDEX(Formations!$A$4:$A$999,MATCH($C27,Formations!$B$4:$B$999,0))</f>
        <v>Sawtooth Ridge Area</v>
      </c>
      <c r="C27" s="122" t="s">
        <v>270</v>
      </c>
      <c r="D27" s="16"/>
      <c r="E27" s="15">
        <v>520</v>
      </c>
      <c r="F27" s="15" t="s">
        <v>0</v>
      </c>
      <c r="G27" s="125" t="s">
        <v>45</v>
      </c>
      <c r="H27" s="4"/>
      <c r="I27" s="4"/>
      <c r="J27" s="25" t="s">
        <v>336</v>
      </c>
      <c r="K27" s="13" t="s">
        <v>619</v>
      </c>
      <c r="L27" s="1"/>
      <c r="M27" s="3"/>
      <c r="N27" s="12"/>
      <c r="P27" s="55"/>
      <c r="R27" s="54"/>
      <c r="S27" s="13"/>
      <c r="T27" s="13"/>
      <c r="U27" s="24"/>
      <c r="V27" s="6" t="s">
        <v>352</v>
      </c>
      <c r="W27" s="5"/>
      <c r="X27" s="5"/>
      <c r="Y27" s="5"/>
      <c r="Z27" s="5"/>
      <c r="AA27" s="5"/>
      <c r="AB27" s="5"/>
      <c r="AC27" s="35"/>
      <c r="AD27" s="9"/>
      <c r="AE27" s="12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18"/>
      <c r="AQ27" s="9"/>
      <c r="AR27" s="10"/>
      <c r="AT27" s="12"/>
      <c r="AU27" s="9"/>
      <c r="AV27" s="9"/>
      <c r="AW27" s="9"/>
      <c r="AX27" s="10"/>
      <c r="AY27" s="12"/>
      <c r="AZ27" s="9"/>
      <c r="BA27" s="9"/>
      <c r="BB27" s="9"/>
      <c r="BC27" s="10"/>
      <c r="BD27" s="9"/>
      <c r="BE27" s="12"/>
      <c r="BF27" s="9"/>
      <c r="BG27" s="10"/>
      <c r="BH27" s="12"/>
      <c r="BI27" s="5" t="s">
        <v>604</v>
      </c>
      <c r="BJ27" s="5" t="s">
        <v>352</v>
      </c>
      <c r="BK27" s="16" t="s">
        <v>596</v>
      </c>
      <c r="BL27" s="12"/>
      <c r="BM27" s="9"/>
      <c r="BN27" s="9"/>
      <c r="BO27" s="9"/>
      <c r="BP27" s="10"/>
      <c r="BQ27" s="10"/>
      <c r="BR27" s="98"/>
      <c r="BS27" s="99"/>
      <c r="BT27" s="98"/>
      <c r="BU27" s="100"/>
      <c r="BV27" s="98"/>
      <c r="BW27" s="100"/>
      <c r="BX27" s="98"/>
      <c r="BY27" s="100"/>
      <c r="BZ27" s="98"/>
      <c r="CA27" s="100"/>
      <c r="CB27" s="98"/>
      <c r="CC27" s="100"/>
    </row>
    <row r="28" spans="1:81" s="15" customFormat="1">
      <c r="A28" s="74" t="str">
        <f>INDEX(Areas!$A$4:$A$999,MATCH($B28,Areas!$B$4:$B$999,0))</f>
        <v>Mammoth Lakes and the Silver Divide</v>
      </c>
      <c r="B28" s="74" t="str">
        <f>INDEX(Formations!$A$4:$A$999,MATCH($C28,Formations!$B$4:$B$999,0))</f>
        <v>Mt Morrison Area</v>
      </c>
      <c r="C28" s="18" t="s">
        <v>299</v>
      </c>
      <c r="D28" s="10"/>
      <c r="E28" s="15">
        <v>1625</v>
      </c>
      <c r="F28" s="15" t="s">
        <v>0</v>
      </c>
      <c r="G28" s="15" t="s">
        <v>73</v>
      </c>
      <c r="J28" s="25" t="s">
        <v>336</v>
      </c>
      <c r="K28" s="13" t="s">
        <v>619</v>
      </c>
      <c r="L28" s="1"/>
      <c r="M28" s="3"/>
      <c r="N28" s="12"/>
      <c r="P28" s="55"/>
      <c r="R28" s="54"/>
      <c r="S28" s="13"/>
      <c r="T28" s="13"/>
      <c r="U28" s="12"/>
      <c r="V28" s="11"/>
      <c r="W28" s="9"/>
      <c r="X28" s="9"/>
      <c r="Y28" s="9"/>
      <c r="Z28" s="9"/>
      <c r="AA28" s="9"/>
      <c r="AB28" s="9"/>
      <c r="AC28" s="35" t="s">
        <v>375</v>
      </c>
      <c r="AD28" s="9"/>
      <c r="AE28" s="12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18"/>
      <c r="AQ28" s="9"/>
      <c r="AR28" s="10"/>
      <c r="AT28" s="12"/>
      <c r="AU28" s="9"/>
      <c r="AV28" s="9"/>
      <c r="AW28" s="9"/>
      <c r="AX28" s="10"/>
      <c r="AY28" s="12"/>
      <c r="AZ28" s="9"/>
      <c r="BA28" s="9"/>
      <c r="BB28" s="9"/>
      <c r="BC28" s="10"/>
      <c r="BD28" s="9"/>
      <c r="BE28" s="12"/>
      <c r="BF28" s="9"/>
      <c r="BG28" s="10"/>
      <c r="BH28" s="12"/>
      <c r="BI28" s="9"/>
      <c r="BJ28" s="9"/>
      <c r="BK28" s="10"/>
      <c r="BL28" s="12"/>
      <c r="BM28" s="9"/>
      <c r="BN28" s="9"/>
      <c r="BO28" s="9"/>
      <c r="BP28" s="10"/>
      <c r="BQ28" s="10"/>
      <c r="BR28" s="98"/>
      <c r="BS28" s="99"/>
      <c r="BT28" s="98"/>
      <c r="BU28" s="100"/>
      <c r="BV28" s="98"/>
      <c r="BW28" s="100"/>
      <c r="BX28" s="98"/>
      <c r="BY28" s="100"/>
      <c r="BZ28" s="98"/>
      <c r="CA28" s="100"/>
      <c r="CB28" s="98"/>
      <c r="CC28" s="100"/>
    </row>
    <row r="29" spans="1:81" s="15" customFormat="1">
      <c r="A29" s="74" t="str">
        <f>INDEX(Areas!$A$4:$A$999,MATCH($B29,Areas!$B$4:$B$999,0))</f>
        <v>Outer Sierra</v>
      </c>
      <c r="B29" s="74" t="str">
        <f>INDEX(Formations!$A$4:$A$999,MATCH($C29,Formations!$B$4:$B$999,0))</f>
        <v>Ebbets-Mono-Carson Pass Area</v>
      </c>
      <c r="C29" s="18" t="s">
        <v>288</v>
      </c>
      <c r="D29" s="10"/>
      <c r="E29" s="15">
        <v>695</v>
      </c>
      <c r="F29" s="15" t="s">
        <v>0</v>
      </c>
      <c r="G29" s="9" t="s">
        <v>138</v>
      </c>
      <c r="H29" s="9"/>
      <c r="I29" s="9"/>
      <c r="J29" s="21" t="s">
        <v>333</v>
      </c>
      <c r="K29" s="13" t="s">
        <v>618</v>
      </c>
      <c r="L29" s="1"/>
      <c r="M29" s="3"/>
      <c r="N29" s="12"/>
      <c r="P29" s="55"/>
      <c r="R29" s="54"/>
      <c r="S29" s="13"/>
      <c r="T29" s="13"/>
      <c r="U29" s="12" t="s">
        <v>339</v>
      </c>
      <c r="V29" s="11" t="s">
        <v>340</v>
      </c>
      <c r="W29" s="9"/>
      <c r="X29" s="9"/>
      <c r="Y29" s="9"/>
      <c r="Z29" s="9"/>
      <c r="AA29" s="9"/>
      <c r="AB29" s="9"/>
      <c r="AC29" s="35"/>
      <c r="AD29" s="9"/>
      <c r="AE29" s="12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18"/>
      <c r="AQ29" s="9"/>
      <c r="AR29" s="10"/>
      <c r="AT29" s="12"/>
      <c r="AU29" s="9"/>
      <c r="AV29" s="9"/>
      <c r="AW29" s="9"/>
      <c r="AX29" s="10"/>
      <c r="AY29" s="12"/>
      <c r="AZ29" s="9"/>
      <c r="BA29" s="9"/>
      <c r="BB29" s="9"/>
      <c r="BC29" s="10"/>
      <c r="BD29" s="9"/>
      <c r="BE29" s="12"/>
      <c r="BF29" s="9"/>
      <c r="BG29" s="10"/>
      <c r="BH29" s="12"/>
      <c r="BI29" s="9"/>
      <c r="BJ29" s="9"/>
      <c r="BK29" s="10"/>
      <c r="BL29" s="12"/>
      <c r="BM29" s="9"/>
      <c r="BN29" s="9"/>
      <c r="BO29" s="9"/>
      <c r="BP29" s="10"/>
      <c r="BQ29" s="10"/>
      <c r="BR29" s="98"/>
      <c r="BS29" s="99"/>
      <c r="BT29" s="98"/>
      <c r="BU29" s="100"/>
      <c r="BV29" s="98"/>
      <c r="BW29" s="100"/>
      <c r="BX29" s="98"/>
      <c r="BY29" s="100"/>
      <c r="BZ29" s="98"/>
      <c r="CA29" s="100"/>
      <c r="CB29" s="98"/>
      <c r="CC29" s="100"/>
    </row>
    <row r="30" spans="1:81" s="15" customFormat="1">
      <c r="A30" s="74" t="str">
        <f>INDEX(Areas!$A$4:$A$999,MATCH($B30,Areas!$B$4:$B$999,0))</f>
        <v>The Evolution Region</v>
      </c>
      <c r="B30" s="74" t="str">
        <f>INDEX(Formations!$A$4:$A$999,MATCH($C30,Formations!$B$4:$B$999,0))</f>
        <v>Mt Darwin Area</v>
      </c>
      <c r="C30" s="51" t="s">
        <v>182</v>
      </c>
      <c r="D30" s="23"/>
      <c r="E30" s="15">
        <v>200</v>
      </c>
      <c r="F30" s="15" t="s">
        <v>0</v>
      </c>
      <c r="G30" s="9" t="s">
        <v>1</v>
      </c>
      <c r="H30" s="9"/>
      <c r="I30" s="9"/>
      <c r="J30" s="21" t="s">
        <v>333</v>
      </c>
      <c r="K30" s="13" t="s">
        <v>618</v>
      </c>
      <c r="L30" s="1"/>
      <c r="M30" s="3"/>
      <c r="N30" s="12"/>
      <c r="P30" s="55"/>
      <c r="R30" s="54"/>
      <c r="S30" s="13"/>
      <c r="T30" s="13"/>
      <c r="U30" s="19"/>
      <c r="V30" s="22" t="s">
        <v>334</v>
      </c>
      <c r="W30" s="20"/>
      <c r="X30" s="20"/>
      <c r="Y30" s="20"/>
      <c r="Z30" s="20"/>
      <c r="AA30" s="20"/>
      <c r="AB30" s="20"/>
      <c r="AC30" s="34"/>
      <c r="AD30" s="20"/>
      <c r="AE30" s="12">
        <v>5.7</v>
      </c>
      <c r="AF30" s="9"/>
      <c r="AG30" s="9" t="s">
        <v>335</v>
      </c>
      <c r="AH30" s="9" t="s">
        <v>335</v>
      </c>
      <c r="AI30" s="9">
        <v>5.9</v>
      </c>
      <c r="AJ30" s="9">
        <v>5.9</v>
      </c>
      <c r="AK30" s="9" t="s">
        <v>334</v>
      </c>
      <c r="AL30" s="9" t="s">
        <v>335</v>
      </c>
      <c r="AM30" s="9"/>
      <c r="AN30" s="9"/>
      <c r="AO30" s="9"/>
      <c r="AP30" s="18"/>
      <c r="AQ30" s="9"/>
      <c r="AR30" s="10"/>
      <c r="AT30" s="12"/>
      <c r="AU30" s="9"/>
      <c r="AV30" s="9"/>
      <c r="AW30" s="9"/>
      <c r="AX30" s="10"/>
      <c r="AY30" s="12"/>
      <c r="AZ30" s="9"/>
      <c r="BA30" s="9"/>
      <c r="BB30" s="9"/>
      <c r="BC30" s="10"/>
      <c r="BD30" s="9"/>
      <c r="BE30" s="12"/>
      <c r="BF30" s="9"/>
      <c r="BG30" s="10"/>
      <c r="BH30" s="12"/>
      <c r="BI30" s="9"/>
      <c r="BJ30" s="9"/>
      <c r="BK30" s="10"/>
      <c r="BL30" s="12">
        <v>131</v>
      </c>
      <c r="BM30" s="9" t="s">
        <v>397</v>
      </c>
      <c r="BN30" s="9" t="s">
        <v>182</v>
      </c>
      <c r="BO30" s="9" t="s">
        <v>334</v>
      </c>
      <c r="BP30" s="10">
        <v>1</v>
      </c>
      <c r="BQ30" s="10" t="s">
        <v>398</v>
      </c>
      <c r="BR30" s="98"/>
      <c r="BS30" s="99"/>
      <c r="BT30" s="98"/>
      <c r="BU30" s="100"/>
      <c r="BV30" s="98"/>
      <c r="BW30" s="100"/>
      <c r="BX30" s="98"/>
      <c r="BY30" s="100"/>
      <c r="BZ30" s="98"/>
      <c r="CA30" s="100"/>
      <c r="CB30" s="98"/>
      <c r="CC30" s="100"/>
    </row>
    <row r="31" spans="1:81" s="15" customFormat="1">
      <c r="A31" s="74" t="str">
        <f>INDEX(Areas!$A$4:$A$999,MATCH($B31,Areas!$B$4:$B$999,0))</f>
        <v>The Evolution Region</v>
      </c>
      <c r="B31" s="74" t="str">
        <f>INDEX(Formations!$A$4:$A$999,MATCH($C31,Formations!$B$4:$B$999,0))</f>
        <v>Mt Darwin Area</v>
      </c>
      <c r="C31" s="122" t="s">
        <v>182</v>
      </c>
      <c r="D31" s="16"/>
      <c r="E31" s="15">
        <v>552</v>
      </c>
      <c r="F31" s="15" t="s">
        <v>0</v>
      </c>
      <c r="G31" s="9" t="s">
        <v>126</v>
      </c>
      <c r="H31" s="9"/>
      <c r="I31" s="9"/>
      <c r="J31" s="21" t="s">
        <v>333</v>
      </c>
      <c r="K31" s="13" t="s">
        <v>618</v>
      </c>
      <c r="L31" s="1"/>
      <c r="M31" s="3"/>
      <c r="N31" s="12"/>
      <c r="P31" s="55"/>
      <c r="R31" s="54"/>
      <c r="S31" s="13"/>
      <c r="T31" s="13"/>
      <c r="U31" s="12"/>
      <c r="V31" s="11" t="s">
        <v>347</v>
      </c>
      <c r="W31" s="9"/>
      <c r="X31" s="9"/>
      <c r="Y31" s="9"/>
      <c r="Z31" s="9"/>
      <c r="AA31" s="9"/>
      <c r="AB31" s="9"/>
      <c r="AC31" s="35"/>
      <c r="AD31" s="9"/>
      <c r="AE31" s="12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18"/>
      <c r="AQ31" s="9"/>
      <c r="AR31" s="10"/>
      <c r="AT31" s="12"/>
      <c r="AU31" s="9"/>
      <c r="AV31" s="9"/>
      <c r="AW31" s="9"/>
      <c r="AX31" s="10"/>
      <c r="AY31" s="12"/>
      <c r="AZ31" s="9"/>
      <c r="BA31" s="9"/>
      <c r="BB31" s="9"/>
      <c r="BC31" s="10"/>
      <c r="BD31" s="9"/>
      <c r="BE31" s="12"/>
      <c r="BF31" s="9"/>
      <c r="BG31" s="10"/>
      <c r="BH31" s="12"/>
      <c r="BI31" s="9"/>
      <c r="BJ31" s="9"/>
      <c r="BK31" s="10"/>
      <c r="BL31" s="12">
        <v>131</v>
      </c>
      <c r="BM31" s="9" t="s">
        <v>397</v>
      </c>
      <c r="BN31" s="9" t="s">
        <v>182</v>
      </c>
      <c r="BO31" s="9" t="s">
        <v>347</v>
      </c>
      <c r="BP31" s="10">
        <v>1</v>
      </c>
      <c r="BQ31" s="10" t="s">
        <v>398</v>
      </c>
      <c r="BR31" s="98"/>
      <c r="BS31" s="99"/>
      <c r="BT31" s="98"/>
      <c r="BU31" s="100"/>
      <c r="BV31" s="98"/>
      <c r="BW31" s="100"/>
      <c r="BX31" s="98"/>
      <c r="BY31" s="100"/>
      <c r="BZ31" s="98"/>
      <c r="CA31" s="100"/>
      <c r="CB31" s="98"/>
      <c r="CC31" s="100"/>
    </row>
    <row r="32" spans="1:81" s="15" customFormat="1">
      <c r="A32" s="74" t="str">
        <f>INDEX(Areas!$A$4:$A$999,MATCH($B32,Areas!$B$4:$B$999,0))</f>
        <v>The Evolution Region</v>
      </c>
      <c r="B32" s="74" t="str">
        <f>INDEX(Formations!$A$4:$A$999,MATCH($C32,Formations!$B$4:$B$999,0))</f>
        <v>Mt Darwin Area</v>
      </c>
      <c r="C32" s="122" t="s">
        <v>182</v>
      </c>
      <c r="D32" s="16"/>
      <c r="E32" s="15">
        <v>553</v>
      </c>
      <c r="F32" s="15" t="s">
        <v>0</v>
      </c>
      <c r="G32" s="9" t="s">
        <v>127</v>
      </c>
      <c r="H32" s="9"/>
      <c r="I32" s="9"/>
      <c r="J32" s="21" t="s">
        <v>333</v>
      </c>
      <c r="K32" s="13" t="s">
        <v>618</v>
      </c>
      <c r="L32" s="1"/>
      <c r="M32" s="3"/>
      <c r="N32" s="12"/>
      <c r="P32" s="55"/>
      <c r="R32" s="54"/>
      <c r="S32" s="13"/>
      <c r="T32" s="13"/>
      <c r="U32" s="12"/>
      <c r="V32" s="11" t="s">
        <v>381</v>
      </c>
      <c r="W32" s="9"/>
      <c r="X32" s="9"/>
      <c r="Y32" s="9"/>
      <c r="Z32" s="9"/>
      <c r="AA32" s="9"/>
      <c r="AB32" s="9"/>
      <c r="AC32" s="35"/>
      <c r="AD32" s="9"/>
      <c r="AE32" s="12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8"/>
      <c r="AQ32" s="9"/>
      <c r="AR32" s="10"/>
      <c r="AT32" s="12"/>
      <c r="AU32" s="9"/>
      <c r="AV32" s="9"/>
      <c r="AW32" s="9"/>
      <c r="AX32" s="10"/>
      <c r="AY32" s="12"/>
      <c r="AZ32" s="9"/>
      <c r="BA32" s="9"/>
      <c r="BB32" s="9"/>
      <c r="BC32" s="10"/>
      <c r="BD32" s="9"/>
      <c r="BE32" s="12"/>
      <c r="BF32" s="9"/>
      <c r="BG32" s="10"/>
      <c r="BH32" s="12"/>
      <c r="BI32" s="9"/>
      <c r="BJ32" s="9"/>
      <c r="BK32" s="10"/>
      <c r="BL32" s="12">
        <v>131</v>
      </c>
      <c r="BM32" s="9" t="s">
        <v>397</v>
      </c>
      <c r="BN32" s="9" t="s">
        <v>182</v>
      </c>
      <c r="BO32" s="9" t="s">
        <v>381</v>
      </c>
      <c r="BP32" s="10">
        <v>1</v>
      </c>
      <c r="BQ32" s="10" t="s">
        <v>398</v>
      </c>
      <c r="BR32" s="98"/>
      <c r="BS32" s="99"/>
      <c r="BT32" s="98"/>
      <c r="BU32" s="100"/>
      <c r="BV32" s="98"/>
      <c r="BW32" s="100"/>
      <c r="BX32" s="98"/>
      <c r="BY32" s="100"/>
      <c r="BZ32" s="98"/>
      <c r="CA32" s="100"/>
      <c r="CB32" s="98"/>
      <c r="CC32" s="100"/>
    </row>
    <row r="33" spans="1:81" s="15" customFormat="1">
      <c r="A33" s="74" t="str">
        <f>INDEX(Areas!$A$4:$A$999,MATCH($B33,Areas!$B$4:$B$999,0))</f>
        <v>The Clark &amp; Cathedral Ranges</v>
      </c>
      <c r="B33" s="74" t="str">
        <f>INDEX(Formations!$A$4:$A$999,MATCH($C33,Formations!$B$4:$B$999,0))</f>
        <v>Cathedral Area</v>
      </c>
      <c r="C33" s="18" t="s">
        <v>187</v>
      </c>
      <c r="D33" s="10"/>
      <c r="E33" s="15">
        <v>307</v>
      </c>
      <c r="F33" s="15">
        <v>1</v>
      </c>
      <c r="G33" s="9" t="s">
        <v>6</v>
      </c>
      <c r="H33" s="9"/>
      <c r="I33" s="9"/>
      <c r="J33" s="25" t="s">
        <v>336</v>
      </c>
      <c r="K33" s="13" t="s">
        <v>618</v>
      </c>
      <c r="L33" s="1"/>
      <c r="M33" s="3"/>
      <c r="N33" s="12"/>
      <c r="P33" s="55"/>
      <c r="R33" s="54"/>
      <c r="S33" s="13"/>
      <c r="T33" s="13"/>
      <c r="U33" s="12" t="s">
        <v>343</v>
      </c>
      <c r="V33" s="11">
        <v>5.6</v>
      </c>
      <c r="W33" s="9"/>
      <c r="X33" s="9"/>
      <c r="Y33" s="9"/>
      <c r="Z33" s="9"/>
      <c r="AA33" s="9"/>
      <c r="AB33" s="9"/>
      <c r="AC33" s="35"/>
      <c r="AD33" s="9"/>
      <c r="AE33" s="12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18"/>
      <c r="AQ33" s="9"/>
      <c r="AR33" s="10"/>
      <c r="AT33" s="12"/>
      <c r="AU33" s="9"/>
      <c r="AV33" s="9"/>
      <c r="AW33" s="9"/>
      <c r="AX33" s="10"/>
      <c r="AY33" s="12"/>
      <c r="AZ33" s="9" t="s">
        <v>399</v>
      </c>
      <c r="BA33" s="9"/>
      <c r="BB33" s="9" t="s">
        <v>401</v>
      </c>
      <c r="BC33" s="10" t="s">
        <v>402</v>
      </c>
      <c r="BD33" s="9" t="s">
        <v>403</v>
      </c>
      <c r="BE33" s="12"/>
      <c r="BF33" s="9"/>
      <c r="BG33" s="10" t="s">
        <v>426</v>
      </c>
      <c r="BH33" s="12"/>
      <c r="BI33" s="5">
        <v>85</v>
      </c>
      <c r="BJ33" s="5" t="s">
        <v>405</v>
      </c>
      <c r="BK33" s="16" t="s">
        <v>427</v>
      </c>
      <c r="BL33" s="12">
        <v>187</v>
      </c>
      <c r="BM33" s="9" t="s">
        <v>407</v>
      </c>
      <c r="BN33" s="9" t="s">
        <v>428</v>
      </c>
      <c r="BO33" s="9" t="s">
        <v>399</v>
      </c>
      <c r="BP33" s="10">
        <v>1</v>
      </c>
      <c r="BQ33" s="10" t="s">
        <v>429</v>
      </c>
      <c r="BR33" s="98"/>
      <c r="BS33" s="99"/>
      <c r="BT33" s="98"/>
      <c r="BU33" s="100"/>
      <c r="BV33" s="98"/>
      <c r="BW33" s="100"/>
      <c r="BX33" s="98"/>
      <c r="BY33" s="100"/>
      <c r="BZ33" s="98"/>
      <c r="CA33" s="100"/>
      <c r="CB33" s="98"/>
      <c r="CC33" s="100"/>
    </row>
    <row r="34" spans="1:81" s="15" customFormat="1">
      <c r="A34" s="74" t="str">
        <f>INDEX(Areas!$A$4:$A$999,MATCH($B34,Areas!$B$4:$B$999,0))</f>
        <v>The Clark &amp; Cathedral Ranges</v>
      </c>
      <c r="B34" s="74" t="str">
        <f>INDEX(Formations!$A$4:$A$999,MATCH($C34,Formations!$B$4:$B$999,0))</f>
        <v>Cathedral Area</v>
      </c>
      <c r="C34" s="18" t="s">
        <v>187</v>
      </c>
      <c r="D34" s="10"/>
      <c r="E34" s="15">
        <v>307</v>
      </c>
      <c r="F34" s="15">
        <v>2</v>
      </c>
      <c r="G34" s="9" t="s">
        <v>6</v>
      </c>
      <c r="H34" s="9"/>
      <c r="I34" s="9"/>
      <c r="J34" s="25" t="s">
        <v>336</v>
      </c>
      <c r="K34" s="13" t="s">
        <v>618</v>
      </c>
      <c r="L34" s="1"/>
      <c r="M34" s="3"/>
      <c r="N34" s="12"/>
      <c r="P34" s="55"/>
      <c r="R34" s="54"/>
      <c r="S34" s="13"/>
      <c r="T34" s="13"/>
      <c r="U34" s="12" t="s">
        <v>343</v>
      </c>
      <c r="V34" s="11">
        <v>5.7</v>
      </c>
      <c r="W34" s="9"/>
      <c r="X34" s="9"/>
      <c r="Y34" s="9"/>
      <c r="Z34" s="9"/>
      <c r="AA34" s="9"/>
      <c r="AB34" s="9"/>
      <c r="AC34" s="35"/>
      <c r="AD34" s="9"/>
      <c r="AE34" s="12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18"/>
      <c r="AQ34" s="9"/>
      <c r="AR34" s="10"/>
      <c r="AT34" s="12"/>
      <c r="AU34" s="9"/>
      <c r="AV34" s="9"/>
      <c r="AW34" s="9"/>
      <c r="AX34" s="10"/>
      <c r="AY34" s="12"/>
      <c r="AZ34" s="9" t="s">
        <v>399</v>
      </c>
      <c r="BA34" s="9"/>
      <c r="BB34" s="9" t="s">
        <v>401</v>
      </c>
      <c r="BC34" s="10" t="s">
        <v>402</v>
      </c>
      <c r="BD34" s="9" t="s">
        <v>403</v>
      </c>
      <c r="BE34" s="12"/>
      <c r="BF34" s="9"/>
      <c r="BG34" s="10" t="s">
        <v>426</v>
      </c>
      <c r="BH34" s="12"/>
      <c r="BI34" s="5">
        <v>85</v>
      </c>
      <c r="BJ34" s="5" t="s">
        <v>405</v>
      </c>
      <c r="BK34" s="16" t="s">
        <v>427</v>
      </c>
      <c r="BL34" s="12">
        <v>187</v>
      </c>
      <c r="BM34" s="9" t="s">
        <v>407</v>
      </c>
      <c r="BN34" s="9" t="s">
        <v>428</v>
      </c>
      <c r="BO34" s="9" t="s">
        <v>399</v>
      </c>
      <c r="BP34" s="10">
        <v>1</v>
      </c>
      <c r="BQ34" s="10" t="s">
        <v>429</v>
      </c>
      <c r="BR34" s="98"/>
      <c r="BS34" s="99"/>
      <c r="BT34" s="98"/>
      <c r="BU34" s="100"/>
      <c r="BV34" s="98"/>
      <c r="BW34" s="100"/>
      <c r="BX34" s="98"/>
      <c r="BY34" s="100"/>
      <c r="BZ34" s="98"/>
      <c r="CA34" s="100"/>
      <c r="CB34" s="98"/>
      <c r="CC34" s="100"/>
    </row>
    <row r="35" spans="1:81" s="15" customFormat="1">
      <c r="A35" s="74" t="str">
        <f>INDEX(Areas!$A$4:$A$999,MATCH($B35,Areas!$B$4:$B$999,0))</f>
        <v>The Clark &amp; Cathedral Ranges</v>
      </c>
      <c r="B35" s="74" t="str">
        <f>INDEX(Formations!$A$4:$A$999,MATCH($C35,Formations!$B$4:$B$999,0))</f>
        <v>Cathedral Area</v>
      </c>
      <c r="C35" s="18" t="s">
        <v>187</v>
      </c>
      <c r="D35" s="10"/>
      <c r="E35" s="15">
        <v>307</v>
      </c>
      <c r="F35" s="15">
        <v>3</v>
      </c>
      <c r="G35" s="9" t="s">
        <v>6</v>
      </c>
      <c r="H35" s="9"/>
      <c r="I35" s="9"/>
      <c r="J35" s="25" t="s">
        <v>336</v>
      </c>
      <c r="K35" s="13" t="s">
        <v>618</v>
      </c>
      <c r="L35" s="1"/>
      <c r="M35" s="3"/>
      <c r="N35" s="12"/>
      <c r="P35" s="55"/>
      <c r="R35" s="54"/>
      <c r="S35" s="13"/>
      <c r="T35" s="13"/>
      <c r="U35" s="12" t="s">
        <v>343</v>
      </c>
      <c r="V35" s="11">
        <v>5.9</v>
      </c>
      <c r="W35" s="9"/>
      <c r="X35" s="9"/>
      <c r="Y35" s="9"/>
      <c r="Z35" s="9"/>
      <c r="AA35" s="9"/>
      <c r="AB35" s="9"/>
      <c r="AC35" s="35"/>
      <c r="AD35" s="9"/>
      <c r="AE35" s="12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18"/>
      <c r="AQ35" s="9"/>
      <c r="AR35" s="10"/>
      <c r="AT35" s="12"/>
      <c r="AU35" s="9"/>
      <c r="AV35" s="9"/>
      <c r="AW35" s="9"/>
      <c r="AX35" s="10"/>
      <c r="AY35" s="12"/>
      <c r="AZ35" s="9" t="s">
        <v>399</v>
      </c>
      <c r="BA35" s="9"/>
      <c r="BB35" s="9" t="s">
        <v>401</v>
      </c>
      <c r="BC35" s="10" t="s">
        <v>402</v>
      </c>
      <c r="BD35" s="9" t="s">
        <v>403</v>
      </c>
      <c r="BE35" s="12"/>
      <c r="BF35" s="9"/>
      <c r="BG35" s="10" t="s">
        <v>426</v>
      </c>
      <c r="BH35" s="12"/>
      <c r="BI35" s="5">
        <v>85</v>
      </c>
      <c r="BJ35" s="5" t="s">
        <v>405</v>
      </c>
      <c r="BK35" s="16" t="s">
        <v>427</v>
      </c>
      <c r="BL35" s="12">
        <v>187</v>
      </c>
      <c r="BM35" s="9" t="s">
        <v>407</v>
      </c>
      <c r="BN35" s="9" t="s">
        <v>428</v>
      </c>
      <c r="BO35" s="9" t="s">
        <v>399</v>
      </c>
      <c r="BP35" s="10">
        <v>1</v>
      </c>
      <c r="BQ35" s="10" t="s">
        <v>429</v>
      </c>
      <c r="BR35" s="98"/>
      <c r="BS35" s="99"/>
      <c r="BT35" s="98"/>
      <c r="BU35" s="100"/>
      <c r="BV35" s="98"/>
      <c r="BW35" s="100"/>
      <c r="BX35" s="98"/>
      <c r="BY35" s="100"/>
      <c r="BZ35" s="98"/>
      <c r="CA35" s="100"/>
      <c r="CB35" s="98"/>
      <c r="CC35" s="100"/>
    </row>
    <row r="36" spans="1:81" s="15" customFormat="1">
      <c r="A36" s="74" t="str">
        <f>INDEX(Areas!$A$4:$A$999,MATCH($B36,Areas!$B$4:$B$999,0))</f>
        <v>The Clark &amp; Cathedral Ranges</v>
      </c>
      <c r="B36" s="74" t="str">
        <f>INDEX(Formations!$A$4:$A$999,MATCH($C36,Formations!$B$4:$B$999,0))</f>
        <v>Cathedral Area</v>
      </c>
      <c r="C36" s="122" t="s">
        <v>187</v>
      </c>
      <c r="D36" s="16"/>
      <c r="E36" s="15">
        <v>496</v>
      </c>
      <c r="F36" s="15" t="s">
        <v>0</v>
      </c>
      <c r="G36" s="125" t="s">
        <v>102</v>
      </c>
      <c r="H36" s="4"/>
      <c r="I36" s="4"/>
      <c r="J36" s="25" t="s">
        <v>336</v>
      </c>
      <c r="K36" s="13" t="s">
        <v>618</v>
      </c>
      <c r="L36" s="1"/>
      <c r="M36" s="3"/>
      <c r="N36" s="12"/>
      <c r="P36" s="55"/>
      <c r="R36" s="54"/>
      <c r="S36" s="13"/>
      <c r="T36" s="13"/>
      <c r="U36" s="24" t="s">
        <v>339</v>
      </c>
      <c r="V36" s="6">
        <v>5.7</v>
      </c>
      <c r="W36" s="5"/>
      <c r="X36" s="5"/>
      <c r="Y36" s="5"/>
      <c r="Z36" s="5"/>
      <c r="AA36" s="5"/>
      <c r="AB36" s="5"/>
      <c r="AC36" s="35"/>
      <c r="AD36" s="9"/>
      <c r="AE36" s="12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18"/>
      <c r="AQ36" s="9"/>
      <c r="AR36" s="10"/>
      <c r="AT36" s="12"/>
      <c r="AU36" s="9"/>
      <c r="AV36" s="9"/>
      <c r="AW36" s="9"/>
      <c r="AX36" s="10"/>
      <c r="AY36" s="12"/>
      <c r="AZ36" s="9"/>
      <c r="BA36" s="9"/>
      <c r="BB36" s="9"/>
      <c r="BC36" s="10"/>
      <c r="BD36" s="9"/>
      <c r="BE36" s="12"/>
      <c r="BF36" s="9"/>
      <c r="BG36" s="10" t="s">
        <v>426</v>
      </c>
      <c r="BH36" s="12"/>
      <c r="BI36" s="5">
        <v>84</v>
      </c>
      <c r="BJ36" s="5" t="s">
        <v>486</v>
      </c>
      <c r="BK36" s="16" t="s">
        <v>427</v>
      </c>
      <c r="BL36" s="12">
        <v>193</v>
      </c>
      <c r="BM36" s="9" t="s">
        <v>407</v>
      </c>
      <c r="BN36" s="9" t="s">
        <v>428</v>
      </c>
      <c r="BO36" s="9" t="s">
        <v>433</v>
      </c>
      <c r="BP36" s="10">
        <v>0.33333333333333331</v>
      </c>
      <c r="BQ36" s="10" t="s">
        <v>429</v>
      </c>
      <c r="BR36" s="98"/>
      <c r="BS36" s="99"/>
      <c r="BT36" s="98"/>
      <c r="BU36" s="100"/>
      <c r="BV36" s="98"/>
      <c r="BW36" s="100"/>
      <c r="BX36" s="98"/>
      <c r="BY36" s="100"/>
      <c r="BZ36" s="98"/>
      <c r="CA36" s="100"/>
      <c r="CB36" s="98"/>
      <c r="CC36" s="100"/>
    </row>
    <row r="37" spans="1:81" s="15" customFormat="1">
      <c r="A37" s="74" t="str">
        <f>INDEX(Areas!$A$4:$A$999,MATCH($B37,Areas!$B$4:$B$999,0))</f>
        <v>The Kings-Kern Divide</v>
      </c>
      <c r="B37" s="74" t="str">
        <f>INDEX(Formations!$A$4:$A$999,MATCH($C37,Formations!$B$4:$B$999,0))</f>
        <v>Collegiate Area</v>
      </c>
      <c r="C37" s="122" t="s">
        <v>275</v>
      </c>
      <c r="D37" s="16"/>
      <c r="E37" s="15">
        <v>531</v>
      </c>
      <c r="F37" s="15" t="s">
        <v>0</v>
      </c>
      <c r="G37" s="9" t="s">
        <v>75</v>
      </c>
      <c r="H37" s="9"/>
      <c r="I37" s="9"/>
      <c r="J37" s="25" t="s">
        <v>336</v>
      </c>
      <c r="K37" s="13" t="s">
        <v>618</v>
      </c>
      <c r="L37" s="1"/>
      <c r="M37" s="3"/>
      <c r="N37" s="12"/>
      <c r="P37" s="55"/>
      <c r="R37" s="54"/>
      <c r="S37" s="13"/>
      <c r="T37" s="13"/>
      <c r="U37" s="24" t="s">
        <v>346</v>
      </c>
      <c r="V37" s="11">
        <v>5.7</v>
      </c>
      <c r="W37" s="9"/>
      <c r="X37" s="9"/>
      <c r="Y37" s="9"/>
      <c r="Z37" s="9"/>
      <c r="AA37" s="9"/>
      <c r="AB37" s="9"/>
      <c r="AC37" s="35"/>
      <c r="AD37" s="9"/>
      <c r="AE37" s="12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18"/>
      <c r="AQ37" s="9"/>
      <c r="AR37" s="10"/>
      <c r="AT37" s="12"/>
      <c r="AU37" s="9"/>
      <c r="AV37" s="9"/>
      <c r="AW37" s="9"/>
      <c r="AX37" s="10"/>
      <c r="AY37" s="12"/>
      <c r="AZ37" s="9"/>
      <c r="BA37" s="9"/>
      <c r="BB37" s="9"/>
      <c r="BC37" s="10"/>
      <c r="BD37" s="9"/>
      <c r="BE37" s="12"/>
      <c r="BF37" s="9"/>
      <c r="BG37" s="10" t="s">
        <v>481</v>
      </c>
      <c r="BH37" s="12"/>
      <c r="BI37" s="5"/>
      <c r="BJ37" s="5"/>
      <c r="BK37" s="16"/>
      <c r="BL37" s="12"/>
      <c r="BM37" s="9"/>
      <c r="BN37" s="9"/>
      <c r="BO37" s="9"/>
      <c r="BP37" s="10"/>
      <c r="BQ37" s="10"/>
      <c r="BR37" s="98"/>
      <c r="BS37" s="99"/>
      <c r="BT37" s="98"/>
      <c r="BU37" s="100"/>
      <c r="BV37" s="98"/>
      <c r="BW37" s="100"/>
      <c r="BX37" s="98"/>
      <c r="BY37" s="100"/>
      <c r="BZ37" s="98"/>
      <c r="CA37" s="100"/>
      <c r="CB37" s="98"/>
      <c r="CC37" s="100"/>
    </row>
    <row r="38" spans="1:81" s="15" customFormat="1" ht="15.75">
      <c r="A38" s="74" t="str">
        <f>INDEX(Areas!$A$4:$A$999,MATCH($B38,Areas!$B$4:$B$999,0))</f>
        <v>The High Passes</v>
      </c>
      <c r="B38" s="74" t="str">
        <f>INDEX(Formations!$A$4:$A$999,MATCH($C38,Formations!$B$4:$B$999,0))</f>
        <v>Mt Clarence King Area</v>
      </c>
      <c r="C38" s="123" t="s">
        <v>185</v>
      </c>
      <c r="D38" s="16"/>
      <c r="E38" s="15">
        <v>277</v>
      </c>
      <c r="F38" s="15" t="s">
        <v>0</v>
      </c>
      <c r="G38" s="9" t="s">
        <v>4</v>
      </c>
      <c r="H38" s="9"/>
      <c r="I38" s="9"/>
      <c r="J38" s="25" t="s">
        <v>336</v>
      </c>
      <c r="K38" s="13" t="s">
        <v>618</v>
      </c>
      <c r="L38" s="1"/>
      <c r="M38" s="3"/>
      <c r="N38" s="12"/>
      <c r="P38" s="55"/>
      <c r="R38" s="54"/>
      <c r="S38" s="13"/>
      <c r="T38" s="13"/>
      <c r="U38" s="24" t="s">
        <v>341</v>
      </c>
      <c r="V38" s="6" t="s">
        <v>342</v>
      </c>
      <c r="W38" s="5"/>
      <c r="X38" s="5"/>
      <c r="Y38" s="5"/>
      <c r="Z38" s="5"/>
      <c r="AA38" s="5"/>
      <c r="AB38" s="5"/>
      <c r="AC38" s="35"/>
      <c r="AD38" s="9"/>
      <c r="AE38" s="12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18"/>
      <c r="AQ38" s="9"/>
      <c r="AR38" s="10"/>
      <c r="AT38" s="12"/>
      <c r="AU38" s="40" t="s">
        <v>419</v>
      </c>
      <c r="AV38" s="9" t="s">
        <v>400</v>
      </c>
      <c r="AW38" s="9"/>
      <c r="AX38" s="10" t="s">
        <v>400</v>
      </c>
      <c r="AY38" s="12"/>
      <c r="AZ38" s="9" t="s">
        <v>420</v>
      </c>
      <c r="BA38" s="9" t="s">
        <v>421</v>
      </c>
      <c r="BB38" s="9" t="s">
        <v>401</v>
      </c>
      <c r="BC38" s="10" t="s">
        <v>412</v>
      </c>
      <c r="BD38" s="9" t="s">
        <v>413</v>
      </c>
      <c r="BE38" s="12"/>
      <c r="BF38" s="9"/>
      <c r="BG38" s="10" t="s">
        <v>422</v>
      </c>
      <c r="BH38" s="12"/>
      <c r="BI38" s="5">
        <v>32</v>
      </c>
      <c r="BJ38" s="5" t="s">
        <v>399</v>
      </c>
      <c r="BK38" s="16" t="s">
        <v>423</v>
      </c>
      <c r="BL38" s="12">
        <v>69</v>
      </c>
      <c r="BM38" s="9" t="s">
        <v>407</v>
      </c>
      <c r="BN38" s="9" t="s">
        <v>424</v>
      </c>
      <c r="BO38" s="9" t="s">
        <v>419</v>
      </c>
      <c r="BP38" s="10">
        <v>1</v>
      </c>
      <c r="BQ38" s="10" t="s">
        <v>425</v>
      </c>
      <c r="BR38" s="98"/>
      <c r="BS38" s="99"/>
      <c r="BT38" s="98"/>
      <c r="BU38" s="100"/>
      <c r="BV38" s="98"/>
      <c r="BW38" s="100"/>
      <c r="BX38" s="98"/>
      <c r="BY38" s="100"/>
      <c r="BZ38" s="98"/>
      <c r="CA38" s="100"/>
      <c r="CB38" s="98"/>
      <c r="CC38" s="100"/>
    </row>
    <row r="39" spans="1:81" s="15" customFormat="1">
      <c r="A39" s="74" t="str">
        <f>INDEX(Areas!$A$4:$A$999,MATCH($B39,Areas!$B$4:$B$999,0))</f>
        <v>The High Passes</v>
      </c>
      <c r="B39" s="74" t="str">
        <f>INDEX(Formations!$A$4:$A$999,MATCH($C39,Formations!$B$4:$B$999,0))</f>
        <v>Mt Clarence King Area</v>
      </c>
      <c r="C39" s="122" t="s">
        <v>185</v>
      </c>
      <c r="D39" s="16"/>
      <c r="E39" s="15">
        <v>399</v>
      </c>
      <c r="F39" s="15" t="s">
        <v>0</v>
      </c>
      <c r="G39" s="125" t="s">
        <v>54</v>
      </c>
      <c r="H39" s="4"/>
      <c r="I39" s="4"/>
      <c r="J39" s="25" t="s">
        <v>336</v>
      </c>
      <c r="K39" s="13" t="s">
        <v>618</v>
      </c>
      <c r="L39" s="1"/>
      <c r="M39" s="3"/>
      <c r="N39" s="12"/>
      <c r="P39" s="55"/>
      <c r="R39" s="54"/>
      <c r="S39" s="13"/>
      <c r="T39" s="13"/>
      <c r="U39" s="24" t="s">
        <v>339</v>
      </c>
      <c r="V39" s="6">
        <v>5.8</v>
      </c>
      <c r="W39" s="5"/>
      <c r="X39" s="5"/>
      <c r="Y39" s="5"/>
      <c r="Z39" s="5"/>
      <c r="AA39" s="5"/>
      <c r="AB39" s="5"/>
      <c r="AC39" s="35"/>
      <c r="AD39" s="9"/>
      <c r="AE39" s="12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18"/>
      <c r="AQ39" s="9"/>
      <c r="AR39" s="10"/>
      <c r="AT39" s="12"/>
      <c r="AU39" s="9"/>
      <c r="AV39" s="9"/>
      <c r="AW39" s="9"/>
      <c r="AX39" s="10"/>
      <c r="AY39" s="12"/>
      <c r="AZ39" s="9"/>
      <c r="BA39" s="9"/>
      <c r="BB39" s="9"/>
      <c r="BC39" s="10"/>
      <c r="BD39" s="9"/>
      <c r="BE39" s="12"/>
      <c r="BF39" s="9"/>
      <c r="BG39" s="10"/>
      <c r="BH39" s="12"/>
      <c r="BI39" s="5" t="s">
        <v>499</v>
      </c>
      <c r="BJ39" s="5" t="s">
        <v>410</v>
      </c>
      <c r="BK39" s="16" t="s">
        <v>423</v>
      </c>
      <c r="BL39" s="12"/>
      <c r="BM39" s="9"/>
      <c r="BN39" s="9"/>
      <c r="BO39" s="9"/>
      <c r="BP39" s="10"/>
      <c r="BQ39" s="10"/>
      <c r="BR39" s="98"/>
      <c r="BS39" s="99"/>
      <c r="BT39" s="98"/>
      <c r="BU39" s="100"/>
      <c r="BV39" s="98"/>
      <c r="BW39" s="100"/>
      <c r="BX39" s="98"/>
      <c r="BY39" s="100"/>
      <c r="BZ39" s="98"/>
      <c r="CA39" s="100"/>
      <c r="CB39" s="98"/>
      <c r="CC39" s="100"/>
    </row>
    <row r="40" spans="1:81" s="15" customFormat="1">
      <c r="A40" s="74" t="str">
        <f>INDEX(Areas!$A$4:$A$999,MATCH($B40,Areas!$B$4:$B$999,0))</f>
        <v>The High Passes</v>
      </c>
      <c r="B40" s="74" t="str">
        <f>INDEX(Formations!$A$4:$A$999,MATCH($C40,Formations!$B$4:$B$999,0))</f>
        <v>Mt Clarence King Area</v>
      </c>
      <c r="C40" s="122" t="s">
        <v>185</v>
      </c>
      <c r="D40" s="16"/>
      <c r="E40" s="15">
        <v>400</v>
      </c>
      <c r="F40" s="15" t="s">
        <v>0</v>
      </c>
      <c r="G40" s="125" t="s">
        <v>55</v>
      </c>
      <c r="H40" s="4"/>
      <c r="I40" s="4"/>
      <c r="J40" s="25" t="s">
        <v>336</v>
      </c>
      <c r="K40" s="13" t="s">
        <v>618</v>
      </c>
      <c r="L40" s="1"/>
      <c r="M40" s="3"/>
      <c r="N40" s="12"/>
      <c r="P40" s="55"/>
      <c r="R40" s="54"/>
      <c r="S40" s="13"/>
      <c r="T40" s="13"/>
      <c r="U40" s="24" t="s">
        <v>339</v>
      </c>
      <c r="V40" s="6" t="s">
        <v>340</v>
      </c>
      <c r="W40" s="5"/>
      <c r="X40" s="5"/>
      <c r="Y40" s="5"/>
      <c r="Z40" s="5"/>
      <c r="AA40" s="5"/>
      <c r="AB40" s="5"/>
      <c r="AC40" s="35"/>
      <c r="AD40" s="9"/>
      <c r="AE40" s="12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18"/>
      <c r="AQ40" s="9"/>
      <c r="AR40" s="10"/>
      <c r="AT40" s="12"/>
      <c r="AU40" s="9"/>
      <c r="AV40" s="9"/>
      <c r="AW40" s="9"/>
      <c r="AX40" s="10"/>
      <c r="AY40" s="12"/>
      <c r="AZ40" s="9"/>
      <c r="BA40" s="9"/>
      <c r="BB40" s="9"/>
      <c r="BC40" s="10"/>
      <c r="BD40" s="9"/>
      <c r="BE40" s="12"/>
      <c r="BF40" s="9"/>
      <c r="BG40" s="10"/>
      <c r="BH40" s="12"/>
      <c r="BI40" s="5" t="s">
        <v>500</v>
      </c>
      <c r="BJ40" s="5" t="s">
        <v>501</v>
      </c>
      <c r="BK40" s="16" t="s">
        <v>423</v>
      </c>
      <c r="BL40" s="12"/>
      <c r="BM40" s="9"/>
      <c r="BN40" s="9"/>
      <c r="BO40" s="9"/>
      <c r="BP40" s="10"/>
      <c r="BQ40" s="10"/>
      <c r="BR40" s="98"/>
      <c r="BS40" s="99"/>
      <c r="BT40" s="98"/>
      <c r="BU40" s="100"/>
      <c r="BV40" s="98"/>
      <c r="BW40" s="100"/>
      <c r="BX40" s="98"/>
      <c r="BY40" s="100"/>
      <c r="BZ40" s="98"/>
      <c r="CA40" s="100"/>
      <c r="CB40" s="98"/>
      <c r="CC40" s="100"/>
    </row>
    <row r="41" spans="1:81" s="15" customFormat="1">
      <c r="A41" s="74" t="str">
        <f>INDEX(Areas!$A$4:$A$999,MATCH($B41,Areas!$B$4:$B$999,0))</f>
        <v>The Mono Recesses</v>
      </c>
      <c r="B41" s="74" t="str">
        <f>INDEX(Formations!$A$4:$A$999,MATCH($C41,Formations!$B$4:$B$999,0))</f>
        <v>Mt Humphreys Area</v>
      </c>
      <c r="C41" s="18" t="s">
        <v>156</v>
      </c>
      <c r="D41" s="10"/>
      <c r="E41" s="15">
        <v>1618</v>
      </c>
      <c r="F41" s="15" t="s">
        <v>0</v>
      </c>
      <c r="G41" s="15" t="s">
        <v>155</v>
      </c>
      <c r="J41" s="25" t="s">
        <v>336</v>
      </c>
      <c r="K41" s="13" t="s">
        <v>618</v>
      </c>
      <c r="L41" s="1"/>
      <c r="M41" s="3"/>
      <c r="N41" s="12"/>
      <c r="P41" s="55"/>
      <c r="R41" s="54"/>
      <c r="S41" s="13"/>
      <c r="T41" s="13"/>
      <c r="U41" s="12"/>
      <c r="V41" s="11"/>
      <c r="W41" s="9"/>
      <c r="X41" s="9" t="s">
        <v>371</v>
      </c>
      <c r="Y41" s="9"/>
      <c r="Z41" s="9"/>
      <c r="AA41" s="9"/>
      <c r="AB41" s="9"/>
      <c r="AC41" s="35" t="s">
        <v>375</v>
      </c>
      <c r="AD41" s="9"/>
      <c r="AE41" s="12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18"/>
      <c r="AQ41" s="9"/>
      <c r="AR41" s="10"/>
      <c r="AT41" s="12"/>
      <c r="AU41" s="9"/>
      <c r="AV41" s="9"/>
      <c r="AW41" s="9"/>
      <c r="AX41" s="10"/>
      <c r="AY41" s="12"/>
      <c r="AZ41" s="9"/>
      <c r="BA41" s="9"/>
      <c r="BB41" s="9"/>
      <c r="BC41" s="10"/>
      <c r="BD41" s="9"/>
      <c r="BE41" s="12"/>
      <c r="BF41" s="9"/>
      <c r="BG41" s="10"/>
      <c r="BH41" s="12"/>
      <c r="BI41" s="9"/>
      <c r="BJ41" s="9"/>
      <c r="BK41" s="10"/>
      <c r="BL41" s="12"/>
      <c r="BM41" s="9"/>
      <c r="BN41" s="9"/>
      <c r="BO41" s="9"/>
      <c r="BP41" s="10"/>
      <c r="BQ41" s="10"/>
      <c r="BR41" s="98"/>
      <c r="BS41" s="99"/>
      <c r="BT41" s="98"/>
      <c r="BU41" s="100"/>
      <c r="BV41" s="98"/>
      <c r="BW41" s="100"/>
      <c r="BX41" s="98"/>
      <c r="BY41" s="100"/>
      <c r="BZ41" s="98"/>
      <c r="CA41" s="100"/>
      <c r="CB41" s="98"/>
      <c r="CC41" s="100"/>
    </row>
    <row r="42" spans="1:81" s="15" customFormat="1">
      <c r="A42" s="74" t="str">
        <f>INDEX(Areas!$A$4:$A$999,MATCH($B42,Areas!$B$4:$B$999,0))</f>
        <v>The Mono Recesses</v>
      </c>
      <c r="B42" s="74" t="str">
        <f>INDEX(Formations!$A$4:$A$999,MATCH($C42,Formations!$B$4:$B$999,0))</f>
        <v>Mt Humphreys Area</v>
      </c>
      <c r="C42" s="18" t="s">
        <v>156</v>
      </c>
      <c r="D42" s="10"/>
      <c r="E42" s="15">
        <v>1619</v>
      </c>
      <c r="F42" s="15" t="s">
        <v>0</v>
      </c>
      <c r="G42" s="15" t="s">
        <v>156</v>
      </c>
      <c r="J42" s="25" t="s">
        <v>336</v>
      </c>
      <c r="K42" s="13" t="s">
        <v>618</v>
      </c>
      <c r="L42" s="1"/>
      <c r="M42" s="3"/>
      <c r="N42" s="12"/>
      <c r="P42" s="55"/>
      <c r="R42" s="54"/>
      <c r="S42" s="13"/>
      <c r="T42" s="13"/>
      <c r="U42" s="12"/>
      <c r="V42" s="11"/>
      <c r="W42" s="9"/>
      <c r="X42" s="9" t="s">
        <v>358</v>
      </c>
      <c r="Y42" s="9"/>
      <c r="Z42" s="9"/>
      <c r="AA42" s="9"/>
      <c r="AB42" s="9"/>
      <c r="AC42" s="35" t="s">
        <v>385</v>
      </c>
      <c r="AD42" s="9"/>
      <c r="AE42" s="12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18"/>
      <c r="AQ42" s="9"/>
      <c r="AR42" s="10"/>
      <c r="AT42" s="12"/>
      <c r="AU42" s="9"/>
      <c r="AV42" s="9"/>
      <c r="AW42" s="9"/>
      <c r="AX42" s="10"/>
      <c r="AY42" s="12"/>
      <c r="AZ42" s="9"/>
      <c r="BA42" s="9"/>
      <c r="BB42" s="9"/>
      <c r="BC42" s="10"/>
      <c r="BD42" s="9"/>
      <c r="BE42" s="12"/>
      <c r="BF42" s="9"/>
      <c r="BG42" s="10"/>
      <c r="BH42" s="12"/>
      <c r="BI42" s="9"/>
      <c r="BJ42" s="9"/>
      <c r="BK42" s="10"/>
      <c r="BL42" s="12"/>
      <c r="BM42" s="9"/>
      <c r="BN42" s="9"/>
      <c r="BO42" s="9"/>
      <c r="BP42" s="10"/>
      <c r="BQ42" s="10"/>
      <c r="BR42" s="98"/>
      <c r="BS42" s="99"/>
      <c r="BT42" s="98"/>
      <c r="BU42" s="100"/>
      <c r="BV42" s="98"/>
      <c r="BW42" s="100"/>
      <c r="BX42" s="98"/>
      <c r="BY42" s="100"/>
      <c r="BZ42" s="98"/>
      <c r="CA42" s="100"/>
      <c r="CB42" s="98"/>
      <c r="CC42" s="100"/>
    </row>
    <row r="43" spans="1:81" s="15" customFormat="1">
      <c r="A43" s="74" t="str">
        <f>INDEX(Areas!$A$4:$A$999,MATCH($B43,Areas!$B$4:$B$999,0))</f>
        <v>The Kaweahs &amp; Great Western Divide</v>
      </c>
      <c r="B43" s="74" t="str">
        <f>INDEX(Formations!$A$4:$A$999,MATCH($C43,Formations!$B$4:$B$999,0))</f>
        <v>The Kaweahs Area</v>
      </c>
      <c r="C43" s="122" t="s">
        <v>213</v>
      </c>
      <c r="D43" s="16"/>
      <c r="E43" s="15">
        <v>398</v>
      </c>
      <c r="F43" s="15" t="s">
        <v>0</v>
      </c>
      <c r="G43" s="125" t="s">
        <v>53</v>
      </c>
      <c r="H43" s="4"/>
      <c r="I43" s="4"/>
      <c r="J43" s="25" t="s">
        <v>336</v>
      </c>
      <c r="K43" s="13" t="s">
        <v>618</v>
      </c>
      <c r="L43" s="1"/>
      <c r="M43" s="3"/>
      <c r="N43" s="12"/>
      <c r="P43" s="55"/>
      <c r="R43" s="54"/>
      <c r="S43" s="13"/>
      <c r="T43" s="13"/>
      <c r="U43" s="24" t="s">
        <v>339</v>
      </c>
      <c r="V43" s="6" t="s">
        <v>349</v>
      </c>
      <c r="W43" s="5" t="s">
        <v>357</v>
      </c>
      <c r="X43" s="5"/>
      <c r="Y43" s="5"/>
      <c r="Z43" s="5"/>
      <c r="AA43" s="5"/>
      <c r="AB43" s="5"/>
      <c r="AC43" s="35"/>
      <c r="AD43" s="9"/>
      <c r="AE43" s="12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18"/>
      <c r="AQ43" s="9"/>
      <c r="AR43" s="10"/>
      <c r="AT43" s="12"/>
      <c r="AU43" s="9"/>
      <c r="AV43" s="9"/>
      <c r="AW43" s="9"/>
      <c r="AX43" s="10"/>
      <c r="AY43" s="12"/>
      <c r="AZ43" s="9"/>
      <c r="BA43" s="9"/>
      <c r="BB43" s="9"/>
      <c r="BC43" s="10"/>
      <c r="BD43" s="9"/>
      <c r="BE43" s="12"/>
      <c r="BF43" s="9"/>
      <c r="BG43" s="10"/>
      <c r="BH43" s="12"/>
      <c r="BI43" s="5">
        <v>31</v>
      </c>
      <c r="BJ43" s="5" t="s">
        <v>498</v>
      </c>
      <c r="BK43" s="16" t="s">
        <v>491</v>
      </c>
      <c r="BL43" s="12"/>
      <c r="BM43" s="9"/>
      <c r="BN43" s="9"/>
      <c r="BO43" s="9"/>
      <c r="BP43" s="10"/>
      <c r="BQ43" s="10"/>
      <c r="BR43" s="98"/>
      <c r="BS43" s="99"/>
      <c r="BT43" s="98"/>
      <c r="BU43" s="100"/>
      <c r="BV43" s="98"/>
      <c r="BW43" s="100"/>
      <c r="BX43" s="98"/>
      <c r="BY43" s="100"/>
      <c r="BZ43" s="98"/>
      <c r="CA43" s="100"/>
      <c r="CB43" s="98"/>
      <c r="CC43" s="100"/>
    </row>
    <row r="44" spans="1:81" s="15" customFormat="1">
      <c r="A44" s="74" t="str">
        <f>INDEX(Areas!$A$4:$A$999,MATCH($B44,Areas!$B$4:$B$999,0))</f>
        <v>The Whitney Region</v>
      </c>
      <c r="B44" s="74" t="str">
        <f>INDEX(Formations!$A$4:$A$999,MATCH($C44,Formations!$B$4:$B$999,0))</f>
        <v>Mt Whitney Area</v>
      </c>
      <c r="C44" s="122" t="s">
        <v>195</v>
      </c>
      <c r="D44" s="16"/>
      <c r="E44" s="15">
        <v>368</v>
      </c>
      <c r="F44" s="15" t="s">
        <v>0</v>
      </c>
      <c r="G44" s="125" t="s">
        <v>3</v>
      </c>
      <c r="H44" s="4"/>
      <c r="I44" s="4"/>
      <c r="J44" s="25" t="s">
        <v>336</v>
      </c>
      <c r="K44" s="13" t="s">
        <v>618</v>
      </c>
      <c r="L44" s="1"/>
      <c r="M44" s="3"/>
      <c r="N44" s="12"/>
      <c r="P44" s="55"/>
      <c r="R44" s="54"/>
      <c r="S44" s="13"/>
      <c r="T44" s="13"/>
      <c r="U44" s="24" t="s">
        <v>337</v>
      </c>
      <c r="V44" s="6">
        <v>5.9</v>
      </c>
      <c r="W44" s="5"/>
      <c r="X44" s="5"/>
      <c r="Y44" s="5"/>
      <c r="Z44" s="5"/>
      <c r="AA44" s="5"/>
      <c r="AB44" s="5"/>
      <c r="AC44" s="35"/>
      <c r="AD44" s="9"/>
      <c r="AE44" s="12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18"/>
      <c r="AQ44" s="9"/>
      <c r="AR44" s="10"/>
      <c r="AT44" s="12"/>
      <c r="AU44" s="9"/>
      <c r="AV44" s="9"/>
      <c r="AW44" s="9"/>
      <c r="AX44" s="10"/>
      <c r="AY44" s="12"/>
      <c r="AZ44" s="9"/>
      <c r="BA44" s="9"/>
      <c r="BB44" s="9"/>
      <c r="BC44" s="10"/>
      <c r="BD44" s="9"/>
      <c r="BE44" s="12"/>
      <c r="BF44" s="9"/>
      <c r="BG44" s="10"/>
      <c r="BH44" s="12"/>
      <c r="BI44" s="5" t="s">
        <v>474</v>
      </c>
      <c r="BJ44" s="5" t="s">
        <v>448</v>
      </c>
      <c r="BK44" s="16" t="s">
        <v>406</v>
      </c>
      <c r="BL44" s="12"/>
      <c r="BM44" s="9"/>
      <c r="BN44" s="9"/>
      <c r="BO44" s="9"/>
      <c r="BP44" s="10"/>
      <c r="BQ44" s="10"/>
      <c r="BR44" s="98"/>
      <c r="BS44" s="99"/>
      <c r="BT44" s="98"/>
      <c r="BU44" s="100"/>
      <c r="BV44" s="98"/>
      <c r="BW44" s="100"/>
      <c r="BX44" s="98"/>
      <c r="BY44" s="100"/>
      <c r="BZ44" s="98"/>
      <c r="CA44" s="100"/>
      <c r="CB44" s="98"/>
      <c r="CC44" s="100"/>
    </row>
    <row r="45" spans="1:81" s="15" customFormat="1" ht="15.75">
      <c r="A45" s="74" t="str">
        <f>INDEX(Areas!$A$4:$A$999,MATCH($B45,Areas!$B$4:$B$999,0))</f>
        <v>The Minarets &amp; June Lake</v>
      </c>
      <c r="B45" s="74" t="str">
        <f>INDEX(Formations!$A$4:$A$999,MATCH($C45,Formations!$B$4:$B$999,0))</f>
        <v>Ritter Range Area</v>
      </c>
      <c r="C45" s="18" t="s">
        <v>184</v>
      </c>
      <c r="D45" s="10"/>
      <c r="E45" s="15">
        <v>276</v>
      </c>
      <c r="F45" s="15">
        <v>1</v>
      </c>
      <c r="G45" s="9" t="s">
        <v>3</v>
      </c>
      <c r="H45" s="9"/>
      <c r="I45" s="9"/>
      <c r="J45" s="25" t="s">
        <v>336</v>
      </c>
      <c r="K45" s="13" t="s">
        <v>618</v>
      </c>
      <c r="L45" s="1"/>
      <c r="M45" s="3"/>
      <c r="N45" s="12"/>
      <c r="P45" s="55"/>
      <c r="R45" s="54"/>
      <c r="S45" s="13"/>
      <c r="T45" s="13"/>
      <c r="U45" s="12" t="s">
        <v>339</v>
      </c>
      <c r="V45" s="11">
        <v>5.8</v>
      </c>
      <c r="W45" s="9"/>
      <c r="X45" s="9"/>
      <c r="Y45" s="9"/>
      <c r="Z45" s="9"/>
      <c r="AA45" s="9"/>
      <c r="AB45" s="9"/>
      <c r="AC45" s="35"/>
      <c r="AD45" s="9"/>
      <c r="AE45" s="12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18"/>
      <c r="AQ45" s="9"/>
      <c r="AR45" s="10"/>
      <c r="AT45" s="12"/>
      <c r="AU45" s="40" t="s">
        <v>410</v>
      </c>
      <c r="AV45" s="9" t="s">
        <v>400</v>
      </c>
      <c r="AW45" s="9"/>
      <c r="AX45" s="10" t="s">
        <v>400</v>
      </c>
      <c r="AY45" s="12"/>
      <c r="AZ45" s="17" t="s">
        <v>411</v>
      </c>
      <c r="BA45" s="9"/>
      <c r="BB45" s="9" t="s">
        <v>401</v>
      </c>
      <c r="BC45" s="10" t="s">
        <v>412</v>
      </c>
      <c r="BD45" s="9" t="s">
        <v>413</v>
      </c>
      <c r="BE45" s="12"/>
      <c r="BF45" s="9"/>
      <c r="BG45" s="10" t="s">
        <v>414</v>
      </c>
      <c r="BH45" s="12"/>
      <c r="BI45" s="5">
        <v>76</v>
      </c>
      <c r="BJ45" s="5" t="s">
        <v>415</v>
      </c>
      <c r="BK45" s="16" t="s">
        <v>416</v>
      </c>
      <c r="BL45" s="12">
        <v>163</v>
      </c>
      <c r="BM45" s="9" t="s">
        <v>407</v>
      </c>
      <c r="BN45" s="9" t="s">
        <v>417</v>
      </c>
      <c r="BO45" s="9" t="s">
        <v>410</v>
      </c>
      <c r="BP45" s="10">
        <v>0.33333333333333331</v>
      </c>
      <c r="BQ45" s="10" t="s">
        <v>418</v>
      </c>
      <c r="BR45" s="98"/>
      <c r="BS45" s="99"/>
      <c r="BT45" s="98"/>
      <c r="BU45" s="100"/>
      <c r="BV45" s="98"/>
      <c r="BW45" s="100"/>
      <c r="BX45" s="98"/>
      <c r="BY45" s="100"/>
      <c r="BZ45" s="98"/>
      <c r="CA45" s="100"/>
      <c r="CB45" s="98"/>
      <c r="CC45" s="100"/>
    </row>
    <row r="46" spans="1:81" s="15" customFormat="1" ht="15.75">
      <c r="A46" s="74" t="str">
        <f>INDEX(Areas!$A$4:$A$999,MATCH($B46,Areas!$B$4:$B$999,0))</f>
        <v>The Minarets &amp; June Lake</v>
      </c>
      <c r="B46" s="74" t="str">
        <f>INDEX(Formations!$A$4:$A$999,MATCH($C46,Formations!$B$4:$B$999,0))</f>
        <v>Ritter Range Area</v>
      </c>
      <c r="C46" s="122" t="s">
        <v>184</v>
      </c>
      <c r="D46" s="16"/>
      <c r="E46" s="15">
        <v>276</v>
      </c>
      <c r="F46" s="15">
        <v>2</v>
      </c>
      <c r="G46" s="125" t="s">
        <v>3</v>
      </c>
      <c r="H46" s="4"/>
      <c r="I46" s="4" t="s">
        <v>163</v>
      </c>
      <c r="J46" s="25" t="s">
        <v>336</v>
      </c>
      <c r="K46" s="13" t="s">
        <v>618</v>
      </c>
      <c r="L46" s="1"/>
      <c r="M46" s="3"/>
      <c r="N46" s="12"/>
      <c r="P46" s="55"/>
      <c r="R46" s="54"/>
      <c r="S46" s="13"/>
      <c r="T46" s="13"/>
      <c r="U46" s="24" t="s">
        <v>339</v>
      </c>
      <c r="V46" s="6" t="s">
        <v>340</v>
      </c>
      <c r="W46" s="5"/>
      <c r="X46" s="5"/>
      <c r="Y46" s="5"/>
      <c r="Z46" s="5"/>
      <c r="AA46" s="5"/>
      <c r="AB46" s="5"/>
      <c r="AC46" s="35"/>
      <c r="AD46" s="9"/>
      <c r="AE46" s="12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18"/>
      <c r="AQ46" s="9"/>
      <c r="AR46" s="10"/>
      <c r="AT46" s="12"/>
      <c r="AU46" s="40" t="s">
        <v>410</v>
      </c>
      <c r="AV46" s="9" t="s">
        <v>400</v>
      </c>
      <c r="AW46" s="9"/>
      <c r="AX46" s="10" t="s">
        <v>400</v>
      </c>
      <c r="AY46" s="12"/>
      <c r="AZ46" s="17" t="s">
        <v>411</v>
      </c>
      <c r="BA46" s="9"/>
      <c r="BB46" s="9" t="s">
        <v>401</v>
      </c>
      <c r="BC46" s="10" t="s">
        <v>412</v>
      </c>
      <c r="BD46" s="9" t="s">
        <v>413</v>
      </c>
      <c r="BE46" s="12"/>
      <c r="BF46" s="9"/>
      <c r="BG46" s="10" t="s">
        <v>414</v>
      </c>
      <c r="BH46" s="12"/>
      <c r="BI46" s="5">
        <v>76</v>
      </c>
      <c r="BJ46" s="5" t="s">
        <v>415</v>
      </c>
      <c r="BK46" s="16" t="s">
        <v>416</v>
      </c>
      <c r="BL46" s="12">
        <v>163</v>
      </c>
      <c r="BM46" s="9" t="s">
        <v>407</v>
      </c>
      <c r="BN46" s="9" t="s">
        <v>417</v>
      </c>
      <c r="BO46" s="9" t="s">
        <v>410</v>
      </c>
      <c r="BP46" s="10">
        <v>0.33333333333333331</v>
      </c>
      <c r="BQ46" s="10" t="s">
        <v>418</v>
      </c>
      <c r="BR46" s="98"/>
      <c r="BS46" s="99"/>
      <c r="BT46" s="98"/>
      <c r="BU46" s="100"/>
      <c r="BV46" s="98"/>
      <c r="BW46" s="100"/>
      <c r="BX46" s="98"/>
      <c r="BY46" s="100"/>
      <c r="BZ46" s="98"/>
      <c r="CA46" s="100"/>
      <c r="CB46" s="98"/>
      <c r="CC46" s="100"/>
    </row>
    <row r="47" spans="1:81" s="15" customFormat="1">
      <c r="A47" s="74" t="str">
        <f>INDEX(Areas!$A$4:$A$999,MATCH($B47,Areas!$B$4:$B$999,0))</f>
        <v>The Minarets &amp; June Lake</v>
      </c>
      <c r="B47" s="74" t="str">
        <f>INDEX(Formations!$A$4:$A$999,MATCH($C47,Formations!$B$4:$B$999,0))</f>
        <v>Ritter Range Area</v>
      </c>
      <c r="C47" s="122" t="s">
        <v>184</v>
      </c>
      <c r="D47" s="16"/>
      <c r="E47" s="15">
        <v>481</v>
      </c>
      <c r="F47" s="15" t="s">
        <v>0</v>
      </c>
      <c r="G47" s="125" t="s">
        <v>98</v>
      </c>
      <c r="H47" s="4"/>
      <c r="I47" s="4"/>
      <c r="J47" s="25" t="s">
        <v>336</v>
      </c>
      <c r="K47" s="13" t="s">
        <v>618</v>
      </c>
      <c r="L47" s="1"/>
      <c r="M47" s="3"/>
      <c r="N47" s="12"/>
      <c r="P47" s="55"/>
      <c r="R47" s="54"/>
      <c r="S47" s="13"/>
      <c r="T47" s="13"/>
      <c r="U47" s="24" t="s">
        <v>355</v>
      </c>
      <c r="V47" s="6">
        <v>5.9</v>
      </c>
      <c r="W47" s="5"/>
      <c r="X47" s="5"/>
      <c r="Y47" s="5"/>
      <c r="Z47" s="5"/>
      <c r="AA47" s="5"/>
      <c r="AB47" s="5"/>
      <c r="AC47" s="35"/>
      <c r="AD47" s="9"/>
      <c r="AE47" s="12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18"/>
      <c r="AQ47" s="9"/>
      <c r="AR47" s="10"/>
      <c r="AT47" s="12"/>
      <c r="AU47" s="9"/>
      <c r="AV47" s="9"/>
      <c r="AW47" s="9"/>
      <c r="AX47" s="10"/>
      <c r="AY47" s="12"/>
      <c r="AZ47" s="9"/>
      <c r="BA47" s="9"/>
      <c r="BB47" s="9"/>
      <c r="BC47" s="10"/>
      <c r="BD47" s="9"/>
      <c r="BE47" s="12"/>
      <c r="BF47" s="9"/>
      <c r="BG47" s="10" t="s">
        <v>414</v>
      </c>
      <c r="BH47" s="12"/>
      <c r="BI47" s="5">
        <v>75</v>
      </c>
      <c r="BJ47" s="5" t="s">
        <v>492</v>
      </c>
      <c r="BK47" s="16" t="s">
        <v>416</v>
      </c>
      <c r="BL47" s="12">
        <v>159</v>
      </c>
      <c r="BM47" s="9" t="s">
        <v>407</v>
      </c>
      <c r="BN47" s="9" t="s">
        <v>417</v>
      </c>
      <c r="BO47" s="9" t="s">
        <v>492</v>
      </c>
      <c r="BP47" s="10">
        <v>1</v>
      </c>
      <c r="BQ47" s="10" t="s">
        <v>418</v>
      </c>
      <c r="BR47" s="98"/>
      <c r="BS47" s="99"/>
      <c r="BT47" s="98"/>
      <c r="BU47" s="100"/>
      <c r="BV47" s="98"/>
      <c r="BW47" s="100"/>
      <c r="BX47" s="98"/>
      <c r="BY47" s="100"/>
      <c r="BZ47" s="98"/>
      <c r="CA47" s="100"/>
      <c r="CB47" s="98"/>
      <c r="CC47" s="100"/>
    </row>
    <row r="48" spans="1:81" s="15" customFormat="1">
      <c r="A48" s="74" t="str">
        <f>INDEX(Areas!$A$4:$A$999,MATCH($B48,Areas!$B$4:$B$999,0))</f>
        <v>The Evolution Region</v>
      </c>
      <c r="B48" s="74" t="str">
        <f>INDEX(Formations!$A$4:$A$999,MATCH($C48,Formations!$B$4:$B$999,0))</f>
        <v>Mt Darwin Area</v>
      </c>
      <c r="C48" s="18" t="s">
        <v>295</v>
      </c>
      <c r="D48" s="10"/>
      <c r="E48" s="15">
        <v>1612</v>
      </c>
      <c r="F48" s="15" t="s">
        <v>0</v>
      </c>
      <c r="G48" s="15" t="s">
        <v>73</v>
      </c>
      <c r="J48" s="25" t="s">
        <v>336</v>
      </c>
      <c r="K48" s="13" t="s">
        <v>618</v>
      </c>
      <c r="L48" s="1"/>
      <c r="M48" s="3"/>
      <c r="N48" s="12"/>
      <c r="P48" s="55"/>
      <c r="R48" s="54"/>
      <c r="S48" s="13"/>
      <c r="T48" s="13"/>
      <c r="U48" s="12" t="s">
        <v>337</v>
      </c>
      <c r="V48" s="11">
        <v>5.7</v>
      </c>
      <c r="W48" s="9"/>
      <c r="X48" s="9"/>
      <c r="Y48" s="9"/>
      <c r="Z48" s="9"/>
      <c r="AA48" s="9"/>
      <c r="AB48" s="9"/>
      <c r="AC48" s="35" t="s">
        <v>361</v>
      </c>
      <c r="AD48" s="9"/>
      <c r="AE48" s="12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18"/>
      <c r="AQ48" s="9"/>
      <c r="AR48" s="10"/>
      <c r="AT48" s="12"/>
      <c r="AU48" s="9"/>
      <c r="AV48" s="9"/>
      <c r="AW48" s="9"/>
      <c r="AX48" s="10"/>
      <c r="AY48" s="12"/>
      <c r="AZ48" s="9"/>
      <c r="BA48" s="9"/>
      <c r="BB48" s="9"/>
      <c r="BC48" s="10"/>
      <c r="BD48" s="9"/>
      <c r="BE48" s="12"/>
      <c r="BF48" s="9"/>
      <c r="BG48" s="10"/>
      <c r="BH48" s="12"/>
      <c r="BI48" s="9"/>
      <c r="BJ48" s="9"/>
      <c r="BK48" s="10"/>
      <c r="BL48" s="12"/>
      <c r="BM48" s="9"/>
      <c r="BN48" s="9"/>
      <c r="BO48" s="9"/>
      <c r="BP48" s="10"/>
      <c r="BQ48" s="10"/>
      <c r="BR48" s="98"/>
      <c r="BS48" s="99"/>
      <c r="BT48" s="98"/>
      <c r="BU48" s="100"/>
      <c r="BV48" s="98"/>
      <c r="BW48" s="100"/>
      <c r="BX48" s="98"/>
      <c r="BY48" s="100"/>
      <c r="BZ48" s="98"/>
      <c r="CA48" s="100"/>
      <c r="CB48" s="98"/>
      <c r="CC48" s="100"/>
    </row>
    <row r="49" spans="1:81" s="15" customFormat="1">
      <c r="A49" s="74" t="str">
        <f>INDEX(Areas!$A$4:$A$999,MATCH($B49,Areas!$B$4:$B$999,0))</f>
        <v>Mammoth Lakes and the Silver Divide</v>
      </c>
      <c r="B49" s="74" t="str">
        <f>INDEX(Formations!$A$4:$A$999,MATCH($C49,Formations!$B$4:$B$999,0))</f>
        <v>Mammoth Lakes Area</v>
      </c>
      <c r="C49" s="122" t="s">
        <v>284</v>
      </c>
      <c r="D49" s="16"/>
      <c r="E49" s="15">
        <v>548</v>
      </c>
      <c r="F49" s="15" t="s">
        <v>0</v>
      </c>
      <c r="G49" s="9" t="s">
        <v>50</v>
      </c>
      <c r="H49" s="9"/>
      <c r="I49" s="9"/>
      <c r="J49" s="25" t="s">
        <v>336</v>
      </c>
      <c r="K49" s="13" t="s">
        <v>618</v>
      </c>
      <c r="L49" s="1"/>
      <c r="M49" s="3"/>
      <c r="N49" s="12"/>
      <c r="P49" s="55"/>
      <c r="R49" s="54"/>
      <c r="S49" s="13"/>
      <c r="T49" s="13"/>
      <c r="U49" s="24" t="s">
        <v>346</v>
      </c>
      <c r="V49" s="11">
        <v>5.7</v>
      </c>
      <c r="W49" s="9"/>
      <c r="X49" s="9"/>
      <c r="Y49" s="9"/>
      <c r="Z49" s="9"/>
      <c r="AA49" s="9"/>
      <c r="AB49" s="9"/>
      <c r="AC49" s="35"/>
      <c r="AD49" s="9"/>
      <c r="AE49" s="12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18"/>
      <c r="AQ49" s="9"/>
      <c r="AR49" s="10"/>
      <c r="AT49" s="12"/>
      <c r="AU49" s="9"/>
      <c r="AV49" s="9"/>
      <c r="AW49" s="9"/>
      <c r="AX49" s="10"/>
      <c r="AY49" s="12"/>
      <c r="AZ49" s="9"/>
      <c r="BA49" s="9"/>
      <c r="BB49" s="9"/>
      <c r="BC49" s="10"/>
      <c r="BD49" s="9"/>
      <c r="BE49" s="12"/>
      <c r="BF49" s="9"/>
      <c r="BG49" s="10"/>
      <c r="BH49" s="12"/>
      <c r="BI49" s="9"/>
      <c r="BJ49" s="9"/>
      <c r="BK49" s="10"/>
      <c r="BL49" s="12">
        <v>157</v>
      </c>
      <c r="BM49" s="9" t="s">
        <v>407</v>
      </c>
      <c r="BN49" s="9" t="s">
        <v>417</v>
      </c>
      <c r="BO49" s="9" t="s">
        <v>477</v>
      </c>
      <c r="BP49" s="10">
        <v>0.33333333333333331</v>
      </c>
      <c r="BQ49" s="10" t="s">
        <v>418</v>
      </c>
      <c r="BR49" s="98"/>
      <c r="BS49" s="99"/>
      <c r="BT49" s="98"/>
      <c r="BU49" s="100"/>
      <c r="BV49" s="98"/>
      <c r="BW49" s="100"/>
      <c r="BX49" s="98"/>
      <c r="BY49" s="100"/>
      <c r="BZ49" s="98"/>
      <c r="CA49" s="100"/>
      <c r="CB49" s="98"/>
      <c r="CC49" s="100"/>
    </row>
    <row r="50" spans="1:81" s="15" customFormat="1">
      <c r="A50" s="74" t="str">
        <f>INDEX(Areas!$A$4:$A$999,MATCH($B50,Areas!$B$4:$B$999,0))</f>
        <v>The Minarets &amp; June Lake</v>
      </c>
      <c r="B50" s="74" t="str">
        <f>INDEX(Formations!$A$4:$A$999,MATCH($C50,Formations!$B$4:$B$999,0))</f>
        <v>Mt Dana Area</v>
      </c>
      <c r="C50" s="122" t="s">
        <v>267</v>
      </c>
      <c r="D50" s="16"/>
      <c r="E50" s="15">
        <v>503</v>
      </c>
      <c r="F50" s="15" t="s">
        <v>0</v>
      </c>
      <c r="G50" s="125" t="s">
        <v>107</v>
      </c>
      <c r="H50" s="4"/>
      <c r="I50" s="4"/>
      <c r="J50" s="25" t="s">
        <v>336</v>
      </c>
      <c r="K50" s="13" t="s">
        <v>618</v>
      </c>
      <c r="L50" s="1"/>
      <c r="M50" s="3"/>
      <c r="N50" s="12"/>
      <c r="P50" s="55"/>
      <c r="R50" s="54"/>
      <c r="S50" s="13"/>
      <c r="T50" s="13"/>
      <c r="U50" s="24" t="s">
        <v>337</v>
      </c>
      <c r="V50" s="6" t="s">
        <v>335</v>
      </c>
      <c r="W50" s="5"/>
      <c r="X50" s="5"/>
      <c r="Y50" s="5"/>
      <c r="Z50" s="5"/>
      <c r="AA50" s="5"/>
      <c r="AB50" s="5"/>
      <c r="AC50" s="35"/>
      <c r="AD50" s="9"/>
      <c r="AE50" s="12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18"/>
      <c r="AQ50" s="9"/>
      <c r="AR50" s="10"/>
      <c r="AT50" s="12"/>
      <c r="AU50" s="9"/>
      <c r="AV50" s="9"/>
      <c r="AW50" s="9"/>
      <c r="AX50" s="10"/>
      <c r="AY50" s="12"/>
      <c r="AZ50" s="9"/>
      <c r="BA50" s="9"/>
      <c r="BB50" s="9"/>
      <c r="BC50" s="10"/>
      <c r="BD50" s="9"/>
      <c r="BE50" s="12"/>
      <c r="BF50" s="9"/>
      <c r="BG50" s="10" t="s">
        <v>586</v>
      </c>
      <c r="BH50" s="12"/>
      <c r="BI50" s="5">
        <v>89</v>
      </c>
      <c r="BJ50" s="5" t="s">
        <v>464</v>
      </c>
      <c r="BK50" s="16" t="s">
        <v>587</v>
      </c>
      <c r="BL50" s="12">
        <v>183</v>
      </c>
      <c r="BM50" s="9" t="s">
        <v>407</v>
      </c>
      <c r="BN50" s="9" t="s">
        <v>428</v>
      </c>
      <c r="BO50" s="9" t="s">
        <v>464</v>
      </c>
      <c r="BP50" s="10">
        <v>0.66666666666666663</v>
      </c>
      <c r="BQ50" s="10" t="s">
        <v>429</v>
      </c>
      <c r="BR50" s="98"/>
      <c r="BS50" s="99"/>
      <c r="BT50" s="98"/>
      <c r="BU50" s="100"/>
      <c r="BV50" s="98"/>
      <c r="BW50" s="100"/>
      <c r="BX50" s="98"/>
      <c r="BY50" s="100"/>
      <c r="BZ50" s="98"/>
      <c r="CA50" s="100"/>
      <c r="CB50" s="98"/>
      <c r="CC50" s="100"/>
    </row>
    <row r="51" spans="1:81" s="15" customFormat="1">
      <c r="A51" s="74" t="str">
        <f>INDEX(Areas!$A$4:$A$999,MATCH($B51,Areas!$B$4:$B$999,0))</f>
        <v>The Minarets &amp; June Lake</v>
      </c>
      <c r="B51" s="74" t="str">
        <f>INDEX(Formations!$A$4:$A$999,MATCH($C51,Formations!$B$4:$B$999,0))</f>
        <v>Mt Dana Area</v>
      </c>
      <c r="C51" s="122" t="s">
        <v>267</v>
      </c>
      <c r="D51" s="16"/>
      <c r="E51" s="15">
        <v>504</v>
      </c>
      <c r="F51" s="15" t="s">
        <v>0</v>
      </c>
      <c r="G51" s="125" t="s">
        <v>108</v>
      </c>
      <c r="H51" s="4"/>
      <c r="I51" s="4"/>
      <c r="J51" s="25" t="s">
        <v>336</v>
      </c>
      <c r="K51" s="13" t="s">
        <v>618</v>
      </c>
      <c r="L51" s="1"/>
      <c r="M51" s="3"/>
      <c r="N51" s="12"/>
      <c r="P51" s="55"/>
      <c r="R51" s="54"/>
      <c r="S51" s="13"/>
      <c r="T51" s="13"/>
      <c r="U51" s="24" t="s">
        <v>337</v>
      </c>
      <c r="V51" s="6" t="s">
        <v>354</v>
      </c>
      <c r="W51" s="5"/>
      <c r="X51" s="5"/>
      <c r="Y51" s="5"/>
      <c r="Z51" s="5"/>
      <c r="AA51" s="5"/>
      <c r="AB51" s="5"/>
      <c r="AC51" s="35"/>
      <c r="AD51" s="9"/>
      <c r="AE51" s="12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18"/>
      <c r="AQ51" s="9"/>
      <c r="AR51" s="10"/>
      <c r="AT51" s="12"/>
      <c r="AU51" s="9"/>
      <c r="AV51" s="9"/>
      <c r="AW51" s="9"/>
      <c r="AX51" s="10"/>
      <c r="AY51" s="12"/>
      <c r="AZ51" s="9"/>
      <c r="BA51" s="9"/>
      <c r="BB51" s="9"/>
      <c r="BC51" s="10"/>
      <c r="BD51" s="9"/>
      <c r="BE51" s="12"/>
      <c r="BF51" s="9"/>
      <c r="BG51" s="10"/>
      <c r="BH51" s="12"/>
      <c r="BI51" s="5" t="s">
        <v>588</v>
      </c>
      <c r="BJ51" s="5" t="s">
        <v>589</v>
      </c>
      <c r="BK51" s="16" t="s">
        <v>587</v>
      </c>
      <c r="BL51" s="12"/>
      <c r="BM51" s="9"/>
      <c r="BN51" s="9"/>
      <c r="BO51" s="9"/>
      <c r="BP51" s="10"/>
      <c r="BQ51" s="10"/>
      <c r="BR51" s="98"/>
      <c r="BS51" s="99"/>
      <c r="BT51" s="98"/>
      <c r="BU51" s="100"/>
      <c r="BV51" s="98"/>
      <c r="BW51" s="100"/>
      <c r="BX51" s="98"/>
      <c r="BY51" s="100"/>
      <c r="BZ51" s="98"/>
      <c r="CA51" s="100"/>
      <c r="CB51" s="98"/>
      <c r="CC51" s="100"/>
    </row>
    <row r="52" spans="1:81" s="15" customFormat="1">
      <c r="A52" s="74" t="str">
        <f>INDEX(Areas!$A$4:$A$999,MATCH($B52,Areas!$B$4:$B$999,0))</f>
        <v>The Whitney Region</v>
      </c>
      <c r="B52" s="74" t="str">
        <f>INDEX(Formations!$A$4:$A$999,MATCH($C52,Formations!$B$4:$B$999,0))</f>
        <v>Mt Whitney Area</v>
      </c>
      <c r="C52" s="18" t="s">
        <v>287</v>
      </c>
      <c r="D52" s="10"/>
      <c r="E52" s="15">
        <v>691</v>
      </c>
      <c r="F52" s="15" t="s">
        <v>0</v>
      </c>
      <c r="G52" s="9" t="s">
        <v>18</v>
      </c>
      <c r="H52" s="9"/>
      <c r="I52" s="9"/>
      <c r="J52" s="25" t="s">
        <v>336</v>
      </c>
      <c r="K52" s="13" t="s">
        <v>618</v>
      </c>
      <c r="L52" s="1"/>
      <c r="M52" s="3"/>
      <c r="N52" s="12"/>
      <c r="P52" s="55"/>
      <c r="R52" s="54"/>
      <c r="S52" s="13"/>
      <c r="T52" s="13"/>
      <c r="U52" s="12" t="s">
        <v>339</v>
      </c>
      <c r="V52" s="11" t="s">
        <v>340</v>
      </c>
      <c r="W52" s="9"/>
      <c r="X52" s="9"/>
      <c r="Y52" s="9"/>
      <c r="Z52" s="9"/>
      <c r="AA52" s="9"/>
      <c r="AB52" s="9"/>
      <c r="AC52" s="35"/>
      <c r="AD52" s="9"/>
      <c r="AE52" s="12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18"/>
      <c r="AQ52" s="9"/>
      <c r="AR52" s="10"/>
      <c r="AT52" s="12"/>
      <c r="AU52" s="9"/>
      <c r="AV52" s="9"/>
      <c r="AW52" s="9"/>
      <c r="AX52" s="10"/>
      <c r="AY52" s="12"/>
      <c r="AZ52" s="9"/>
      <c r="BA52" s="9"/>
      <c r="BB52" s="9"/>
      <c r="BC52" s="10"/>
      <c r="BD52" s="9"/>
      <c r="BE52" s="12"/>
      <c r="BF52" s="9"/>
      <c r="BG52" s="10"/>
      <c r="BH52" s="12"/>
      <c r="BI52" s="9"/>
      <c r="BJ52" s="9"/>
      <c r="BK52" s="10"/>
      <c r="BL52" s="12"/>
      <c r="BM52" s="9"/>
      <c r="BN52" s="9"/>
      <c r="BO52" s="9"/>
      <c r="BP52" s="10"/>
      <c r="BQ52" s="10"/>
      <c r="BR52" s="98"/>
      <c r="BS52" s="99"/>
      <c r="BT52" s="98"/>
      <c r="BU52" s="100"/>
      <c r="BV52" s="98"/>
      <c r="BW52" s="100"/>
      <c r="BX52" s="98"/>
      <c r="BY52" s="100"/>
      <c r="BZ52" s="98"/>
      <c r="CA52" s="100"/>
      <c r="CB52" s="98"/>
      <c r="CC52" s="100"/>
    </row>
    <row r="53" spans="1:81" s="15" customFormat="1">
      <c r="A53" s="74" t="str">
        <f>INDEX(Areas!$A$4:$A$999,MATCH($B53,Areas!$B$4:$B$999,0))</f>
        <v>The Evolution Region</v>
      </c>
      <c r="B53" s="74" t="str">
        <f>INDEX(Formations!$A$4:$A$999,MATCH($C53,Formations!$B$4:$B$999,0))</f>
        <v>Mt Goddard Area</v>
      </c>
      <c r="C53" s="122" t="s">
        <v>234</v>
      </c>
      <c r="D53" s="16" t="s">
        <v>235</v>
      </c>
      <c r="E53" s="15">
        <v>447</v>
      </c>
      <c r="F53" s="15" t="s">
        <v>0</v>
      </c>
      <c r="G53" s="125" t="s">
        <v>75</v>
      </c>
      <c r="H53" s="4"/>
      <c r="I53" s="4"/>
      <c r="J53" s="25" t="s">
        <v>336</v>
      </c>
      <c r="K53" s="13" t="s">
        <v>618</v>
      </c>
      <c r="L53" s="1"/>
      <c r="M53" s="3"/>
      <c r="N53" s="12"/>
      <c r="P53" s="55"/>
      <c r="R53" s="54"/>
      <c r="S53" s="13"/>
      <c r="T53" s="13"/>
      <c r="U53" s="24"/>
      <c r="V53" s="6">
        <v>5.8</v>
      </c>
      <c r="W53" s="5"/>
      <c r="X53" s="5"/>
      <c r="Y53" s="5"/>
      <c r="Z53" s="5"/>
      <c r="AA53" s="5"/>
      <c r="AB53" s="5"/>
      <c r="AC53" s="35"/>
      <c r="AD53" s="9"/>
      <c r="AE53" s="12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18"/>
      <c r="AQ53" s="9"/>
      <c r="AR53" s="10"/>
      <c r="AT53" s="12"/>
      <c r="AU53" s="9"/>
      <c r="AV53" s="9"/>
      <c r="AW53" s="9"/>
      <c r="AX53" s="10"/>
      <c r="AY53" s="12"/>
      <c r="AZ53" s="9"/>
      <c r="BA53" s="9"/>
      <c r="BB53" s="9"/>
      <c r="BC53" s="10"/>
      <c r="BD53" s="9"/>
      <c r="BE53" s="12"/>
      <c r="BF53" s="9"/>
      <c r="BG53" s="10" t="s">
        <v>544</v>
      </c>
      <c r="BH53" s="12"/>
      <c r="BI53" s="5">
        <v>57</v>
      </c>
      <c r="BJ53" s="5">
        <v>5.8</v>
      </c>
      <c r="BK53" s="16" t="s">
        <v>545</v>
      </c>
      <c r="BL53" s="12"/>
      <c r="BM53" s="9"/>
      <c r="BN53" s="9"/>
      <c r="BO53" s="9"/>
      <c r="BP53" s="10"/>
      <c r="BQ53" s="10"/>
      <c r="BR53" s="98"/>
      <c r="BS53" s="99"/>
      <c r="BT53" s="98"/>
      <c r="BU53" s="100"/>
      <c r="BV53" s="98"/>
      <c r="BW53" s="100"/>
      <c r="BX53" s="98"/>
      <c r="BY53" s="100"/>
      <c r="BZ53" s="98"/>
      <c r="CA53" s="100"/>
      <c r="CB53" s="98"/>
      <c r="CC53" s="100"/>
    </row>
    <row r="54" spans="1:81" s="15" customFormat="1">
      <c r="A54" s="74" t="str">
        <f>INDEX(Areas!$A$4:$A$999,MATCH($B54,Areas!$B$4:$B$999,0))</f>
        <v>The Palisades</v>
      </c>
      <c r="B54" s="74" t="str">
        <f>INDEX(Formations!$A$4:$A$999,MATCH($C54,Formations!$B$4:$B$999,0))</f>
        <v>Palisade Range</v>
      </c>
      <c r="C54" s="18" t="s">
        <v>294</v>
      </c>
      <c r="D54" s="10"/>
      <c r="E54" s="15">
        <v>1609</v>
      </c>
      <c r="F54" s="15" t="s">
        <v>0</v>
      </c>
      <c r="G54" s="125" t="s">
        <v>57</v>
      </c>
      <c r="H54" s="4"/>
      <c r="I54" s="4"/>
      <c r="J54" s="25" t="s">
        <v>336</v>
      </c>
      <c r="K54" s="13" t="s">
        <v>619</v>
      </c>
      <c r="L54" s="1"/>
      <c r="M54" s="3"/>
      <c r="N54" s="12"/>
      <c r="P54" s="55"/>
      <c r="R54" s="54"/>
      <c r="S54" s="13"/>
      <c r="T54" s="13"/>
      <c r="U54" s="12"/>
      <c r="V54" s="11" t="s">
        <v>352</v>
      </c>
      <c r="W54" s="9"/>
      <c r="X54" s="9"/>
      <c r="Y54" s="9"/>
      <c r="Z54" s="9"/>
      <c r="AA54" s="9"/>
      <c r="AB54" s="9"/>
      <c r="AC54" s="35" t="s">
        <v>363</v>
      </c>
      <c r="AD54" s="9"/>
      <c r="AE54" s="12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18"/>
      <c r="AQ54" s="9"/>
      <c r="AR54" s="10"/>
      <c r="AT54" s="12"/>
      <c r="AU54" s="9"/>
      <c r="AV54" s="9"/>
      <c r="AW54" s="9"/>
      <c r="AX54" s="10"/>
      <c r="AY54" s="12"/>
      <c r="AZ54" s="9"/>
      <c r="BA54" s="9"/>
      <c r="BB54" s="9"/>
      <c r="BC54" s="10"/>
      <c r="BD54" s="9"/>
      <c r="BE54" s="12"/>
      <c r="BF54" s="9"/>
      <c r="BG54" s="10"/>
      <c r="BH54" s="12"/>
      <c r="BI54" s="9"/>
      <c r="BJ54" s="9"/>
      <c r="BK54" s="10"/>
      <c r="BL54" s="12"/>
      <c r="BM54" s="9"/>
      <c r="BN54" s="9"/>
      <c r="BO54" s="9"/>
      <c r="BP54" s="10"/>
      <c r="BQ54" s="10"/>
      <c r="BR54" s="98"/>
      <c r="BS54" s="99"/>
      <c r="BT54" s="98"/>
      <c r="BU54" s="100"/>
      <c r="BV54" s="98"/>
      <c r="BW54" s="100"/>
      <c r="BX54" s="98"/>
      <c r="BY54" s="100"/>
      <c r="BZ54" s="98"/>
      <c r="CA54" s="100"/>
      <c r="CB54" s="98"/>
      <c r="CC54" s="100"/>
    </row>
    <row r="55" spans="1:81" s="15" customFormat="1">
      <c r="A55" s="74" t="str">
        <f>INDEX(Areas!$A$4:$A$999,MATCH($B55,Areas!$B$4:$B$999,0))</f>
        <v>The High Passes</v>
      </c>
      <c r="B55" s="74" t="str">
        <f>INDEX(Formations!$A$4:$A$999,MATCH($C55,Formations!$B$4:$B$999,0))</f>
        <v>Mt Clarence King Area</v>
      </c>
      <c r="C55" s="122" t="s">
        <v>278</v>
      </c>
      <c r="D55" s="16"/>
      <c r="E55" s="15">
        <v>536</v>
      </c>
      <c r="F55" s="15" t="s">
        <v>0</v>
      </c>
      <c r="G55" s="9" t="s">
        <v>75</v>
      </c>
      <c r="H55" s="9"/>
      <c r="I55" s="9"/>
      <c r="J55" s="25" t="s">
        <v>336</v>
      </c>
      <c r="K55" s="13" t="s">
        <v>618</v>
      </c>
      <c r="L55" s="1"/>
      <c r="M55" s="3"/>
      <c r="N55" s="12"/>
      <c r="P55" s="55"/>
      <c r="R55" s="54"/>
      <c r="S55" s="13"/>
      <c r="T55" s="13"/>
      <c r="U55" s="12" t="s">
        <v>346</v>
      </c>
      <c r="V55" s="11">
        <v>5.8</v>
      </c>
      <c r="W55" s="9"/>
      <c r="X55" s="9"/>
      <c r="Y55" s="9"/>
      <c r="Z55" s="9"/>
      <c r="AA55" s="9"/>
      <c r="AB55" s="9"/>
      <c r="AC55" s="35"/>
      <c r="AD55" s="9"/>
      <c r="AE55" s="12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18"/>
      <c r="AQ55" s="9"/>
      <c r="AR55" s="10"/>
      <c r="AT55" s="12"/>
      <c r="AU55" s="9"/>
      <c r="AV55" s="9"/>
      <c r="AW55" s="9"/>
      <c r="AX55" s="10"/>
      <c r="AY55" s="12"/>
      <c r="AZ55" s="9"/>
      <c r="BA55" s="9"/>
      <c r="BB55" s="9"/>
      <c r="BC55" s="10"/>
      <c r="BD55" s="9"/>
      <c r="BE55" s="12"/>
      <c r="BF55" s="9"/>
      <c r="BG55" s="10" t="s">
        <v>422</v>
      </c>
      <c r="BH55" s="12"/>
      <c r="BI55" s="9"/>
      <c r="BJ55" s="9"/>
      <c r="BK55" s="10"/>
      <c r="BL55" s="12"/>
      <c r="BM55" s="9"/>
      <c r="BN55" s="9"/>
      <c r="BO55" s="9"/>
      <c r="BP55" s="10"/>
      <c r="BQ55" s="10"/>
      <c r="BR55" s="98"/>
      <c r="BS55" s="99"/>
      <c r="BT55" s="98"/>
      <c r="BU55" s="100"/>
      <c r="BV55" s="98"/>
      <c r="BW55" s="100"/>
      <c r="BX55" s="98"/>
      <c r="BY55" s="100"/>
      <c r="BZ55" s="98"/>
      <c r="CA55" s="100"/>
      <c r="CB55" s="98"/>
      <c r="CC55" s="100"/>
    </row>
    <row r="56" spans="1:81" s="15" customFormat="1">
      <c r="A56" s="74" t="str">
        <f>INDEX(Areas!$A$4:$A$999,MATCH($B56,Areas!$B$4:$B$999,0))</f>
        <v>Northern Yosemite</v>
      </c>
      <c r="B56" s="74" t="str">
        <f>INDEX(Formations!$A$4:$A$999,MATCH($C56,Formations!$B$4:$B$999,0))</f>
        <v>Sawtooth Ridge Area</v>
      </c>
      <c r="C56" s="123" t="s">
        <v>269</v>
      </c>
      <c r="D56" s="16"/>
      <c r="E56" s="15">
        <v>517</v>
      </c>
      <c r="F56" s="15" t="s">
        <v>0</v>
      </c>
      <c r="G56" s="125" t="s">
        <v>77</v>
      </c>
      <c r="H56" s="4"/>
      <c r="I56" s="4"/>
      <c r="J56" s="25" t="s">
        <v>336</v>
      </c>
      <c r="K56" s="13" t="s">
        <v>618</v>
      </c>
      <c r="L56" s="1"/>
      <c r="M56" s="3"/>
      <c r="N56" s="12"/>
      <c r="P56" s="55"/>
      <c r="R56" s="54"/>
      <c r="S56" s="13"/>
      <c r="T56" s="13"/>
      <c r="U56" s="24" t="s">
        <v>337</v>
      </c>
      <c r="V56" s="27" t="s">
        <v>351</v>
      </c>
      <c r="W56" s="5"/>
      <c r="X56" s="5"/>
      <c r="Y56" s="5"/>
      <c r="Z56" s="5"/>
      <c r="AA56" s="5"/>
      <c r="AB56" s="5"/>
      <c r="AC56" s="35"/>
      <c r="AD56" s="9"/>
      <c r="AE56" s="12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18"/>
      <c r="AQ56" s="9"/>
      <c r="AR56" s="10"/>
      <c r="AT56" s="12"/>
      <c r="AU56" s="9"/>
      <c r="AV56" s="9"/>
      <c r="AW56" s="9"/>
      <c r="AX56" s="10"/>
      <c r="AY56" s="12"/>
      <c r="AZ56" s="9"/>
      <c r="BA56" s="9"/>
      <c r="BB56" s="9"/>
      <c r="BC56" s="10"/>
      <c r="BD56" s="9"/>
      <c r="BE56" s="12"/>
      <c r="BF56" s="9"/>
      <c r="BG56" s="10"/>
      <c r="BH56" s="12"/>
      <c r="BI56" s="5">
        <v>96</v>
      </c>
      <c r="BJ56" s="5" t="s">
        <v>466</v>
      </c>
      <c r="BK56" s="16" t="s">
        <v>596</v>
      </c>
      <c r="BL56" s="12"/>
      <c r="BM56" s="9"/>
      <c r="BN56" s="9"/>
      <c r="BO56" s="9"/>
      <c r="BP56" s="10"/>
      <c r="BQ56" s="10"/>
      <c r="BR56" s="98"/>
      <c r="BS56" s="99"/>
      <c r="BT56" s="98"/>
      <c r="BU56" s="100"/>
      <c r="BV56" s="98"/>
      <c r="BW56" s="100"/>
      <c r="BX56" s="98"/>
      <c r="BY56" s="100"/>
      <c r="BZ56" s="98"/>
      <c r="CA56" s="100"/>
      <c r="CB56" s="98"/>
      <c r="CC56" s="100"/>
    </row>
    <row r="57" spans="1:81" s="15" customFormat="1">
      <c r="A57" s="74" t="str">
        <f>INDEX(Areas!$A$4:$A$999,MATCH($B57,Areas!$B$4:$B$999,0))</f>
        <v>The Kaweahs &amp; Great Western Divide</v>
      </c>
      <c r="B57" s="74" t="str">
        <f>INDEX(Formations!$A$4:$A$999,MATCH($C57,Formations!$B$4:$B$999,0))</f>
        <v>Tablelands and Hamilton Lakes Area</v>
      </c>
      <c r="C57" s="122" t="s">
        <v>277</v>
      </c>
      <c r="D57" s="16"/>
      <c r="E57" s="15">
        <v>534</v>
      </c>
      <c r="F57" s="15" t="s">
        <v>0</v>
      </c>
      <c r="G57" s="9" t="s">
        <v>10</v>
      </c>
      <c r="H57" s="9"/>
      <c r="I57" s="9"/>
      <c r="J57" s="25" t="s">
        <v>336</v>
      </c>
      <c r="K57" s="13" t="s">
        <v>618</v>
      </c>
      <c r="L57" s="1"/>
      <c r="M57" s="3"/>
      <c r="N57" s="12"/>
      <c r="P57" s="55"/>
      <c r="R57" s="54"/>
      <c r="S57" s="13"/>
      <c r="T57" s="13"/>
      <c r="U57" s="12" t="s">
        <v>337</v>
      </c>
      <c r="V57" s="11">
        <v>5.7</v>
      </c>
      <c r="W57" s="9"/>
      <c r="X57" s="9"/>
      <c r="Y57" s="9"/>
      <c r="Z57" s="9"/>
      <c r="AA57" s="9"/>
      <c r="AB57" s="9"/>
      <c r="AC57" s="35"/>
      <c r="AD57" s="9"/>
      <c r="AE57" s="12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18"/>
      <c r="AQ57" s="9"/>
      <c r="AR57" s="10"/>
      <c r="AT57" s="12"/>
      <c r="AU57" s="9"/>
      <c r="AV57" s="9"/>
      <c r="AW57" s="9"/>
      <c r="AX57" s="10"/>
      <c r="AY57" s="12"/>
      <c r="AZ57" s="9"/>
      <c r="BA57" s="9"/>
      <c r="BB57" s="9"/>
      <c r="BC57" s="10"/>
      <c r="BD57" s="9"/>
      <c r="BE57" s="12"/>
      <c r="BF57" s="9"/>
      <c r="BG57" s="10" t="s">
        <v>491</v>
      </c>
      <c r="BH57" s="12"/>
      <c r="BI57" s="9"/>
      <c r="BJ57" s="9"/>
      <c r="BK57" s="10"/>
      <c r="BL57" s="12"/>
      <c r="BM57" s="9"/>
      <c r="BN57" s="9"/>
      <c r="BO57" s="9"/>
      <c r="BP57" s="10"/>
      <c r="BQ57" s="10"/>
      <c r="BR57" s="98"/>
      <c r="BS57" s="99"/>
      <c r="BT57" s="98"/>
      <c r="BU57" s="100"/>
      <c r="BV57" s="98"/>
      <c r="BW57" s="100"/>
      <c r="BX57" s="98"/>
      <c r="BY57" s="100"/>
      <c r="BZ57" s="98"/>
      <c r="CA57" s="100"/>
      <c r="CB57" s="98"/>
      <c r="CC57" s="100"/>
    </row>
    <row r="58" spans="1:81" s="15" customFormat="1">
      <c r="A58" s="74" t="str">
        <f>INDEX(Areas!$A$4:$A$999,MATCH($B58,Areas!$B$4:$B$999,0))</f>
        <v>The Clark &amp; Cathedral Ranges</v>
      </c>
      <c r="B58" s="74" t="str">
        <f>INDEX(Formations!$A$4:$A$999,MATCH($C58,Formations!$B$4:$B$999,0))</f>
        <v>Cathedral Area</v>
      </c>
      <c r="C58" s="123" t="s">
        <v>262</v>
      </c>
      <c r="D58" s="16" t="s">
        <v>263</v>
      </c>
      <c r="E58" s="15">
        <v>497</v>
      </c>
      <c r="F58" s="15" t="s">
        <v>0</v>
      </c>
      <c r="G58" s="125" t="s">
        <v>45</v>
      </c>
      <c r="H58" s="4"/>
      <c r="I58" s="4"/>
      <c r="J58" s="25" t="s">
        <v>336</v>
      </c>
      <c r="K58" s="13" t="s">
        <v>618</v>
      </c>
      <c r="L58" s="1"/>
      <c r="M58" s="3"/>
      <c r="N58" s="12"/>
      <c r="P58" s="55"/>
      <c r="R58" s="54"/>
      <c r="S58" s="13"/>
      <c r="T58" s="13"/>
      <c r="U58" s="24" t="s">
        <v>374</v>
      </c>
      <c r="V58" s="6">
        <v>5.7</v>
      </c>
      <c r="W58" s="5"/>
      <c r="X58" s="5"/>
      <c r="Y58" s="5"/>
      <c r="Z58" s="5"/>
      <c r="AA58" s="5"/>
      <c r="AB58" s="5"/>
      <c r="AC58" s="35"/>
      <c r="AD58" s="9"/>
      <c r="AE58" s="12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18"/>
      <c r="AQ58" s="9"/>
      <c r="AR58" s="10"/>
      <c r="AT58" s="12"/>
      <c r="AU58" s="9"/>
      <c r="AV58" s="9"/>
      <c r="AW58" s="9"/>
      <c r="AX58" s="10"/>
      <c r="AY58" s="12"/>
      <c r="AZ58" s="9"/>
      <c r="BA58" s="9"/>
      <c r="BB58" s="9"/>
      <c r="BC58" s="10"/>
      <c r="BD58" s="9"/>
      <c r="BE58" s="12"/>
      <c r="BF58" s="9"/>
      <c r="BG58" s="10"/>
      <c r="BH58" s="12"/>
      <c r="BI58" s="5" t="s">
        <v>583</v>
      </c>
      <c r="BJ58" s="5">
        <v>5.7</v>
      </c>
      <c r="BK58" s="16" t="s">
        <v>427</v>
      </c>
      <c r="BL58" s="12"/>
      <c r="BM58" s="9"/>
      <c r="BN58" s="9"/>
      <c r="BO58" s="9"/>
      <c r="BP58" s="10"/>
      <c r="BQ58" s="10"/>
      <c r="BR58" s="98"/>
      <c r="BS58" s="99"/>
      <c r="BT58" s="98"/>
      <c r="BU58" s="100"/>
      <c r="BV58" s="98"/>
      <c r="BW58" s="100"/>
      <c r="BX58" s="98"/>
      <c r="BY58" s="100"/>
      <c r="BZ58" s="98"/>
      <c r="CA58" s="100"/>
      <c r="CB58" s="98"/>
      <c r="CC58" s="100"/>
    </row>
    <row r="59" spans="1:81" s="15" customFormat="1">
      <c r="A59" s="74" t="str">
        <f>INDEX(Areas!$A$4:$A$999,MATCH($B59,Areas!$B$4:$B$999,0))</f>
        <v>The Clark &amp; Cathedral Ranges</v>
      </c>
      <c r="B59" s="74" t="str">
        <f>INDEX(Formations!$A$4:$A$999,MATCH($C59,Formations!$B$4:$B$999,0))</f>
        <v>Cathedral Area</v>
      </c>
      <c r="C59" s="122" t="s">
        <v>264</v>
      </c>
      <c r="D59" s="16"/>
      <c r="E59" s="15">
        <v>498</v>
      </c>
      <c r="F59" s="15">
        <v>1</v>
      </c>
      <c r="G59" s="125" t="s">
        <v>12</v>
      </c>
      <c r="H59" s="4"/>
      <c r="I59" s="4"/>
      <c r="J59" s="25" t="s">
        <v>336</v>
      </c>
      <c r="K59" s="13" t="s">
        <v>618</v>
      </c>
      <c r="L59" s="1"/>
      <c r="M59" s="3"/>
      <c r="N59" s="12"/>
      <c r="P59" s="55"/>
      <c r="R59" s="54"/>
      <c r="S59" s="13"/>
      <c r="T59" s="13"/>
      <c r="U59" s="24" t="s">
        <v>337</v>
      </c>
      <c r="V59" s="6">
        <v>5.9</v>
      </c>
      <c r="W59" s="5"/>
      <c r="X59" s="5"/>
      <c r="Y59" s="5"/>
      <c r="Z59" s="5"/>
      <c r="AA59" s="5"/>
      <c r="AB59" s="5"/>
      <c r="AC59" s="35"/>
      <c r="AD59" s="9"/>
      <c r="AE59" s="12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18"/>
      <c r="AQ59" s="9"/>
      <c r="AR59" s="10"/>
      <c r="AT59" s="12"/>
      <c r="AU59" s="9"/>
      <c r="AV59" s="9"/>
      <c r="AW59" s="9"/>
      <c r="AX59" s="10"/>
      <c r="AY59" s="12"/>
      <c r="AZ59" s="9"/>
      <c r="BA59" s="9"/>
      <c r="BB59" s="9"/>
      <c r="BC59" s="10"/>
      <c r="BD59" s="9"/>
      <c r="BE59" s="12"/>
      <c r="BF59" s="9"/>
      <c r="BG59" s="10"/>
      <c r="BH59" s="12"/>
      <c r="BI59" s="5">
        <v>86</v>
      </c>
      <c r="BJ59" s="5" t="s">
        <v>448</v>
      </c>
      <c r="BK59" s="16" t="s">
        <v>427</v>
      </c>
      <c r="BL59" s="12"/>
      <c r="BM59" s="9"/>
      <c r="BN59" s="9"/>
      <c r="BO59" s="9"/>
      <c r="BP59" s="10"/>
      <c r="BQ59" s="10"/>
      <c r="BR59" s="98"/>
      <c r="BS59" s="99"/>
      <c r="BT59" s="98"/>
      <c r="BU59" s="100"/>
      <c r="BV59" s="98"/>
      <c r="BW59" s="100"/>
      <c r="BX59" s="98"/>
      <c r="BY59" s="100"/>
      <c r="BZ59" s="98"/>
      <c r="CA59" s="100"/>
      <c r="CB59" s="98"/>
      <c r="CC59" s="100"/>
    </row>
    <row r="60" spans="1:81" s="15" customFormat="1">
      <c r="A60" s="74" t="str">
        <f>INDEX(Areas!$A$4:$A$999,MATCH($B60,Areas!$B$4:$B$999,0))</f>
        <v>The Clark &amp; Cathedral Ranges</v>
      </c>
      <c r="B60" s="74" t="str">
        <f>INDEX(Formations!$A$4:$A$999,MATCH($C60,Formations!$B$4:$B$999,0))</f>
        <v>Cathedral Area</v>
      </c>
      <c r="C60" s="122" t="s">
        <v>264</v>
      </c>
      <c r="D60" s="16"/>
      <c r="E60" s="15">
        <v>498</v>
      </c>
      <c r="F60" s="15">
        <v>2</v>
      </c>
      <c r="G60" s="9" t="s">
        <v>12</v>
      </c>
      <c r="H60" s="9"/>
      <c r="I60" s="9" t="s">
        <v>163</v>
      </c>
      <c r="J60" s="25" t="s">
        <v>336</v>
      </c>
      <c r="K60" s="13" t="s">
        <v>618</v>
      </c>
      <c r="L60" s="1"/>
      <c r="M60" s="3"/>
      <c r="N60" s="12"/>
      <c r="P60" s="55"/>
      <c r="R60" s="54"/>
      <c r="S60" s="13"/>
      <c r="T60" s="13"/>
      <c r="U60" s="24" t="s">
        <v>337</v>
      </c>
      <c r="V60" s="6" t="s">
        <v>335</v>
      </c>
      <c r="W60" s="9"/>
      <c r="X60" s="9"/>
      <c r="Y60" s="9"/>
      <c r="Z60" s="9"/>
      <c r="AA60" s="9"/>
      <c r="AB60" s="9"/>
      <c r="AC60" s="35"/>
      <c r="AD60" s="9"/>
      <c r="AE60" s="12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18"/>
      <c r="AQ60" s="9"/>
      <c r="AR60" s="10"/>
      <c r="AT60" s="12"/>
      <c r="AU60" s="9"/>
      <c r="AV60" s="9"/>
      <c r="AW60" s="9"/>
      <c r="AX60" s="10"/>
      <c r="AY60" s="12"/>
      <c r="AZ60" s="9"/>
      <c r="BA60" s="9"/>
      <c r="BB60" s="9"/>
      <c r="BC60" s="10"/>
      <c r="BD60" s="9"/>
      <c r="BE60" s="12"/>
      <c r="BF60" s="9"/>
      <c r="BG60" s="10" t="s">
        <v>426</v>
      </c>
      <c r="BH60" s="12"/>
      <c r="BI60" s="9"/>
      <c r="BJ60" s="9"/>
      <c r="BK60" s="10"/>
      <c r="BL60" s="12"/>
      <c r="BM60" s="9"/>
      <c r="BN60" s="9"/>
      <c r="BO60" s="9"/>
      <c r="BP60" s="10"/>
      <c r="BQ60" s="10"/>
      <c r="BR60" s="98"/>
      <c r="BS60" s="99"/>
      <c r="BT60" s="98"/>
      <c r="BU60" s="100"/>
      <c r="BV60" s="98"/>
      <c r="BW60" s="100"/>
      <c r="BX60" s="98"/>
      <c r="BY60" s="100"/>
      <c r="BZ60" s="98"/>
      <c r="CA60" s="100"/>
      <c r="CB60" s="98"/>
      <c r="CC60" s="100"/>
    </row>
    <row r="61" spans="1:81" s="15" customFormat="1">
      <c r="A61" s="74" t="str">
        <f>INDEX(Areas!$A$4:$A$999,MATCH($B61,Areas!$B$4:$B$999,0))</f>
        <v>The Clark &amp; Cathedral Ranges</v>
      </c>
      <c r="B61" s="74" t="str">
        <f>INDEX(Formations!$A$4:$A$999,MATCH($C61,Formations!$B$4:$B$999,0))</f>
        <v>Cathedral Area</v>
      </c>
      <c r="C61" s="122" t="s">
        <v>264</v>
      </c>
      <c r="D61" s="16"/>
      <c r="E61" s="15">
        <v>499</v>
      </c>
      <c r="F61" s="15" t="s">
        <v>0</v>
      </c>
      <c r="G61" s="125" t="s">
        <v>103</v>
      </c>
      <c r="H61" s="4"/>
      <c r="I61" s="4"/>
      <c r="J61" s="25" t="s">
        <v>336</v>
      </c>
      <c r="K61" s="13" t="s">
        <v>618</v>
      </c>
      <c r="L61" s="1"/>
      <c r="M61" s="3"/>
      <c r="N61" s="12"/>
      <c r="P61" s="55"/>
      <c r="R61" s="54"/>
      <c r="S61" s="13"/>
      <c r="T61" s="13"/>
      <c r="U61" s="24" t="s">
        <v>337</v>
      </c>
      <c r="V61" s="27" t="s">
        <v>351</v>
      </c>
      <c r="W61" s="5"/>
      <c r="X61" s="5"/>
      <c r="Y61" s="5"/>
      <c r="Z61" s="5"/>
      <c r="AA61" s="5"/>
      <c r="AB61" s="5"/>
      <c r="AC61" s="35"/>
      <c r="AD61" s="9"/>
      <c r="AE61" s="12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18"/>
      <c r="AQ61" s="9"/>
      <c r="AR61" s="10"/>
      <c r="AT61" s="12"/>
      <c r="AU61" s="9"/>
      <c r="AV61" s="9"/>
      <c r="AW61" s="9"/>
      <c r="AX61" s="10"/>
      <c r="AY61" s="12"/>
      <c r="AZ61" s="9"/>
      <c r="BA61" s="9"/>
      <c r="BB61" s="9"/>
      <c r="BC61" s="10"/>
      <c r="BD61" s="9"/>
      <c r="BE61" s="12"/>
      <c r="BF61" s="9"/>
      <c r="BG61" s="10"/>
      <c r="BH61" s="12"/>
      <c r="BI61" s="5" t="s">
        <v>584</v>
      </c>
      <c r="BJ61" s="5" t="s">
        <v>466</v>
      </c>
      <c r="BK61" s="16" t="s">
        <v>427</v>
      </c>
      <c r="BL61" s="12"/>
      <c r="BM61" s="9"/>
      <c r="BN61" s="9"/>
      <c r="BO61" s="9"/>
      <c r="BP61" s="10"/>
      <c r="BQ61" s="10"/>
      <c r="BR61" s="98"/>
      <c r="BS61" s="99"/>
      <c r="BT61" s="98"/>
      <c r="BU61" s="100"/>
      <c r="BV61" s="98"/>
      <c r="BW61" s="100"/>
      <c r="BX61" s="98"/>
      <c r="BY61" s="100"/>
      <c r="BZ61" s="98"/>
      <c r="CA61" s="100"/>
      <c r="CB61" s="98"/>
      <c r="CC61" s="100"/>
    </row>
    <row r="62" spans="1:81" s="15" customFormat="1">
      <c r="A62" s="74" t="str">
        <f>INDEX(Areas!$A$4:$A$999,MATCH($B62,Areas!$B$4:$B$999,0))</f>
        <v>The Clark &amp; Cathedral Ranges</v>
      </c>
      <c r="B62" s="74" t="str">
        <f>INDEX(Formations!$A$4:$A$999,MATCH($C62,Formations!$B$4:$B$999,0))</f>
        <v>Cathedral Area</v>
      </c>
      <c r="C62" s="122" t="s">
        <v>264</v>
      </c>
      <c r="D62" s="16"/>
      <c r="E62" s="15">
        <v>500</v>
      </c>
      <c r="F62" s="15" t="s">
        <v>0</v>
      </c>
      <c r="G62" s="125" t="s">
        <v>104</v>
      </c>
      <c r="H62" s="4"/>
      <c r="I62" s="4"/>
      <c r="J62" s="25" t="s">
        <v>336</v>
      </c>
      <c r="K62" s="13" t="s">
        <v>618</v>
      </c>
      <c r="L62" s="1"/>
      <c r="M62" s="3"/>
      <c r="N62" s="12"/>
      <c r="P62" s="55"/>
      <c r="R62" s="54"/>
      <c r="S62" s="13"/>
      <c r="T62" s="13"/>
      <c r="U62" s="24" t="s">
        <v>337</v>
      </c>
      <c r="V62" s="6" t="s">
        <v>347</v>
      </c>
      <c r="W62" s="5"/>
      <c r="X62" s="5"/>
      <c r="Y62" s="5"/>
      <c r="Z62" s="5"/>
      <c r="AA62" s="5"/>
      <c r="AB62" s="5"/>
      <c r="AC62" s="35"/>
      <c r="AD62" s="9"/>
      <c r="AE62" s="12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18"/>
      <c r="AQ62" s="9"/>
      <c r="AR62" s="10"/>
      <c r="AT62" s="12"/>
      <c r="AU62" s="9"/>
      <c r="AV62" s="9"/>
      <c r="AW62" s="9"/>
      <c r="AX62" s="10"/>
      <c r="AY62" s="12"/>
      <c r="AZ62" s="9"/>
      <c r="BA62" s="9"/>
      <c r="BB62" s="9"/>
      <c r="BC62" s="10"/>
      <c r="BD62" s="9"/>
      <c r="BE62" s="12"/>
      <c r="BF62" s="9"/>
      <c r="BG62" s="10"/>
      <c r="BH62" s="12"/>
      <c r="BI62" s="5" t="s">
        <v>585</v>
      </c>
      <c r="BJ62" s="5" t="s">
        <v>464</v>
      </c>
      <c r="BK62" s="16" t="s">
        <v>427</v>
      </c>
      <c r="BL62" s="12"/>
      <c r="BM62" s="9"/>
      <c r="BN62" s="9"/>
      <c r="BO62" s="9"/>
      <c r="BP62" s="10"/>
      <c r="BQ62" s="10"/>
      <c r="BR62" s="98"/>
      <c r="BS62" s="99"/>
      <c r="BT62" s="98"/>
      <c r="BU62" s="100"/>
      <c r="BV62" s="98"/>
      <c r="BW62" s="100"/>
      <c r="BX62" s="98"/>
      <c r="BY62" s="100"/>
      <c r="BZ62" s="98"/>
      <c r="CA62" s="100"/>
      <c r="CB62" s="98"/>
      <c r="CC62" s="100"/>
    </row>
    <row r="63" spans="1:81" s="15" customFormat="1">
      <c r="A63" s="74" t="str">
        <f>INDEX(Areas!$A$4:$A$999,MATCH($B63,Areas!$B$4:$B$999,0))</f>
        <v>The Clark &amp; Cathedral Ranges</v>
      </c>
      <c r="B63" s="74" t="str">
        <f>INDEX(Formations!$A$4:$A$999,MATCH($C63,Formations!$B$4:$B$999,0))</f>
        <v>Cathedral Area</v>
      </c>
      <c r="C63" s="18" t="s">
        <v>264</v>
      </c>
      <c r="D63" s="10"/>
      <c r="E63" s="15">
        <v>1198</v>
      </c>
      <c r="F63" s="15" t="s">
        <v>0</v>
      </c>
      <c r="G63" s="9" t="s">
        <v>10</v>
      </c>
      <c r="H63" s="9"/>
      <c r="I63" s="9"/>
      <c r="J63" s="25" t="s">
        <v>336</v>
      </c>
      <c r="K63" s="13" t="s">
        <v>618</v>
      </c>
      <c r="L63" s="1"/>
      <c r="M63" s="3"/>
      <c r="N63" s="12"/>
      <c r="P63" s="55"/>
      <c r="R63" s="54"/>
      <c r="S63" s="13"/>
      <c r="T63" s="13"/>
      <c r="U63" s="12" t="s">
        <v>374</v>
      </c>
      <c r="V63" s="11">
        <v>5.4</v>
      </c>
      <c r="W63" s="9"/>
      <c r="X63" s="9"/>
      <c r="Y63" s="9"/>
      <c r="Z63" s="9"/>
      <c r="AA63" s="9"/>
      <c r="AB63" s="9"/>
      <c r="AC63" s="35"/>
      <c r="AD63" s="9"/>
      <c r="AE63" s="12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18"/>
      <c r="AQ63" s="9"/>
      <c r="AR63" s="10"/>
      <c r="AT63" s="12"/>
      <c r="AU63" s="9"/>
      <c r="AV63" s="9"/>
      <c r="AW63" s="9"/>
      <c r="AX63" s="10"/>
      <c r="AY63" s="12"/>
      <c r="AZ63" s="9"/>
      <c r="BA63" s="9"/>
      <c r="BB63" s="9"/>
      <c r="BC63" s="10"/>
      <c r="BD63" s="9"/>
      <c r="BE63" s="12"/>
      <c r="BF63" s="9"/>
      <c r="BG63" s="10"/>
      <c r="BH63" s="12"/>
      <c r="BI63" s="9"/>
      <c r="BJ63" s="9"/>
      <c r="BK63" s="10"/>
      <c r="BL63" s="12"/>
      <c r="BM63" s="9"/>
      <c r="BN63" s="9"/>
      <c r="BO63" s="9"/>
      <c r="BP63" s="10"/>
      <c r="BQ63" s="10"/>
      <c r="BR63" s="98"/>
      <c r="BS63" s="99"/>
      <c r="BT63" s="98"/>
      <c r="BU63" s="100"/>
      <c r="BV63" s="98"/>
      <c r="BW63" s="100"/>
      <c r="BX63" s="98"/>
      <c r="BY63" s="100"/>
      <c r="BZ63" s="98"/>
      <c r="CA63" s="100"/>
      <c r="CB63" s="98"/>
      <c r="CC63" s="100"/>
    </row>
    <row r="64" spans="1:81" s="15" customFormat="1">
      <c r="A64" s="74" t="str">
        <f>INDEX(Areas!$A$4:$A$999,MATCH($B64,Areas!$B$4:$B$999,0))</f>
        <v>The Kings-Kern Divide</v>
      </c>
      <c r="B64" s="74" t="str">
        <f>INDEX(Formations!$A$4:$A$999,MATCH($C64,Formations!$B$4:$B$999,0))</f>
        <v>Collegiate Area</v>
      </c>
      <c r="C64" s="122" t="s">
        <v>304</v>
      </c>
      <c r="D64" s="16" t="s">
        <v>303</v>
      </c>
      <c r="E64" s="15">
        <v>382</v>
      </c>
      <c r="F64" s="15" t="s">
        <v>0</v>
      </c>
      <c r="G64" s="125" t="s">
        <v>10</v>
      </c>
      <c r="H64" s="4"/>
      <c r="I64" s="4"/>
      <c r="J64" s="25" t="s">
        <v>336</v>
      </c>
      <c r="K64" s="13" t="s">
        <v>618</v>
      </c>
      <c r="L64" s="1"/>
      <c r="M64" s="3"/>
      <c r="N64" s="12"/>
      <c r="P64" s="55"/>
      <c r="R64" s="54"/>
      <c r="S64" s="13"/>
      <c r="T64" s="13"/>
      <c r="U64" s="24" t="s">
        <v>339</v>
      </c>
      <c r="V64" s="6">
        <v>5.7</v>
      </c>
      <c r="W64" s="5"/>
      <c r="X64" s="5"/>
      <c r="Y64" s="5"/>
      <c r="Z64" s="5"/>
      <c r="AA64" s="5"/>
      <c r="AB64" s="5"/>
      <c r="AC64" s="35"/>
      <c r="AD64" s="9"/>
      <c r="AE64" s="12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18"/>
      <c r="AQ64" s="9"/>
      <c r="AR64" s="10"/>
      <c r="AT64" s="12"/>
      <c r="AU64" s="9"/>
      <c r="AV64" s="9"/>
      <c r="AW64" s="9"/>
      <c r="AX64" s="10"/>
      <c r="AY64" s="12"/>
      <c r="AZ64" s="9"/>
      <c r="BA64" s="9"/>
      <c r="BB64" s="9"/>
      <c r="BC64" s="10"/>
      <c r="BD64" s="9"/>
      <c r="BE64" s="12"/>
      <c r="BF64" s="9"/>
      <c r="BG64" s="10"/>
      <c r="BH64" s="12"/>
      <c r="BI64" s="5" t="s">
        <v>485</v>
      </c>
      <c r="BJ64" s="5" t="s">
        <v>486</v>
      </c>
      <c r="BK64" s="16" t="s">
        <v>475</v>
      </c>
      <c r="BL64" s="12"/>
      <c r="BM64" s="9"/>
      <c r="BN64" s="9"/>
      <c r="BO64" s="9"/>
      <c r="BP64" s="10"/>
      <c r="BQ64" s="10"/>
      <c r="BR64" s="98"/>
      <c r="BS64" s="99"/>
      <c r="BT64" s="98"/>
      <c r="BU64" s="100"/>
      <c r="BV64" s="98"/>
      <c r="BW64" s="100"/>
      <c r="BX64" s="98"/>
      <c r="BY64" s="100"/>
      <c r="BZ64" s="98"/>
      <c r="CA64" s="100"/>
      <c r="CB64" s="98"/>
      <c r="CC64" s="100"/>
    </row>
    <row r="65" spans="1:81" s="15" customFormat="1">
      <c r="A65" s="74" t="str">
        <f>INDEX(Areas!$A$4:$A$999,MATCH($B65,Areas!$B$4:$B$999,0))</f>
        <v>The Kings-Kern Divide</v>
      </c>
      <c r="B65" s="74" t="str">
        <f>INDEX(Formations!$A$4:$A$999,MATCH($C65,Formations!$B$4:$B$999,0))</f>
        <v>Collegiate Area</v>
      </c>
      <c r="C65" s="122" t="s">
        <v>304</v>
      </c>
      <c r="D65" s="16" t="s">
        <v>303</v>
      </c>
      <c r="E65" s="15">
        <v>383</v>
      </c>
      <c r="F65" s="15" t="s">
        <v>0</v>
      </c>
      <c r="G65" s="125" t="s">
        <v>40</v>
      </c>
      <c r="H65" s="4"/>
      <c r="I65" s="4"/>
      <c r="J65" s="25" t="s">
        <v>336</v>
      </c>
      <c r="K65" s="13" t="s">
        <v>618</v>
      </c>
      <c r="L65" s="1"/>
      <c r="M65" s="3"/>
      <c r="N65" s="12"/>
      <c r="P65" s="55"/>
      <c r="R65" s="54"/>
      <c r="S65" s="13"/>
      <c r="T65" s="13"/>
      <c r="U65" s="24" t="s">
        <v>339</v>
      </c>
      <c r="V65" s="6">
        <v>5.9</v>
      </c>
      <c r="W65" s="5"/>
      <c r="X65" s="5"/>
      <c r="Y65" s="5"/>
      <c r="Z65" s="5"/>
      <c r="AA65" s="5"/>
      <c r="AB65" s="5"/>
      <c r="AC65" s="35"/>
      <c r="AD65" s="9"/>
      <c r="AE65" s="12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18"/>
      <c r="AQ65" s="9"/>
      <c r="AR65" s="10"/>
      <c r="AT65" s="12"/>
      <c r="AU65" s="9"/>
      <c r="AV65" s="9"/>
      <c r="AW65" s="9"/>
      <c r="AX65" s="10"/>
      <c r="AY65" s="12"/>
      <c r="AZ65" s="9"/>
      <c r="BA65" s="9"/>
      <c r="BB65" s="9"/>
      <c r="BC65" s="10"/>
      <c r="BD65" s="9"/>
      <c r="BE65" s="12"/>
      <c r="BF65" s="9"/>
      <c r="BG65" s="10"/>
      <c r="BH65" s="12"/>
      <c r="BI65" s="5" t="s">
        <v>487</v>
      </c>
      <c r="BJ65" s="5" t="s">
        <v>479</v>
      </c>
      <c r="BK65" s="16" t="s">
        <v>475</v>
      </c>
      <c r="BL65" s="12"/>
      <c r="BM65" s="9"/>
      <c r="BN65" s="9"/>
      <c r="BO65" s="9"/>
      <c r="BP65" s="10"/>
      <c r="BQ65" s="10"/>
      <c r="BR65" s="98"/>
      <c r="BS65" s="99"/>
      <c r="BT65" s="98"/>
      <c r="BU65" s="100"/>
      <c r="BV65" s="98"/>
      <c r="BW65" s="100"/>
      <c r="BX65" s="98"/>
      <c r="BY65" s="100"/>
      <c r="BZ65" s="98"/>
      <c r="CA65" s="100"/>
      <c r="CB65" s="98"/>
      <c r="CC65" s="100"/>
    </row>
    <row r="66" spans="1:81" s="15" customFormat="1">
      <c r="A66" s="74" t="str">
        <f>INDEX(Areas!$A$4:$A$999,MATCH($B66,Areas!$B$4:$B$999,0))</f>
        <v>The Kings-Kern Divide</v>
      </c>
      <c r="B66" s="74" t="str">
        <f>INDEX(Formations!$A$4:$A$999,MATCH($C66,Formations!$B$4:$B$999,0))</f>
        <v>Collegiate Area</v>
      </c>
      <c r="C66" s="122" t="s">
        <v>304</v>
      </c>
      <c r="D66" s="16" t="s">
        <v>303</v>
      </c>
      <c r="E66" s="15">
        <v>384</v>
      </c>
      <c r="F66" s="15" t="s">
        <v>0</v>
      </c>
      <c r="G66" s="125" t="s">
        <v>41</v>
      </c>
      <c r="H66" s="4"/>
      <c r="I66" s="4"/>
      <c r="J66" s="25" t="s">
        <v>336</v>
      </c>
      <c r="K66" s="13" t="s">
        <v>618</v>
      </c>
      <c r="L66" s="1"/>
      <c r="M66" s="3"/>
      <c r="N66" s="12"/>
      <c r="P66" s="55"/>
      <c r="R66" s="54"/>
      <c r="S66" s="13"/>
      <c r="T66" s="13"/>
      <c r="U66" s="24" t="s">
        <v>337</v>
      </c>
      <c r="V66" s="6">
        <v>5.9</v>
      </c>
      <c r="W66" s="5"/>
      <c r="X66" s="5"/>
      <c r="Y66" s="5"/>
      <c r="Z66" s="5"/>
      <c r="AA66" s="5"/>
      <c r="AB66" s="5"/>
      <c r="AC66" s="35"/>
      <c r="AD66" s="9"/>
      <c r="AE66" s="12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18"/>
      <c r="AQ66" s="9"/>
      <c r="AR66" s="10"/>
      <c r="AT66" s="12"/>
      <c r="AU66" s="9"/>
      <c r="AV66" s="9"/>
      <c r="AW66" s="9"/>
      <c r="AX66" s="10"/>
      <c r="AY66" s="12"/>
      <c r="AZ66" s="9"/>
      <c r="BA66" s="9"/>
      <c r="BB66" s="9"/>
      <c r="BC66" s="10"/>
      <c r="BD66" s="9"/>
      <c r="BE66" s="12"/>
      <c r="BF66" s="9"/>
      <c r="BG66" s="10"/>
      <c r="BH66" s="12"/>
      <c r="BI66" s="5" t="s">
        <v>488</v>
      </c>
      <c r="BJ66" s="5" t="s">
        <v>448</v>
      </c>
      <c r="BK66" s="16" t="s">
        <v>475</v>
      </c>
      <c r="BL66" s="12"/>
      <c r="BM66" s="9"/>
      <c r="BN66" s="9"/>
      <c r="BO66" s="9"/>
      <c r="BP66" s="10"/>
      <c r="BQ66" s="10"/>
      <c r="BR66" s="98"/>
      <c r="BS66" s="99"/>
      <c r="BT66" s="98"/>
      <c r="BU66" s="100"/>
      <c r="BV66" s="98"/>
      <c r="BW66" s="100"/>
      <c r="BX66" s="98"/>
      <c r="BY66" s="100"/>
      <c r="BZ66" s="98"/>
      <c r="CA66" s="100"/>
      <c r="CB66" s="98"/>
      <c r="CC66" s="100"/>
    </row>
    <row r="67" spans="1:81" s="15" customFormat="1">
      <c r="A67" s="74" t="str">
        <f>INDEX(Areas!$A$4:$A$999,MATCH($B67,Areas!$B$4:$B$999,0))</f>
        <v>The Mono Recesses</v>
      </c>
      <c r="B67" s="74" t="str">
        <f>INDEX(Formations!$A$4:$A$999,MATCH($C67,Formations!$B$4:$B$999,0))</f>
        <v>Seven Gables Area</v>
      </c>
      <c r="C67" s="122" t="s">
        <v>242</v>
      </c>
      <c r="D67" s="16"/>
      <c r="E67" s="15">
        <v>455</v>
      </c>
      <c r="F67" s="15" t="s">
        <v>0</v>
      </c>
      <c r="G67" s="125" t="s">
        <v>73</v>
      </c>
      <c r="H67" s="4"/>
      <c r="I67" s="4"/>
      <c r="J67" s="25" t="s">
        <v>336</v>
      </c>
      <c r="K67" s="13" t="s">
        <v>618</v>
      </c>
      <c r="L67" s="1"/>
      <c r="M67" s="3"/>
      <c r="N67" s="12"/>
      <c r="P67" s="55"/>
      <c r="R67" s="54"/>
      <c r="S67" s="13"/>
      <c r="T67" s="13"/>
      <c r="U67" s="24"/>
      <c r="V67" s="6" t="s">
        <v>353</v>
      </c>
      <c r="W67" s="5"/>
      <c r="X67" s="5" t="s">
        <v>358</v>
      </c>
      <c r="Y67" s="5" t="s">
        <v>366</v>
      </c>
      <c r="Z67" s="5"/>
      <c r="AA67" s="5"/>
      <c r="AB67" s="5"/>
      <c r="AC67" s="35" t="s">
        <v>372</v>
      </c>
      <c r="AD67" s="9"/>
      <c r="AE67" s="12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18"/>
      <c r="AQ67" s="9"/>
      <c r="AR67" s="10"/>
      <c r="AT67" s="12"/>
      <c r="AU67" s="9"/>
      <c r="AV67" s="9"/>
      <c r="AW67" s="9"/>
      <c r="AX67" s="10"/>
      <c r="AY67" s="12"/>
      <c r="AZ67" s="9"/>
      <c r="BA67" s="9"/>
      <c r="BB67" s="9"/>
      <c r="BC67" s="10"/>
      <c r="BD67" s="9"/>
      <c r="BE67" s="12"/>
      <c r="BF67" s="9"/>
      <c r="BG67" s="10" t="s">
        <v>549</v>
      </c>
      <c r="BH67" s="12"/>
      <c r="BI67" s="5">
        <v>64</v>
      </c>
      <c r="BJ67" s="5" t="s">
        <v>532</v>
      </c>
      <c r="BK67" s="16" t="s">
        <v>549</v>
      </c>
      <c r="BL67" s="12"/>
      <c r="BM67" s="9"/>
      <c r="BN67" s="9"/>
      <c r="BO67" s="9"/>
      <c r="BP67" s="10"/>
      <c r="BQ67" s="10"/>
      <c r="BR67" s="98"/>
      <c r="BS67" s="99"/>
      <c r="BT67" s="98"/>
      <c r="BU67" s="100"/>
      <c r="BV67" s="98"/>
      <c r="BW67" s="100"/>
      <c r="BX67" s="98"/>
      <c r="BY67" s="100"/>
      <c r="BZ67" s="98"/>
      <c r="CA67" s="100"/>
      <c r="CB67" s="98"/>
      <c r="CC67" s="100"/>
    </row>
    <row r="68" spans="1:81" s="15" customFormat="1">
      <c r="A68" s="74" t="str">
        <f>INDEX(Areas!$A$4:$A$999,MATCH($B68,Areas!$B$4:$B$999,0))</f>
        <v>The Evolution Region</v>
      </c>
      <c r="B68" s="74" t="str">
        <f>INDEX(Formations!$A$4:$A$999,MATCH($C68,Formations!$B$4:$B$999,0))</f>
        <v>Mt Darwin Area</v>
      </c>
      <c r="C68" s="18" t="s">
        <v>298</v>
      </c>
      <c r="D68" s="10"/>
      <c r="E68" s="15">
        <v>1617</v>
      </c>
      <c r="F68" s="15" t="s">
        <v>0</v>
      </c>
      <c r="G68" s="15" t="s">
        <v>154</v>
      </c>
      <c r="J68" s="25" t="s">
        <v>336</v>
      </c>
      <c r="K68" s="13" t="s">
        <v>619</v>
      </c>
      <c r="L68" s="1"/>
      <c r="M68" s="3"/>
      <c r="N68" s="12"/>
      <c r="P68" s="55"/>
      <c r="R68" s="54"/>
      <c r="S68" s="13"/>
      <c r="T68" s="13"/>
      <c r="U68" s="12"/>
      <c r="V68" s="11" t="s">
        <v>384</v>
      </c>
      <c r="W68" s="9"/>
      <c r="X68" s="9"/>
      <c r="Y68" s="9"/>
      <c r="Z68" s="9"/>
      <c r="AA68" s="9"/>
      <c r="AB68" s="9"/>
      <c r="AC68" s="35" t="s">
        <v>373</v>
      </c>
      <c r="AD68" s="9"/>
      <c r="AE68" s="12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18"/>
      <c r="AQ68" s="9"/>
      <c r="AR68" s="10"/>
      <c r="AT68" s="12"/>
      <c r="AU68" s="9"/>
      <c r="AV68" s="9"/>
      <c r="AW68" s="9"/>
      <c r="AX68" s="10"/>
      <c r="AY68" s="12"/>
      <c r="AZ68" s="9"/>
      <c r="BA68" s="9"/>
      <c r="BB68" s="9"/>
      <c r="BC68" s="10"/>
      <c r="BD68" s="9"/>
      <c r="BE68" s="12"/>
      <c r="BF68" s="9"/>
      <c r="BG68" s="10"/>
      <c r="BH68" s="12"/>
      <c r="BI68" s="9"/>
      <c r="BJ68" s="9"/>
      <c r="BK68" s="10"/>
      <c r="BL68" s="12"/>
      <c r="BM68" s="9"/>
      <c r="BN68" s="9"/>
      <c r="BO68" s="9"/>
      <c r="BP68" s="10"/>
      <c r="BQ68" s="10"/>
      <c r="BR68" s="98"/>
      <c r="BS68" s="99"/>
      <c r="BT68" s="98"/>
      <c r="BU68" s="100"/>
      <c r="BV68" s="98"/>
      <c r="BW68" s="100"/>
      <c r="BX68" s="98"/>
      <c r="BY68" s="100"/>
      <c r="BZ68" s="98"/>
      <c r="CA68" s="100"/>
      <c r="CB68" s="98"/>
      <c r="CC68" s="100"/>
    </row>
    <row r="69" spans="1:81" s="15" customFormat="1">
      <c r="A69" s="74" t="str">
        <f>INDEX(Areas!$A$4:$A$999,MATCH($B69,Areas!$B$4:$B$999,0))</f>
        <v>The Kaweahs &amp; Great Western Divide</v>
      </c>
      <c r="B69" s="74" t="str">
        <f>INDEX(Formations!$A$4:$A$999,MATCH($C69,Formations!$B$4:$B$999,0))</f>
        <v>Tablelands and Hamilton Lakes Area</v>
      </c>
      <c r="C69" s="122" t="s">
        <v>211</v>
      </c>
      <c r="D69" s="16"/>
      <c r="E69" s="15">
        <v>395</v>
      </c>
      <c r="F69" s="15" t="s">
        <v>0</v>
      </c>
      <c r="G69" s="125" t="s">
        <v>50</v>
      </c>
      <c r="H69" s="4"/>
      <c r="I69" s="4"/>
      <c r="J69" s="25" t="s">
        <v>336</v>
      </c>
      <c r="K69" s="13" t="s">
        <v>618</v>
      </c>
      <c r="L69" s="1"/>
      <c r="M69" s="3"/>
      <c r="N69" s="12"/>
      <c r="P69" s="55"/>
      <c r="R69" s="54"/>
      <c r="S69" s="13"/>
      <c r="T69" s="13"/>
      <c r="U69" s="24" t="s">
        <v>346</v>
      </c>
      <c r="V69" s="6">
        <v>5.7</v>
      </c>
      <c r="W69" s="5"/>
      <c r="X69" s="5"/>
      <c r="Y69" s="5"/>
      <c r="Z69" s="5"/>
      <c r="AA69" s="5"/>
      <c r="AB69" s="5"/>
      <c r="AC69" s="35"/>
      <c r="AD69" s="9"/>
      <c r="AE69" s="12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18"/>
      <c r="AQ69" s="9"/>
      <c r="AR69" s="10"/>
      <c r="AT69" s="12"/>
      <c r="AU69" s="9"/>
      <c r="AV69" s="9"/>
      <c r="AW69" s="9"/>
      <c r="AX69" s="10"/>
      <c r="AY69" s="12"/>
      <c r="AZ69" s="9"/>
      <c r="BA69" s="9"/>
      <c r="BB69" s="9"/>
      <c r="BC69" s="10"/>
      <c r="BD69" s="9"/>
      <c r="BE69" s="12"/>
      <c r="BF69" s="9"/>
      <c r="BG69" s="10"/>
      <c r="BH69" s="12"/>
      <c r="BI69" s="5">
        <v>29</v>
      </c>
      <c r="BJ69" s="5" t="s">
        <v>477</v>
      </c>
      <c r="BK69" s="16" t="s">
        <v>491</v>
      </c>
      <c r="BL69" s="12"/>
      <c r="BM69" s="9"/>
      <c r="BN69" s="9"/>
      <c r="BO69" s="9"/>
      <c r="BP69" s="10"/>
      <c r="BQ69" s="10"/>
      <c r="BR69" s="98"/>
      <c r="BS69" s="99"/>
      <c r="BT69" s="98"/>
      <c r="BU69" s="100"/>
      <c r="BV69" s="98"/>
      <c r="BW69" s="100"/>
      <c r="BX69" s="98"/>
      <c r="BY69" s="100"/>
      <c r="BZ69" s="98"/>
      <c r="CA69" s="100"/>
      <c r="CB69" s="98"/>
      <c r="CC69" s="100"/>
    </row>
    <row r="70" spans="1:81" s="15" customFormat="1">
      <c r="A70" s="74" t="str">
        <f>INDEX(Areas!$A$4:$A$999,MATCH($B70,Areas!$B$4:$B$999,0))</f>
        <v>The Kaweahs &amp; Great Western Divide</v>
      </c>
      <c r="B70" s="74" t="str">
        <f>INDEX(Formations!$A$4:$A$999,MATCH($C70,Formations!$B$4:$B$999,0))</f>
        <v>Tablelands and Hamilton Lakes Area</v>
      </c>
      <c r="C70" s="122" t="s">
        <v>211</v>
      </c>
      <c r="D70" s="16"/>
      <c r="E70" s="15">
        <v>396</v>
      </c>
      <c r="F70" s="15" t="s">
        <v>0</v>
      </c>
      <c r="G70" s="125" t="s">
        <v>51</v>
      </c>
      <c r="H70" s="4"/>
      <c r="I70" s="4"/>
      <c r="J70" s="25" t="s">
        <v>336</v>
      </c>
      <c r="K70" s="13" t="s">
        <v>618</v>
      </c>
      <c r="L70" s="1"/>
      <c r="M70" s="3"/>
      <c r="N70" s="12"/>
      <c r="P70" s="55"/>
      <c r="R70" s="54"/>
      <c r="S70" s="13"/>
      <c r="T70" s="13"/>
      <c r="U70" s="24" t="s">
        <v>339</v>
      </c>
      <c r="V70" s="6" t="s">
        <v>334</v>
      </c>
      <c r="W70" s="5"/>
      <c r="X70" s="5"/>
      <c r="Y70" s="5"/>
      <c r="Z70" s="5"/>
      <c r="AA70" s="5"/>
      <c r="AB70" s="5"/>
      <c r="AC70" s="35"/>
      <c r="AD70" s="9"/>
      <c r="AE70" s="12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18"/>
      <c r="AQ70" s="9"/>
      <c r="AR70" s="10"/>
      <c r="AT70" s="12"/>
      <c r="AU70" s="9"/>
      <c r="AV70" s="9"/>
      <c r="AW70" s="9"/>
      <c r="AX70" s="10"/>
      <c r="AY70" s="12"/>
      <c r="AZ70" s="9"/>
      <c r="BA70" s="9"/>
      <c r="BB70" s="9"/>
      <c r="BC70" s="10"/>
      <c r="BD70" s="9"/>
      <c r="BE70" s="12"/>
      <c r="BF70" s="9"/>
      <c r="BG70" s="10"/>
      <c r="BH70" s="12"/>
      <c r="BI70" s="5" t="s">
        <v>496</v>
      </c>
      <c r="BJ70" s="5" t="s">
        <v>473</v>
      </c>
      <c r="BK70" s="16" t="s">
        <v>491</v>
      </c>
      <c r="BL70" s="12"/>
      <c r="BM70" s="9"/>
      <c r="BN70" s="9"/>
      <c r="BO70" s="9"/>
      <c r="BP70" s="10"/>
      <c r="BQ70" s="10"/>
      <c r="BR70" s="98"/>
      <c r="BS70" s="99"/>
      <c r="BT70" s="98"/>
      <c r="BU70" s="100"/>
      <c r="BV70" s="98"/>
      <c r="BW70" s="100"/>
      <c r="BX70" s="98"/>
      <c r="BY70" s="100"/>
      <c r="BZ70" s="98"/>
      <c r="CA70" s="100"/>
      <c r="CB70" s="98"/>
      <c r="CC70" s="100"/>
    </row>
    <row r="71" spans="1:81" s="15" customFormat="1">
      <c r="A71" s="74" t="str">
        <f>INDEX(Areas!$A$4:$A$999,MATCH($B71,Areas!$B$4:$B$999,0))</f>
        <v>Northern Yosemite</v>
      </c>
      <c r="B71" s="74" t="str">
        <f>INDEX(Formations!$A$4:$A$999,MATCH($C71,Formations!$B$4:$B$999,0))</f>
        <v>Sawtooth Ridge Area</v>
      </c>
      <c r="C71" s="122" t="s">
        <v>271</v>
      </c>
      <c r="D71" s="16"/>
      <c r="E71" s="15">
        <v>521</v>
      </c>
      <c r="F71" s="15" t="s">
        <v>0</v>
      </c>
      <c r="G71" s="125" t="s">
        <v>114</v>
      </c>
      <c r="H71" s="4" t="s">
        <v>174</v>
      </c>
      <c r="I71" s="4"/>
      <c r="J71" s="25" t="s">
        <v>336</v>
      </c>
      <c r="K71" s="13" t="s">
        <v>618</v>
      </c>
      <c r="L71" s="1" t="s">
        <v>663</v>
      </c>
      <c r="M71" s="3" t="s">
        <v>662</v>
      </c>
      <c r="N71" s="119">
        <v>27576</v>
      </c>
      <c r="O71" s="15" t="s">
        <v>731</v>
      </c>
      <c r="P71" s="55"/>
      <c r="R71" s="54">
        <v>1</v>
      </c>
      <c r="S71" s="13"/>
      <c r="T71" s="13"/>
      <c r="U71" s="24" t="s">
        <v>339</v>
      </c>
      <c r="V71" s="6" t="s">
        <v>376</v>
      </c>
      <c r="W71" s="5"/>
      <c r="X71" s="5"/>
      <c r="Y71" s="5"/>
      <c r="Z71" s="5"/>
      <c r="AA71" s="5"/>
      <c r="AB71" s="5"/>
      <c r="AC71" s="35"/>
      <c r="AD71" s="9"/>
      <c r="AE71" s="12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18"/>
      <c r="AQ71" s="9"/>
      <c r="AR71" s="10"/>
      <c r="AT71" s="12"/>
      <c r="AU71" s="9"/>
      <c r="AV71" s="9"/>
      <c r="AW71" s="9"/>
      <c r="AX71" s="10"/>
      <c r="AY71" s="12"/>
      <c r="AZ71" s="9"/>
      <c r="BA71" s="9"/>
      <c r="BB71" s="9"/>
      <c r="BC71" s="10"/>
      <c r="BD71" s="9"/>
      <c r="BE71" s="12"/>
      <c r="BF71" s="9"/>
      <c r="BG71" s="10" t="s">
        <v>596</v>
      </c>
      <c r="BH71" s="12"/>
      <c r="BI71" s="5">
        <v>99</v>
      </c>
      <c r="BJ71" s="5" t="s">
        <v>451</v>
      </c>
      <c r="BK71" s="16" t="s">
        <v>596</v>
      </c>
      <c r="BL71" s="12">
        <v>217</v>
      </c>
      <c r="BM71" s="9" t="s">
        <v>407</v>
      </c>
      <c r="BN71" s="9" t="s">
        <v>597</v>
      </c>
      <c r="BO71" s="9" t="s">
        <v>473</v>
      </c>
      <c r="BP71" s="10">
        <v>1</v>
      </c>
      <c r="BQ71" s="10" t="s">
        <v>599</v>
      </c>
      <c r="BR71" s="98"/>
      <c r="BS71" s="99"/>
      <c r="BT71" s="98"/>
      <c r="BU71" s="100"/>
      <c r="BV71" s="98"/>
      <c r="BW71" s="100"/>
      <c r="BX71" s="98"/>
      <c r="BY71" s="100"/>
      <c r="BZ71" s="98"/>
      <c r="CA71" s="100"/>
      <c r="CB71" s="98"/>
      <c r="CC71" s="100"/>
    </row>
    <row r="72" spans="1:81" s="15" customFormat="1">
      <c r="A72" s="74" t="str">
        <f>INDEX(Areas!$A$4:$A$999,MATCH($B72,Areas!$B$4:$B$999,0))</f>
        <v>Northern Yosemite</v>
      </c>
      <c r="B72" s="74" t="str">
        <f>INDEX(Formations!$A$4:$A$999,MATCH($C72,Formations!$B$4:$B$999,0))</f>
        <v>Sawtooth Ridge Area</v>
      </c>
      <c r="C72" s="124" t="s">
        <v>271</v>
      </c>
      <c r="D72" s="16"/>
      <c r="E72" s="15">
        <v>522</v>
      </c>
      <c r="F72" s="15" t="s">
        <v>0</v>
      </c>
      <c r="G72" s="125" t="s">
        <v>115</v>
      </c>
      <c r="H72" s="4"/>
      <c r="I72" s="4"/>
      <c r="J72" s="25" t="s">
        <v>336</v>
      </c>
      <c r="K72" s="13" t="s">
        <v>618</v>
      </c>
      <c r="L72" s="1"/>
      <c r="M72" s="3"/>
      <c r="N72" s="12"/>
      <c r="P72" s="55"/>
      <c r="R72" s="54">
        <v>1</v>
      </c>
      <c r="S72" s="13"/>
      <c r="T72" s="13"/>
      <c r="U72" s="24" t="s">
        <v>339</v>
      </c>
      <c r="V72" s="6" t="s">
        <v>347</v>
      </c>
      <c r="W72" s="5"/>
      <c r="X72" s="5"/>
      <c r="Y72" s="5"/>
      <c r="Z72" s="5"/>
      <c r="AA72" s="5"/>
      <c r="AB72" s="5"/>
      <c r="AC72" s="35"/>
      <c r="AD72" s="9"/>
      <c r="AE72" s="12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18"/>
      <c r="AQ72" s="9"/>
      <c r="AR72" s="10"/>
      <c r="AT72" s="12"/>
      <c r="AU72" s="9"/>
      <c r="AV72" s="9"/>
      <c r="AW72" s="9"/>
      <c r="AX72" s="10"/>
      <c r="AY72" s="12"/>
      <c r="AZ72" s="9"/>
      <c r="BA72" s="9"/>
      <c r="BB72" s="9"/>
      <c r="BC72" s="10"/>
      <c r="BD72" s="9"/>
      <c r="BE72" s="12"/>
      <c r="BF72" s="9"/>
      <c r="BG72" s="10"/>
      <c r="BH72" s="12"/>
      <c r="BI72" s="5" t="s">
        <v>605</v>
      </c>
      <c r="BJ72" s="5" t="s">
        <v>449</v>
      </c>
      <c r="BK72" s="16" t="s">
        <v>596</v>
      </c>
      <c r="BL72" s="12"/>
      <c r="BM72" s="9"/>
      <c r="BN72" s="9"/>
      <c r="BO72" s="9"/>
      <c r="BP72" s="10"/>
      <c r="BQ72" s="10"/>
      <c r="BR72" s="98"/>
      <c r="BS72" s="99"/>
      <c r="BT72" s="98"/>
      <c r="BU72" s="100"/>
      <c r="BV72" s="98"/>
      <c r="BW72" s="100"/>
      <c r="BX72" s="98"/>
      <c r="BY72" s="100"/>
      <c r="BZ72" s="98"/>
      <c r="CA72" s="100"/>
      <c r="CB72" s="98"/>
      <c r="CC72" s="100"/>
    </row>
    <row r="73" spans="1:81" s="15" customFormat="1">
      <c r="A73" s="74" t="str">
        <f>INDEX(Areas!$A$4:$A$999,MATCH($B73,Areas!$B$4:$B$999,0))</f>
        <v>Northern Yosemite</v>
      </c>
      <c r="B73" s="74" t="str">
        <f>INDEX(Formations!$A$4:$A$999,MATCH($C73,Formations!$B$4:$B$999,0))</f>
        <v>Sawtooth Ridge Area</v>
      </c>
      <c r="C73" s="122" t="s">
        <v>271</v>
      </c>
      <c r="D73" s="16"/>
      <c r="E73" s="15">
        <v>523</v>
      </c>
      <c r="F73" s="15" t="s">
        <v>0</v>
      </c>
      <c r="G73" s="125" t="s">
        <v>116</v>
      </c>
      <c r="H73" s="4"/>
      <c r="I73" s="4"/>
      <c r="J73" s="25" t="s">
        <v>336</v>
      </c>
      <c r="K73" s="13" t="s">
        <v>618</v>
      </c>
      <c r="L73" s="1"/>
      <c r="M73" s="3"/>
      <c r="N73" s="12"/>
      <c r="P73" s="55"/>
      <c r="R73" s="54">
        <v>1</v>
      </c>
      <c r="S73" s="13"/>
      <c r="T73" s="13"/>
      <c r="U73" s="24" t="s">
        <v>337</v>
      </c>
      <c r="V73" s="6" t="s">
        <v>347</v>
      </c>
      <c r="W73" s="5"/>
      <c r="X73" s="5"/>
      <c r="Y73" s="5"/>
      <c r="Z73" s="5"/>
      <c r="AA73" s="5"/>
      <c r="AB73" s="5"/>
      <c r="AC73" s="35"/>
      <c r="AD73" s="9"/>
      <c r="AE73" s="12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18"/>
      <c r="AQ73" s="9"/>
      <c r="AR73" s="10"/>
      <c r="AT73" s="12"/>
      <c r="AU73" s="9"/>
      <c r="AV73" s="9"/>
      <c r="AW73" s="9"/>
      <c r="AX73" s="10"/>
      <c r="AY73" s="12"/>
      <c r="AZ73" s="9"/>
      <c r="BA73" s="9"/>
      <c r="BB73" s="9"/>
      <c r="BC73" s="10"/>
      <c r="BD73" s="9"/>
      <c r="BE73" s="12"/>
      <c r="BF73" s="9"/>
      <c r="BG73" s="10"/>
      <c r="BH73" s="12"/>
      <c r="BI73" s="9"/>
      <c r="BJ73" s="9"/>
      <c r="BK73" s="10"/>
      <c r="BL73" s="12"/>
      <c r="BM73" s="9"/>
      <c r="BN73" s="9"/>
      <c r="BO73" s="9"/>
      <c r="BP73" s="10"/>
      <c r="BQ73" s="10"/>
      <c r="BR73" s="98"/>
      <c r="BS73" s="99"/>
      <c r="BT73" s="98"/>
      <c r="BU73" s="100"/>
      <c r="BV73" s="98"/>
      <c r="BW73" s="100"/>
      <c r="BX73" s="98"/>
      <c r="BY73" s="100"/>
      <c r="BZ73" s="98"/>
      <c r="CA73" s="100"/>
      <c r="CB73" s="98"/>
      <c r="CC73" s="100"/>
    </row>
    <row r="74" spans="1:81" s="15" customFormat="1">
      <c r="A74" s="74" t="str">
        <f>INDEX(Areas!$A$4:$A$999,MATCH($B74,Areas!$B$4:$B$999,0))</f>
        <v>Northern Yosemite</v>
      </c>
      <c r="B74" s="74" t="str">
        <f>INDEX(Formations!$A$4:$A$999,MATCH($C74,Formations!$B$4:$B$999,0))</f>
        <v>Sawtooth Ridge Area</v>
      </c>
      <c r="C74" s="122" t="s">
        <v>271</v>
      </c>
      <c r="D74" s="16"/>
      <c r="E74" s="15">
        <v>524</v>
      </c>
      <c r="F74" s="15">
        <v>1</v>
      </c>
      <c r="G74" s="125" t="s">
        <v>117</v>
      </c>
      <c r="H74" s="4"/>
      <c r="I74" s="4"/>
      <c r="J74" s="25" t="s">
        <v>336</v>
      </c>
      <c r="K74" s="13" t="s">
        <v>618</v>
      </c>
      <c r="L74" s="1"/>
      <c r="M74" s="3"/>
      <c r="N74" s="119">
        <v>29799</v>
      </c>
      <c r="O74" s="15" t="s">
        <v>733</v>
      </c>
      <c r="P74" s="120">
        <v>31625</v>
      </c>
      <c r="Q74" s="15" t="s">
        <v>732</v>
      </c>
      <c r="R74" s="54">
        <v>1</v>
      </c>
      <c r="S74" s="13"/>
      <c r="T74" s="13"/>
      <c r="U74" s="24" t="s">
        <v>345</v>
      </c>
      <c r="V74" s="27" t="s">
        <v>351</v>
      </c>
      <c r="W74" s="5" t="s">
        <v>348</v>
      </c>
      <c r="X74" s="5"/>
      <c r="Y74" s="5"/>
      <c r="Z74" s="5"/>
      <c r="AA74" s="5"/>
      <c r="AB74" s="5"/>
      <c r="AC74" s="35"/>
      <c r="AD74" s="9"/>
      <c r="AE74" s="12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18"/>
      <c r="AQ74" s="9"/>
      <c r="AR74" s="10"/>
      <c r="AT74" s="12"/>
      <c r="AU74" s="9"/>
      <c r="AV74" s="9"/>
      <c r="AW74" s="9"/>
      <c r="AX74" s="10"/>
      <c r="AY74" s="12"/>
      <c r="AZ74" s="9"/>
      <c r="BA74" s="9"/>
      <c r="BB74" s="9"/>
      <c r="BC74" s="10"/>
      <c r="BD74" s="9"/>
      <c r="BE74" s="12"/>
      <c r="BF74" s="9"/>
      <c r="BG74" s="10" t="s">
        <v>596</v>
      </c>
      <c r="BH74" s="12"/>
      <c r="BI74" s="5">
        <v>100</v>
      </c>
      <c r="BJ74" s="5" t="s">
        <v>606</v>
      </c>
      <c r="BK74" s="16" t="s">
        <v>596</v>
      </c>
      <c r="BL74" s="12">
        <v>221</v>
      </c>
      <c r="BM74" s="9" t="s">
        <v>407</v>
      </c>
      <c r="BN74" s="9" t="s">
        <v>597</v>
      </c>
      <c r="BO74" s="9" t="s">
        <v>438</v>
      </c>
      <c r="BP74" s="10">
        <v>1</v>
      </c>
      <c r="BQ74" s="10" t="s">
        <v>599</v>
      </c>
      <c r="BR74" s="98"/>
      <c r="BS74" s="99"/>
      <c r="BT74" s="98"/>
      <c r="BU74" s="100"/>
      <c r="BV74" s="98"/>
      <c r="BW74" s="100"/>
      <c r="BX74" s="98"/>
      <c r="BY74" s="100"/>
      <c r="BZ74" s="98"/>
      <c r="CA74" s="100"/>
      <c r="CB74" s="98"/>
      <c r="CC74" s="100"/>
    </row>
    <row r="75" spans="1:81" s="15" customFormat="1">
      <c r="A75" s="74" t="str">
        <f>INDEX(Areas!$A$4:$A$999,MATCH($B75,Areas!$B$4:$B$999,0))</f>
        <v>Northern Yosemite</v>
      </c>
      <c r="B75" s="74" t="str">
        <f>INDEX(Formations!$A$4:$A$999,MATCH($C75,Formations!$B$4:$B$999,0))</f>
        <v>Sawtooth Ridge Area</v>
      </c>
      <c r="C75" s="122" t="s">
        <v>271</v>
      </c>
      <c r="D75" s="16"/>
      <c r="E75" s="15">
        <v>524</v>
      </c>
      <c r="F75" s="15">
        <v>2</v>
      </c>
      <c r="G75" s="125" t="s">
        <v>117</v>
      </c>
      <c r="H75" s="4"/>
      <c r="I75" s="4" t="s">
        <v>171</v>
      </c>
      <c r="J75" s="25" t="s">
        <v>336</v>
      </c>
      <c r="K75" s="13" t="s">
        <v>618</v>
      </c>
      <c r="L75" s="1"/>
      <c r="M75" s="3"/>
      <c r="N75" s="119">
        <v>29799</v>
      </c>
      <c r="O75" s="15" t="s">
        <v>733</v>
      </c>
      <c r="P75" s="120">
        <v>31625</v>
      </c>
      <c r="Q75" s="15" t="s">
        <v>732</v>
      </c>
      <c r="R75" s="54">
        <v>1</v>
      </c>
      <c r="S75" s="13"/>
      <c r="T75" s="13"/>
      <c r="U75" s="24" t="s">
        <v>345</v>
      </c>
      <c r="V75" s="6" t="s">
        <v>377</v>
      </c>
      <c r="W75" s="5"/>
      <c r="X75" s="5"/>
      <c r="Y75" s="5"/>
      <c r="Z75" s="5"/>
      <c r="AA75" s="5"/>
      <c r="AB75" s="5"/>
      <c r="AC75" s="35"/>
      <c r="AD75" s="9"/>
      <c r="AE75" s="12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18"/>
      <c r="AQ75" s="9"/>
      <c r="AR75" s="10"/>
      <c r="AT75" s="12"/>
      <c r="AU75" s="9"/>
      <c r="AV75" s="9"/>
      <c r="AW75" s="9"/>
      <c r="AX75" s="10"/>
      <c r="AY75" s="12"/>
      <c r="AZ75" s="9"/>
      <c r="BA75" s="9"/>
      <c r="BB75" s="9"/>
      <c r="BC75" s="10"/>
      <c r="BD75" s="9"/>
      <c r="BE75" s="12"/>
      <c r="BF75" s="9"/>
      <c r="BG75" s="10" t="s">
        <v>596</v>
      </c>
      <c r="BH75" s="12"/>
      <c r="BI75" s="5">
        <v>100</v>
      </c>
      <c r="BJ75" s="5" t="s">
        <v>606</v>
      </c>
      <c r="BK75" s="16" t="s">
        <v>596</v>
      </c>
      <c r="BL75" s="12">
        <v>221</v>
      </c>
      <c r="BM75" s="9" t="s">
        <v>407</v>
      </c>
      <c r="BN75" s="9" t="s">
        <v>597</v>
      </c>
      <c r="BO75" s="9" t="s">
        <v>438</v>
      </c>
      <c r="BP75" s="10">
        <v>1</v>
      </c>
      <c r="BQ75" s="10" t="s">
        <v>599</v>
      </c>
      <c r="BR75" s="98"/>
      <c r="BS75" s="99"/>
      <c r="BT75" s="98"/>
      <c r="BU75" s="100"/>
      <c r="BV75" s="98"/>
      <c r="BW75" s="100"/>
      <c r="BX75" s="98"/>
      <c r="BY75" s="100"/>
      <c r="BZ75" s="98"/>
      <c r="CA75" s="100"/>
      <c r="CB75" s="98"/>
      <c r="CC75" s="100"/>
    </row>
    <row r="76" spans="1:81" s="15" customFormat="1">
      <c r="A76" s="74" t="str">
        <f>INDEX(Areas!$A$4:$A$999,MATCH($B76,Areas!$B$4:$B$999,0))</f>
        <v>Northern Yosemite</v>
      </c>
      <c r="B76" s="74" t="str">
        <f>INDEX(Formations!$A$4:$A$999,MATCH($C76,Formations!$B$4:$B$999,0))</f>
        <v>Sawtooth Ridge Area</v>
      </c>
      <c r="C76" s="122" t="s">
        <v>271</v>
      </c>
      <c r="D76" s="16"/>
      <c r="E76" s="15">
        <v>525</v>
      </c>
      <c r="F76" s="15">
        <v>1</v>
      </c>
      <c r="G76" s="125" t="s">
        <v>118</v>
      </c>
      <c r="H76" s="4"/>
      <c r="I76" s="4"/>
      <c r="J76" s="25" t="s">
        <v>336</v>
      </c>
      <c r="K76" s="13" t="s">
        <v>618</v>
      </c>
      <c r="L76" s="1"/>
      <c r="M76" s="3"/>
      <c r="N76" s="119">
        <v>36404</v>
      </c>
      <c r="O76" s="15" t="s">
        <v>734</v>
      </c>
      <c r="P76" s="55"/>
      <c r="R76" s="54">
        <v>1</v>
      </c>
      <c r="S76" s="13"/>
      <c r="T76" s="13"/>
      <c r="U76" s="24" t="s">
        <v>345</v>
      </c>
      <c r="V76" s="27" t="s">
        <v>351</v>
      </c>
      <c r="W76" s="5" t="s">
        <v>348</v>
      </c>
      <c r="X76" s="5"/>
      <c r="Y76" s="5"/>
      <c r="Z76" s="5"/>
      <c r="AA76" s="5"/>
      <c r="AB76" s="5"/>
      <c r="AC76" s="35"/>
      <c r="AD76" s="9"/>
      <c r="AE76" s="12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18"/>
      <c r="AQ76" s="9"/>
      <c r="AR76" s="10"/>
      <c r="AT76" s="12"/>
      <c r="AU76" s="9"/>
      <c r="AV76" s="9"/>
      <c r="AW76" s="9"/>
      <c r="AX76" s="10"/>
      <c r="AY76" s="12"/>
      <c r="AZ76" s="9"/>
      <c r="BA76" s="9"/>
      <c r="BB76" s="9"/>
      <c r="BC76" s="10"/>
      <c r="BD76" s="9"/>
      <c r="BE76" s="12"/>
      <c r="BF76" s="9"/>
      <c r="BG76" s="10"/>
      <c r="BH76" s="12"/>
      <c r="BI76" s="9"/>
      <c r="BJ76" s="9"/>
      <c r="BK76" s="10"/>
      <c r="BL76" s="12"/>
      <c r="BM76" s="9"/>
      <c r="BN76" s="9"/>
      <c r="BO76" s="9"/>
      <c r="BP76" s="10"/>
      <c r="BQ76" s="10"/>
      <c r="BR76" s="98"/>
      <c r="BS76" s="99"/>
      <c r="BT76" s="98"/>
      <c r="BU76" s="100"/>
      <c r="BV76" s="98"/>
      <c r="BW76" s="100"/>
      <c r="BX76" s="98"/>
      <c r="BY76" s="100"/>
      <c r="BZ76" s="98"/>
      <c r="CA76" s="100"/>
      <c r="CB76" s="98"/>
      <c r="CC76" s="100"/>
    </row>
    <row r="77" spans="1:81" s="15" customFormat="1">
      <c r="A77" s="74" t="str">
        <f>INDEX(Areas!$A$4:$A$999,MATCH($B77,Areas!$B$4:$B$999,0))</f>
        <v>Northern Yosemite</v>
      </c>
      <c r="B77" s="74" t="str">
        <f>INDEX(Formations!$A$4:$A$999,MATCH($C77,Formations!$B$4:$B$999,0))</f>
        <v>Sawtooth Ridge Area</v>
      </c>
      <c r="C77" s="122" t="s">
        <v>271</v>
      </c>
      <c r="D77" s="16"/>
      <c r="E77" s="15">
        <v>525</v>
      </c>
      <c r="F77" s="15">
        <v>2</v>
      </c>
      <c r="G77" s="125" t="s">
        <v>118</v>
      </c>
      <c r="H77" s="4"/>
      <c r="I77" s="4" t="s">
        <v>171</v>
      </c>
      <c r="J77" s="25" t="s">
        <v>336</v>
      </c>
      <c r="K77" s="13" t="s">
        <v>618</v>
      </c>
      <c r="L77" s="1"/>
      <c r="M77" s="3"/>
      <c r="N77" s="119">
        <v>36404</v>
      </c>
      <c r="O77" s="15" t="s">
        <v>734</v>
      </c>
      <c r="P77" s="55"/>
      <c r="R77" s="54">
        <v>1</v>
      </c>
      <c r="S77" s="13"/>
      <c r="T77" s="13"/>
      <c r="U77" s="24" t="s">
        <v>345</v>
      </c>
      <c r="V77" s="6" t="s">
        <v>378</v>
      </c>
      <c r="W77" s="5"/>
      <c r="X77" s="5"/>
      <c r="Y77" s="5"/>
      <c r="Z77" s="5"/>
      <c r="AA77" s="5"/>
      <c r="AB77" s="5"/>
      <c r="AC77" s="35"/>
      <c r="AD77" s="9"/>
      <c r="AE77" s="12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18"/>
      <c r="AQ77" s="9"/>
      <c r="AR77" s="10"/>
      <c r="AT77" s="12"/>
      <c r="AU77" s="9"/>
      <c r="AV77" s="9"/>
      <c r="AW77" s="9"/>
      <c r="AX77" s="10"/>
      <c r="AY77" s="12"/>
      <c r="AZ77" s="9"/>
      <c r="BA77" s="9"/>
      <c r="BB77" s="9"/>
      <c r="BC77" s="10"/>
      <c r="BD77" s="9"/>
      <c r="BE77" s="12"/>
      <c r="BF77" s="9"/>
      <c r="BG77" s="10"/>
      <c r="BH77" s="12"/>
      <c r="BI77" s="9"/>
      <c r="BJ77" s="9"/>
      <c r="BK77" s="10"/>
      <c r="BL77" s="12"/>
      <c r="BM77" s="9"/>
      <c r="BN77" s="9"/>
      <c r="BO77" s="9"/>
      <c r="BP77" s="10"/>
      <c r="BQ77" s="10"/>
      <c r="BR77" s="98"/>
      <c r="BS77" s="99"/>
      <c r="BT77" s="98"/>
      <c r="BU77" s="100"/>
      <c r="BV77" s="98"/>
      <c r="BW77" s="100"/>
      <c r="BX77" s="98"/>
      <c r="BY77" s="100"/>
      <c r="BZ77" s="98"/>
      <c r="CA77" s="100"/>
      <c r="CB77" s="98"/>
      <c r="CC77" s="100"/>
    </row>
    <row r="78" spans="1:81" s="15" customFormat="1">
      <c r="A78" s="74" t="str">
        <f>INDEX(Areas!$A$4:$A$999,MATCH($B78,Areas!$B$4:$B$999,0))</f>
        <v>Northern Yosemite</v>
      </c>
      <c r="B78" s="74" t="str">
        <f>INDEX(Formations!$A$4:$A$999,MATCH($C78,Formations!$B$4:$B$999,0))</f>
        <v>Sawtooth Ridge Area</v>
      </c>
      <c r="C78" s="122" t="s">
        <v>271</v>
      </c>
      <c r="D78" s="16"/>
      <c r="E78" s="15">
        <v>526</v>
      </c>
      <c r="F78" s="15" t="s">
        <v>0</v>
      </c>
      <c r="G78" s="125" t="s">
        <v>119</v>
      </c>
      <c r="H78" s="4"/>
      <c r="I78" s="4"/>
      <c r="J78" s="25" t="s">
        <v>336</v>
      </c>
      <c r="K78" s="13" t="s">
        <v>618</v>
      </c>
      <c r="L78" s="1"/>
      <c r="M78" s="3"/>
      <c r="N78" s="12"/>
      <c r="P78" s="55"/>
      <c r="R78" s="54">
        <v>1</v>
      </c>
      <c r="S78" s="13"/>
      <c r="T78" s="13"/>
      <c r="U78" s="24" t="s">
        <v>339</v>
      </c>
      <c r="V78" s="6" t="s">
        <v>379</v>
      </c>
      <c r="W78" s="5"/>
      <c r="X78" s="5"/>
      <c r="Y78" s="5"/>
      <c r="Z78" s="5"/>
      <c r="AA78" s="5"/>
      <c r="AB78" s="5"/>
      <c r="AC78" s="35"/>
      <c r="AD78" s="9"/>
      <c r="AE78" s="12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18"/>
      <c r="AQ78" s="9"/>
      <c r="AR78" s="10"/>
      <c r="AT78" s="12"/>
      <c r="AU78" s="9"/>
      <c r="AV78" s="9"/>
      <c r="AW78" s="9"/>
      <c r="AX78" s="10"/>
      <c r="AY78" s="12"/>
      <c r="AZ78" s="9"/>
      <c r="BA78" s="9"/>
      <c r="BB78" s="9"/>
      <c r="BC78" s="10"/>
      <c r="BD78" s="9"/>
      <c r="BE78" s="12"/>
      <c r="BF78" s="9"/>
      <c r="BG78" s="10"/>
      <c r="BH78" s="12"/>
      <c r="BI78" s="5" t="s">
        <v>607</v>
      </c>
      <c r="BJ78" s="5" t="s">
        <v>608</v>
      </c>
      <c r="BK78" s="16" t="s">
        <v>596</v>
      </c>
      <c r="BL78" s="12"/>
      <c r="BM78" s="9"/>
      <c r="BN78" s="9"/>
      <c r="BO78" s="9"/>
      <c r="BP78" s="10"/>
      <c r="BQ78" s="10"/>
      <c r="BR78" s="98"/>
      <c r="BS78" s="99"/>
      <c r="BT78" s="98"/>
      <c r="BU78" s="100"/>
      <c r="BV78" s="98"/>
      <c r="BW78" s="100"/>
      <c r="BX78" s="98"/>
      <c r="BY78" s="100"/>
      <c r="BZ78" s="98"/>
      <c r="CA78" s="100"/>
      <c r="CB78" s="98"/>
      <c r="CC78" s="100"/>
    </row>
    <row r="79" spans="1:81" s="15" customFormat="1">
      <c r="A79" s="74" t="str">
        <f>INDEX(Areas!$A$4:$A$999,MATCH($B79,Areas!$B$4:$B$999,0))</f>
        <v>The Kings-Kern Divide</v>
      </c>
      <c r="B79" s="74" t="str">
        <f>INDEX(Formations!$A$4:$A$999,MATCH($C79,Formations!$B$4:$B$999,0))</f>
        <v>Collegiate Area</v>
      </c>
      <c r="C79" s="122" t="s">
        <v>274</v>
      </c>
      <c r="D79" s="16"/>
      <c r="E79" s="15">
        <v>530</v>
      </c>
      <c r="F79" s="15" t="s">
        <v>0</v>
      </c>
      <c r="G79" s="9" t="s">
        <v>38</v>
      </c>
      <c r="H79" s="9"/>
      <c r="I79" s="9"/>
      <c r="J79" s="25" t="s">
        <v>336</v>
      </c>
      <c r="K79" s="13" t="s">
        <v>619</v>
      </c>
      <c r="L79" s="1"/>
      <c r="M79" s="3"/>
      <c r="N79" s="12"/>
      <c r="P79" s="55"/>
      <c r="R79" s="54"/>
      <c r="S79" s="13"/>
      <c r="T79" s="13"/>
      <c r="U79" s="12"/>
      <c r="V79" s="6" t="s">
        <v>353</v>
      </c>
      <c r="W79" s="9"/>
      <c r="X79" s="9"/>
      <c r="Y79" s="9"/>
      <c r="Z79" s="9"/>
      <c r="AA79" s="9"/>
      <c r="AB79" s="9"/>
      <c r="AC79" s="35"/>
      <c r="AD79" s="9"/>
      <c r="AE79" s="12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18"/>
      <c r="AQ79" s="9"/>
      <c r="AR79" s="10"/>
      <c r="AT79" s="12"/>
      <c r="AU79" s="9"/>
      <c r="AV79" s="9"/>
      <c r="AW79" s="9"/>
      <c r="AX79" s="10"/>
      <c r="AY79" s="12"/>
      <c r="AZ79" s="9"/>
      <c r="BA79" s="9"/>
      <c r="BB79" s="9"/>
      <c r="BC79" s="10"/>
      <c r="BD79" s="9"/>
      <c r="BE79" s="12"/>
      <c r="BF79" s="9"/>
      <c r="BG79" s="10" t="s">
        <v>481</v>
      </c>
      <c r="BH79" s="12"/>
      <c r="BI79" s="9"/>
      <c r="BJ79" s="9"/>
      <c r="BK79" s="10"/>
      <c r="BL79" s="12"/>
      <c r="BM79" s="9"/>
      <c r="BN79" s="9"/>
      <c r="BO79" s="9"/>
      <c r="BP79" s="10"/>
      <c r="BQ79" s="10"/>
      <c r="BR79" s="98"/>
      <c r="BS79" s="99"/>
      <c r="BT79" s="98"/>
      <c r="BU79" s="100"/>
      <c r="BV79" s="98"/>
      <c r="BW79" s="100"/>
      <c r="BX79" s="98"/>
      <c r="BY79" s="100"/>
      <c r="BZ79" s="98"/>
      <c r="CA79" s="100"/>
      <c r="CB79" s="98"/>
      <c r="CC79" s="100"/>
    </row>
    <row r="80" spans="1:81" s="15" customFormat="1">
      <c r="A80" s="74" t="str">
        <f>INDEX(Areas!$A$4:$A$999,MATCH($B80,Areas!$B$4:$B$999,0))</f>
        <v>The Whitney Region</v>
      </c>
      <c r="B80" s="74" t="str">
        <f>INDEX(Formations!$A$4:$A$999,MATCH($C80,Formations!$B$4:$B$999,0))</f>
        <v>Mt Whitney Area</v>
      </c>
      <c r="C80" s="122" t="s">
        <v>193</v>
      </c>
      <c r="D80" s="16"/>
      <c r="E80" s="15">
        <v>351</v>
      </c>
      <c r="F80" s="15" t="s">
        <v>0</v>
      </c>
      <c r="G80" s="125" t="s">
        <v>19</v>
      </c>
      <c r="H80" s="4" t="s">
        <v>2</v>
      </c>
      <c r="I80" s="4"/>
      <c r="J80" s="25" t="s">
        <v>344</v>
      </c>
      <c r="K80" s="13" t="s">
        <v>618</v>
      </c>
      <c r="L80" s="1"/>
      <c r="M80" s="3"/>
      <c r="N80" s="12"/>
      <c r="P80" s="55"/>
      <c r="R80" s="54"/>
      <c r="S80" s="13"/>
      <c r="T80" s="13"/>
      <c r="U80" s="24" t="s">
        <v>345</v>
      </c>
      <c r="V80" s="6" t="s">
        <v>334</v>
      </c>
      <c r="W80" s="5"/>
      <c r="X80" s="5"/>
      <c r="Y80" s="5"/>
      <c r="Z80" s="5"/>
      <c r="AA80" s="5"/>
      <c r="AB80" s="5"/>
      <c r="AC80" s="35"/>
      <c r="AD80" s="9"/>
      <c r="AE80" s="12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18"/>
      <c r="AQ80" s="9"/>
      <c r="AR80" s="10"/>
      <c r="AT80" s="12"/>
      <c r="AU80" s="9"/>
      <c r="AV80" s="9"/>
      <c r="AW80" s="9"/>
      <c r="AX80" s="10"/>
      <c r="AY80" s="12"/>
      <c r="AZ80" s="9" t="s">
        <v>453</v>
      </c>
      <c r="BA80" s="9" t="s">
        <v>421</v>
      </c>
      <c r="BB80" s="9" t="s">
        <v>401</v>
      </c>
      <c r="BC80" s="10" t="s">
        <v>454</v>
      </c>
      <c r="BD80" s="9" t="s">
        <v>455</v>
      </c>
      <c r="BE80" s="12"/>
      <c r="BF80" s="9"/>
      <c r="BG80" s="10" t="s">
        <v>404</v>
      </c>
      <c r="BH80" s="12"/>
      <c r="BI80" s="5">
        <v>8</v>
      </c>
      <c r="BJ80" s="5" t="s">
        <v>436</v>
      </c>
      <c r="BK80" s="16" t="s">
        <v>406</v>
      </c>
      <c r="BL80" s="12">
        <v>51</v>
      </c>
      <c r="BM80" s="9" t="s">
        <v>407</v>
      </c>
      <c r="BN80" s="9" t="s">
        <v>408</v>
      </c>
      <c r="BO80" s="9" t="s">
        <v>453</v>
      </c>
      <c r="BP80" s="10">
        <v>0.33333333333333331</v>
      </c>
      <c r="BQ80" s="10" t="s">
        <v>409</v>
      </c>
      <c r="BR80" s="98"/>
      <c r="BS80" s="99"/>
      <c r="BT80" s="98"/>
      <c r="BU80" s="100"/>
      <c r="BV80" s="98"/>
      <c r="BW80" s="100"/>
      <c r="BX80" s="98"/>
      <c r="BY80" s="100"/>
      <c r="BZ80" s="98"/>
      <c r="CA80" s="100"/>
      <c r="CB80" s="98"/>
      <c r="CC80" s="100"/>
    </row>
    <row r="81" spans="1:81" s="15" customFormat="1">
      <c r="A81" s="74" t="str">
        <f>INDEX(Areas!$A$4:$A$999,MATCH($B81,Areas!$B$4:$B$999,0))</f>
        <v>The Whitney Region</v>
      </c>
      <c r="B81" s="74" t="str">
        <f>INDEX(Formations!$A$4:$A$999,MATCH($C81,Formations!$B$4:$B$999,0))</f>
        <v>Mt Whitney Area</v>
      </c>
      <c r="C81" s="122" t="s">
        <v>193</v>
      </c>
      <c r="D81" s="16"/>
      <c r="E81" s="15">
        <v>352</v>
      </c>
      <c r="F81" s="15" t="s">
        <v>0</v>
      </c>
      <c r="G81" s="125" t="s">
        <v>20</v>
      </c>
      <c r="H81" s="4"/>
      <c r="I81" s="4"/>
      <c r="J81" s="25" t="s">
        <v>344</v>
      </c>
      <c r="K81" s="13" t="s">
        <v>618</v>
      </c>
      <c r="L81" s="1"/>
      <c r="M81" s="3"/>
      <c r="N81" s="12"/>
      <c r="P81" s="55"/>
      <c r="R81" s="54"/>
      <c r="S81" s="13"/>
      <c r="T81" s="13"/>
      <c r="U81" s="24" t="s">
        <v>345</v>
      </c>
      <c r="V81" s="6">
        <v>5.9</v>
      </c>
      <c r="W81" s="5" t="s">
        <v>348</v>
      </c>
      <c r="X81" s="5"/>
      <c r="Y81" s="5"/>
      <c r="Z81" s="5"/>
      <c r="AA81" s="5"/>
      <c r="AB81" s="5"/>
      <c r="AC81" s="35"/>
      <c r="AD81" s="9"/>
      <c r="AE81" s="12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18"/>
      <c r="AQ81" s="9"/>
      <c r="AR81" s="10"/>
      <c r="AT81" s="12"/>
      <c r="AU81" s="9"/>
      <c r="AV81" s="9"/>
      <c r="AW81" s="9"/>
      <c r="AX81" s="10"/>
      <c r="AY81" s="12"/>
      <c r="AZ81" s="9"/>
      <c r="BA81" s="9"/>
      <c r="BB81" s="9"/>
      <c r="BC81" s="10"/>
      <c r="BD81" s="9"/>
      <c r="BE81" s="12"/>
      <c r="BF81" s="9"/>
      <c r="BG81" s="10"/>
      <c r="BH81" s="12"/>
      <c r="BI81" s="5" t="s">
        <v>456</v>
      </c>
      <c r="BJ81" s="5" t="s">
        <v>457</v>
      </c>
      <c r="BK81" s="16" t="s">
        <v>406</v>
      </c>
      <c r="BL81" s="12"/>
      <c r="BM81" s="9"/>
      <c r="BN81" s="9"/>
      <c r="BO81" s="9"/>
      <c r="BP81" s="10"/>
      <c r="BQ81" s="10"/>
      <c r="BR81" s="98"/>
      <c r="BS81" s="99"/>
      <c r="BT81" s="98"/>
      <c r="BU81" s="100"/>
      <c r="BV81" s="98"/>
      <c r="BW81" s="100"/>
      <c r="BX81" s="98"/>
      <c r="BY81" s="100"/>
      <c r="BZ81" s="98"/>
      <c r="CA81" s="100"/>
      <c r="CB81" s="98"/>
      <c r="CC81" s="100"/>
    </row>
    <row r="82" spans="1:81" s="15" customFormat="1">
      <c r="A82" s="74" t="str">
        <f>INDEX(Areas!$A$4:$A$999,MATCH($B82,Areas!$B$4:$B$999,0))</f>
        <v>Mammoth Lakes and the Silver Divide</v>
      </c>
      <c r="B82" s="74" t="str">
        <f>INDEX(Formations!$A$4:$A$999,MATCH($C82,Formations!$B$4:$B$999,0))</f>
        <v>Mt Morrison Area</v>
      </c>
      <c r="C82" s="122" t="s">
        <v>255</v>
      </c>
      <c r="D82" s="16"/>
      <c r="E82" s="15">
        <v>480</v>
      </c>
      <c r="F82" s="15" t="s">
        <v>0</v>
      </c>
      <c r="G82" s="125" t="s">
        <v>57</v>
      </c>
      <c r="H82" s="4"/>
      <c r="I82" s="4"/>
      <c r="J82" s="25" t="s">
        <v>336</v>
      </c>
      <c r="K82" s="13" t="s">
        <v>618</v>
      </c>
      <c r="L82" s="1"/>
      <c r="M82" s="3"/>
      <c r="N82" s="12"/>
      <c r="P82" s="55"/>
      <c r="R82" s="54"/>
      <c r="S82" s="13"/>
      <c r="T82" s="13"/>
      <c r="U82" s="24"/>
      <c r="V82" s="6">
        <v>5.2</v>
      </c>
      <c r="W82" s="5"/>
      <c r="X82" s="5"/>
      <c r="Y82" s="5"/>
      <c r="Z82" s="5"/>
      <c r="AA82" s="5"/>
      <c r="AB82" s="5"/>
      <c r="AC82" s="35"/>
      <c r="AD82" s="9"/>
      <c r="AE82" s="12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18"/>
      <c r="AQ82" s="9"/>
      <c r="AR82" s="10"/>
      <c r="AT82" s="12"/>
      <c r="AU82" s="9"/>
      <c r="AV82" s="9"/>
      <c r="AW82" s="9"/>
      <c r="AX82" s="10"/>
      <c r="AY82" s="12"/>
      <c r="AZ82" s="9"/>
      <c r="BA82" s="9"/>
      <c r="BB82" s="9"/>
      <c r="BC82" s="10"/>
      <c r="BD82" s="9"/>
      <c r="BE82" s="12"/>
      <c r="BF82" s="9"/>
      <c r="BG82" s="10"/>
      <c r="BH82" s="12"/>
      <c r="BI82" s="5" t="s">
        <v>572</v>
      </c>
      <c r="BJ82" s="5" t="s">
        <v>352</v>
      </c>
      <c r="BK82" s="16" t="s">
        <v>567</v>
      </c>
      <c r="BL82" s="12">
        <v>153</v>
      </c>
      <c r="BM82" s="9" t="s">
        <v>407</v>
      </c>
      <c r="BN82" s="9" t="s">
        <v>417</v>
      </c>
      <c r="BO82" s="9" t="s">
        <v>573</v>
      </c>
      <c r="BP82" s="10">
        <v>0.66666666666666663</v>
      </c>
      <c r="BQ82" s="10" t="s">
        <v>418</v>
      </c>
      <c r="BR82" s="98"/>
      <c r="BS82" s="99"/>
      <c r="BT82" s="98"/>
      <c r="BU82" s="100"/>
      <c r="BV82" s="98"/>
      <c r="BW82" s="100"/>
      <c r="BX82" s="98"/>
      <c r="BY82" s="100"/>
      <c r="BZ82" s="98"/>
      <c r="CA82" s="100"/>
      <c r="CB82" s="98"/>
      <c r="CC82" s="100"/>
    </row>
    <row r="83" spans="1:81" s="15" customFormat="1">
      <c r="A83" s="74" t="str">
        <f>INDEX(Areas!$A$4:$A$999,MATCH($B83,Areas!$B$4:$B$999,0))</f>
        <v>The Mono Recesses</v>
      </c>
      <c r="B83" s="74" t="str">
        <f>INDEX(Formations!$A$4:$A$999,MATCH($C83,Formations!$B$4:$B$999,0))</f>
        <v>Rock Creek Area</v>
      </c>
      <c r="C83" s="122" t="s">
        <v>244</v>
      </c>
      <c r="D83" s="16"/>
      <c r="E83" s="15">
        <v>457</v>
      </c>
      <c r="F83" s="15" t="s">
        <v>0</v>
      </c>
      <c r="G83" s="125" t="s">
        <v>8</v>
      </c>
      <c r="H83" s="4"/>
      <c r="I83" s="4"/>
      <c r="J83" s="25" t="s">
        <v>336</v>
      </c>
      <c r="K83" s="13" t="s">
        <v>619</v>
      </c>
      <c r="L83" s="1"/>
      <c r="M83" s="3"/>
      <c r="N83" s="12"/>
      <c r="P83" s="55"/>
      <c r="R83" s="54"/>
      <c r="S83" s="13"/>
      <c r="T83" s="13"/>
      <c r="U83" s="24"/>
      <c r="V83" s="6" t="s">
        <v>352</v>
      </c>
      <c r="W83" s="5"/>
      <c r="X83" s="5"/>
      <c r="Y83" s="5"/>
      <c r="Z83" s="5"/>
      <c r="AA83" s="5"/>
      <c r="AB83" s="5"/>
      <c r="AC83" s="35"/>
      <c r="AD83" s="9"/>
      <c r="AE83" s="12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18"/>
      <c r="AQ83" s="9"/>
      <c r="AR83" s="10"/>
      <c r="AT83" s="12"/>
      <c r="AU83" s="9"/>
      <c r="AV83" s="9"/>
      <c r="AW83" s="9"/>
      <c r="AX83" s="10"/>
      <c r="AY83" s="12"/>
      <c r="AZ83" s="9"/>
      <c r="BA83" s="9"/>
      <c r="BB83" s="9"/>
      <c r="BC83" s="10"/>
      <c r="BD83" s="9"/>
      <c r="BE83" s="12"/>
      <c r="BF83" s="9"/>
      <c r="BG83" s="10"/>
      <c r="BH83" s="12"/>
      <c r="BI83" s="5" t="s">
        <v>552</v>
      </c>
      <c r="BJ83" s="5" t="s">
        <v>553</v>
      </c>
      <c r="BK83" s="16" t="s">
        <v>551</v>
      </c>
      <c r="BL83" s="12"/>
      <c r="BM83" s="9"/>
      <c r="BN83" s="9"/>
      <c r="BO83" s="9"/>
      <c r="BP83" s="10"/>
      <c r="BQ83" s="10"/>
      <c r="BR83" s="98"/>
      <c r="BS83" s="99"/>
      <c r="BT83" s="98"/>
      <c r="BU83" s="100"/>
      <c r="BV83" s="98"/>
      <c r="BW83" s="100"/>
      <c r="BX83" s="98"/>
      <c r="BY83" s="100"/>
      <c r="BZ83" s="98"/>
      <c r="CA83" s="100"/>
      <c r="CB83" s="98"/>
      <c r="CC83" s="100"/>
    </row>
    <row r="84" spans="1:81" s="15" customFormat="1">
      <c r="A84" s="74" t="str">
        <f>INDEX(Areas!$A$4:$A$999,MATCH($B84,Areas!$B$4:$B$999,0))</f>
        <v>The Whitney Region</v>
      </c>
      <c r="B84" s="74" t="str">
        <f>INDEX(Formations!$A$4:$A$999,MATCH($C84,Formations!$B$4:$B$999,0))</f>
        <v>Mt Whitney Area</v>
      </c>
      <c r="C84" s="122" t="s">
        <v>190</v>
      </c>
      <c r="D84" s="16"/>
      <c r="E84" s="15">
        <v>344</v>
      </c>
      <c r="F84" s="15" t="s">
        <v>0</v>
      </c>
      <c r="G84" s="125" t="s">
        <v>15</v>
      </c>
      <c r="H84" s="4"/>
      <c r="I84" s="4"/>
      <c r="J84" s="25" t="s">
        <v>336</v>
      </c>
      <c r="K84" s="13" t="s">
        <v>618</v>
      </c>
      <c r="L84" s="1"/>
      <c r="M84" s="3"/>
      <c r="N84" s="12"/>
      <c r="P84" s="55"/>
      <c r="R84" s="54"/>
      <c r="S84" s="13"/>
      <c r="T84" s="13"/>
      <c r="U84" s="24" t="s">
        <v>337</v>
      </c>
      <c r="V84" s="6">
        <v>5.7</v>
      </c>
      <c r="W84" s="5"/>
      <c r="X84" s="5"/>
      <c r="Y84" s="5"/>
      <c r="Z84" s="5"/>
      <c r="AA84" s="5"/>
      <c r="AB84" s="5"/>
      <c r="AC84" s="35"/>
      <c r="AD84" s="9"/>
      <c r="AE84" s="12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18"/>
      <c r="AQ84" s="9"/>
      <c r="AR84" s="10"/>
      <c r="AT84" s="12"/>
      <c r="AU84" s="9"/>
      <c r="AV84" s="9"/>
      <c r="AW84" s="9"/>
      <c r="AX84" s="10"/>
      <c r="AY84" s="12"/>
      <c r="AZ84" s="9"/>
      <c r="BA84" s="9"/>
      <c r="BB84" s="9"/>
      <c r="BC84" s="10"/>
      <c r="BD84" s="9"/>
      <c r="BE84" s="12"/>
      <c r="BF84" s="9"/>
      <c r="BG84" s="10" t="s">
        <v>404</v>
      </c>
      <c r="BH84" s="12"/>
      <c r="BI84" s="5">
        <v>5</v>
      </c>
      <c r="BJ84" s="5" t="s">
        <v>443</v>
      </c>
      <c r="BK84" s="16" t="s">
        <v>406</v>
      </c>
      <c r="BL84" s="12">
        <v>33</v>
      </c>
      <c r="BM84" s="9" t="s">
        <v>407</v>
      </c>
      <c r="BN84" s="9" t="s">
        <v>408</v>
      </c>
      <c r="BO84" s="9" t="s">
        <v>444</v>
      </c>
      <c r="BP84" s="10">
        <v>0.66666666666666663</v>
      </c>
      <c r="BQ84" s="10" t="s">
        <v>409</v>
      </c>
      <c r="BR84" s="98"/>
      <c r="BS84" s="99"/>
      <c r="BT84" s="98"/>
      <c r="BU84" s="100"/>
      <c r="BV84" s="98"/>
      <c r="BW84" s="100"/>
      <c r="BX84" s="98"/>
      <c r="BY84" s="100"/>
      <c r="BZ84" s="98"/>
      <c r="CA84" s="100"/>
      <c r="CB84" s="98"/>
      <c r="CC84" s="100"/>
    </row>
    <row r="85" spans="1:81" s="15" customFormat="1">
      <c r="A85" s="74" t="str">
        <f>INDEX(Areas!$A$4:$A$999,MATCH($B85,Areas!$B$4:$B$999,0))</f>
        <v>The Whitney Region</v>
      </c>
      <c r="B85" s="74" t="str">
        <f>INDEX(Formations!$A$4:$A$999,MATCH($C85,Formations!$B$4:$B$999,0))</f>
        <v>Mt Whitney Area</v>
      </c>
      <c r="C85" s="122" t="s">
        <v>190</v>
      </c>
      <c r="D85" s="16"/>
      <c r="E85" s="15">
        <v>345</v>
      </c>
      <c r="F85" s="15" t="s">
        <v>0</v>
      </c>
      <c r="G85" s="125" t="s">
        <v>16</v>
      </c>
      <c r="H85" s="4"/>
      <c r="I85" s="4"/>
      <c r="J85" s="25" t="s">
        <v>336</v>
      </c>
      <c r="K85" s="13" t="s">
        <v>618</v>
      </c>
      <c r="L85" s="1"/>
      <c r="M85" s="3"/>
      <c r="N85" s="12"/>
      <c r="P85" s="55"/>
      <c r="R85" s="54"/>
      <c r="S85" s="13"/>
      <c r="T85" s="13"/>
      <c r="U85" s="24" t="s">
        <v>337</v>
      </c>
      <c r="V85" s="6">
        <v>5.7</v>
      </c>
      <c r="W85" s="5"/>
      <c r="X85" s="5"/>
      <c r="Y85" s="5"/>
      <c r="Z85" s="5"/>
      <c r="AA85" s="5"/>
      <c r="AB85" s="5"/>
      <c r="AC85" s="35"/>
      <c r="AD85" s="9"/>
      <c r="AE85" s="12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18"/>
      <c r="AQ85" s="9"/>
      <c r="AR85" s="10"/>
      <c r="AT85" s="12"/>
      <c r="AU85" s="9"/>
      <c r="AV85" s="9"/>
      <c r="AW85" s="9"/>
      <c r="AX85" s="10"/>
      <c r="AY85" s="12"/>
      <c r="AZ85" s="9"/>
      <c r="BA85" s="9"/>
      <c r="BB85" s="9"/>
      <c r="BC85" s="10"/>
      <c r="BD85" s="9"/>
      <c r="BE85" s="12"/>
      <c r="BF85" s="9"/>
      <c r="BG85" s="10"/>
      <c r="BH85" s="12"/>
      <c r="BI85" s="5" t="s">
        <v>445</v>
      </c>
      <c r="BJ85" s="5" t="s">
        <v>399</v>
      </c>
      <c r="BK85" s="16" t="s">
        <v>406</v>
      </c>
      <c r="BL85" s="12"/>
      <c r="BM85" s="9"/>
      <c r="BN85" s="9"/>
      <c r="BO85" s="9"/>
      <c r="BP85" s="10"/>
      <c r="BQ85" s="10"/>
      <c r="BR85" s="98"/>
      <c r="BS85" s="99"/>
      <c r="BT85" s="98"/>
      <c r="BU85" s="100"/>
      <c r="BV85" s="98"/>
      <c r="BW85" s="100"/>
      <c r="BX85" s="98"/>
      <c r="BY85" s="100"/>
      <c r="BZ85" s="98"/>
      <c r="CA85" s="100"/>
      <c r="CB85" s="98"/>
      <c r="CC85" s="100"/>
    </row>
    <row r="86" spans="1:81" s="15" customFormat="1">
      <c r="A86" s="74" t="str">
        <f>INDEX(Areas!$A$4:$A$999,MATCH($B86,Areas!$B$4:$B$999,0))</f>
        <v>The Whitney Region</v>
      </c>
      <c r="B86" s="74" t="str">
        <f>INDEX(Formations!$A$4:$A$999,MATCH($C86,Formations!$B$4:$B$999,0))</f>
        <v>Mt Whitney Area</v>
      </c>
      <c r="C86" s="122" t="s">
        <v>190</v>
      </c>
      <c r="D86" s="16"/>
      <c r="E86" s="15">
        <v>346</v>
      </c>
      <c r="F86" s="15" t="s">
        <v>0</v>
      </c>
      <c r="G86" s="125" t="s">
        <v>17</v>
      </c>
      <c r="H86" s="4"/>
      <c r="I86" s="4"/>
      <c r="J86" s="25" t="s">
        <v>336</v>
      </c>
      <c r="K86" s="13" t="s">
        <v>618</v>
      </c>
      <c r="L86" s="1"/>
      <c r="M86" s="3"/>
      <c r="N86" s="12"/>
      <c r="P86" s="55"/>
      <c r="R86" s="54"/>
      <c r="S86" s="13"/>
      <c r="T86" s="13"/>
      <c r="U86" s="24" t="s">
        <v>337</v>
      </c>
      <c r="V86" s="6">
        <v>5.7</v>
      </c>
      <c r="W86" s="5"/>
      <c r="X86" s="5"/>
      <c r="Y86" s="5"/>
      <c r="Z86" s="5"/>
      <c r="AA86" s="5"/>
      <c r="AB86" s="5"/>
      <c r="AC86" s="35"/>
      <c r="AD86" s="9"/>
      <c r="AE86" s="12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18"/>
      <c r="AQ86" s="9"/>
      <c r="AR86" s="10"/>
      <c r="AT86" s="12"/>
      <c r="AU86" s="9"/>
      <c r="AV86" s="9"/>
      <c r="AW86" s="9"/>
      <c r="AX86" s="10"/>
      <c r="AY86" s="12"/>
      <c r="AZ86" s="9"/>
      <c r="BA86" s="9"/>
      <c r="BB86" s="9"/>
      <c r="BC86" s="10"/>
      <c r="BD86" s="9"/>
      <c r="BE86" s="12"/>
      <c r="BF86" s="9"/>
      <c r="BG86" s="10"/>
      <c r="BH86" s="12"/>
      <c r="BI86" s="5" t="s">
        <v>446</v>
      </c>
      <c r="BJ86" s="5" t="s">
        <v>399</v>
      </c>
      <c r="BK86" s="16" t="s">
        <v>406</v>
      </c>
      <c r="BL86" s="12"/>
      <c r="BM86" s="9"/>
      <c r="BN86" s="9"/>
      <c r="BO86" s="9"/>
      <c r="BP86" s="10"/>
      <c r="BQ86" s="10"/>
      <c r="BR86" s="98"/>
      <c r="BS86" s="99"/>
      <c r="BT86" s="98"/>
      <c r="BU86" s="100"/>
      <c r="BV86" s="98"/>
      <c r="BW86" s="100"/>
      <c r="BX86" s="98"/>
      <c r="BY86" s="100"/>
      <c r="BZ86" s="98"/>
      <c r="CA86" s="100"/>
      <c r="CB86" s="98"/>
      <c r="CC86" s="100"/>
    </row>
    <row r="87" spans="1:81" s="15" customFormat="1">
      <c r="A87" s="74" t="str">
        <f>INDEX(Areas!$A$4:$A$999,MATCH($B87,Areas!$B$4:$B$999,0))</f>
        <v>The Whitney Region</v>
      </c>
      <c r="B87" s="74" t="str">
        <f>INDEX(Formations!$A$4:$A$999,MATCH($C87,Formations!$B$4:$B$999,0))</f>
        <v>Mt Whitney Area</v>
      </c>
      <c r="C87" s="18" t="s">
        <v>190</v>
      </c>
      <c r="D87" s="10"/>
      <c r="E87" s="15">
        <v>688</v>
      </c>
      <c r="F87" s="15" t="s">
        <v>0</v>
      </c>
      <c r="G87" s="9" t="s">
        <v>4</v>
      </c>
      <c r="H87" s="9"/>
      <c r="I87" s="9"/>
      <c r="J87" s="25" t="s">
        <v>336</v>
      </c>
      <c r="K87" s="13" t="s">
        <v>618</v>
      </c>
      <c r="L87" s="1"/>
      <c r="M87" s="3"/>
      <c r="N87" s="12"/>
      <c r="P87" s="55"/>
      <c r="R87" s="54"/>
      <c r="S87" s="13"/>
      <c r="T87" s="13"/>
      <c r="U87" s="12" t="s">
        <v>345</v>
      </c>
      <c r="V87" s="11">
        <v>5.7</v>
      </c>
      <c r="W87" s="9" t="s">
        <v>382</v>
      </c>
      <c r="X87" s="9"/>
      <c r="Y87" s="9"/>
      <c r="Z87" s="9"/>
      <c r="AA87" s="9"/>
      <c r="AB87" s="9"/>
      <c r="AC87" s="35"/>
      <c r="AD87" s="9"/>
      <c r="AE87" s="12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18"/>
      <c r="AQ87" s="9"/>
      <c r="AR87" s="10"/>
      <c r="AT87" s="12"/>
      <c r="AU87" s="9"/>
      <c r="AV87" s="9"/>
      <c r="AW87" s="9"/>
      <c r="AX87" s="10"/>
      <c r="AY87" s="12"/>
      <c r="AZ87" s="9"/>
      <c r="BA87" s="9"/>
      <c r="BB87" s="9"/>
      <c r="BC87" s="10"/>
      <c r="BD87" s="9"/>
      <c r="BE87" s="12"/>
      <c r="BF87" s="9"/>
      <c r="BG87" s="10"/>
      <c r="BH87" s="12"/>
      <c r="BI87" s="9"/>
      <c r="BJ87" s="9"/>
      <c r="BK87" s="10"/>
      <c r="BL87" s="12"/>
      <c r="BM87" s="9"/>
      <c r="BN87" s="9"/>
      <c r="BO87" s="9"/>
      <c r="BP87" s="10"/>
      <c r="BQ87" s="10"/>
      <c r="BR87" s="98"/>
      <c r="BS87" s="99"/>
      <c r="BT87" s="98"/>
      <c r="BU87" s="100"/>
      <c r="BV87" s="98"/>
      <c r="BW87" s="100"/>
      <c r="BX87" s="98"/>
      <c r="BY87" s="100"/>
      <c r="BZ87" s="98"/>
      <c r="CA87" s="100"/>
      <c r="CB87" s="98"/>
      <c r="CC87" s="100"/>
    </row>
    <row r="88" spans="1:81" s="15" customFormat="1">
      <c r="A88" s="74" t="str">
        <f>INDEX(Areas!$A$4:$A$999,MATCH($B88,Areas!$B$4:$B$999,0))</f>
        <v>The Whitney Region</v>
      </c>
      <c r="B88" s="74" t="str">
        <f>INDEX(Formations!$A$4:$A$999,MATCH($C88,Formations!$B$4:$B$999,0))</f>
        <v>Mt Whitney Area</v>
      </c>
      <c r="C88" s="18" t="s">
        <v>190</v>
      </c>
      <c r="D88" s="10"/>
      <c r="E88" s="15">
        <v>689</v>
      </c>
      <c r="F88" s="15" t="s">
        <v>0</v>
      </c>
      <c r="G88" s="9" t="s">
        <v>137</v>
      </c>
      <c r="H88" s="9"/>
      <c r="I88" s="9" t="s">
        <v>735</v>
      </c>
      <c r="J88" s="25" t="s">
        <v>336</v>
      </c>
      <c r="K88" s="13" t="s">
        <v>618</v>
      </c>
      <c r="L88" s="1"/>
      <c r="M88" s="3"/>
      <c r="N88" s="12"/>
      <c r="P88" s="55"/>
      <c r="R88" s="54"/>
      <c r="S88" s="13"/>
      <c r="T88" s="13"/>
      <c r="U88" s="12" t="s">
        <v>383</v>
      </c>
      <c r="V88" s="29" t="s">
        <v>351</v>
      </c>
      <c r="W88" s="9" t="s">
        <v>382</v>
      </c>
      <c r="X88" s="9"/>
      <c r="Y88" s="9"/>
      <c r="Z88" s="9"/>
      <c r="AA88" s="9"/>
      <c r="AB88" s="9"/>
      <c r="AC88" s="35"/>
      <c r="AD88" s="9"/>
      <c r="AE88" s="12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18"/>
      <c r="AQ88" s="9"/>
      <c r="AR88" s="10"/>
      <c r="AT88" s="12"/>
      <c r="AU88" s="9"/>
      <c r="AV88" s="9"/>
      <c r="AW88" s="9"/>
      <c r="AX88" s="10"/>
      <c r="AY88" s="12"/>
      <c r="AZ88" s="9"/>
      <c r="BA88" s="9"/>
      <c r="BB88" s="9"/>
      <c r="BC88" s="10"/>
      <c r="BD88" s="9"/>
      <c r="BE88" s="12"/>
      <c r="BF88" s="9"/>
      <c r="BG88" s="10"/>
      <c r="BH88" s="12"/>
      <c r="BI88" s="9"/>
      <c r="BJ88" s="9"/>
      <c r="BK88" s="10"/>
      <c r="BL88" s="12"/>
      <c r="BM88" s="9"/>
      <c r="BN88" s="9"/>
      <c r="BO88" s="9"/>
      <c r="BP88" s="10"/>
      <c r="BQ88" s="10"/>
      <c r="BR88" s="98"/>
      <c r="BS88" s="99"/>
      <c r="BT88" s="98"/>
      <c r="BU88" s="100"/>
      <c r="BV88" s="98"/>
      <c r="BW88" s="100"/>
      <c r="BX88" s="98"/>
      <c r="BY88" s="100"/>
      <c r="BZ88" s="98"/>
      <c r="CA88" s="100"/>
      <c r="CB88" s="98"/>
      <c r="CC88" s="100"/>
    </row>
    <row r="89" spans="1:81" s="15" customFormat="1">
      <c r="A89" s="74" t="str">
        <f>INDEX(Areas!$A$4:$A$999,MATCH($B89,Areas!$B$4:$B$999,0))</f>
        <v>The Whitney Region</v>
      </c>
      <c r="B89" s="74" t="str">
        <f>INDEX(Formations!$A$4:$A$999,MATCH($C89,Formations!$B$4:$B$999,0))</f>
        <v>Mt Whitney Area</v>
      </c>
      <c r="C89" s="18" t="s">
        <v>190</v>
      </c>
      <c r="D89" s="10"/>
      <c r="E89" s="15">
        <v>1630</v>
      </c>
      <c r="F89" s="15" t="s">
        <v>0</v>
      </c>
      <c r="G89" s="9" t="s">
        <v>137</v>
      </c>
      <c r="H89" s="9"/>
      <c r="I89" s="9"/>
      <c r="J89" s="25" t="s">
        <v>336</v>
      </c>
      <c r="K89" s="13" t="s">
        <v>618</v>
      </c>
      <c r="L89" s="1"/>
      <c r="M89" s="3"/>
      <c r="N89" s="12"/>
      <c r="P89" s="55"/>
      <c r="R89" s="54"/>
      <c r="S89" s="13"/>
      <c r="T89" s="13"/>
      <c r="U89" s="12" t="s">
        <v>345</v>
      </c>
      <c r="V89" s="11" t="s">
        <v>354</v>
      </c>
      <c r="W89" s="9" t="s">
        <v>357</v>
      </c>
      <c r="X89" s="9"/>
      <c r="Y89" s="9"/>
      <c r="Z89" s="9"/>
      <c r="AA89" s="9"/>
      <c r="AB89" s="9"/>
      <c r="AC89" s="35"/>
      <c r="AD89" s="9"/>
      <c r="AE89" s="12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18">
        <v>5.7</v>
      </c>
      <c r="AQ89" s="9"/>
      <c r="AR89" s="10"/>
      <c r="AT89" s="12"/>
      <c r="AU89" s="9"/>
      <c r="AV89" s="9"/>
      <c r="AW89" s="9"/>
      <c r="AX89" s="10"/>
      <c r="AY89" s="12"/>
      <c r="AZ89" s="9"/>
      <c r="BA89" s="9"/>
      <c r="BB89" s="9"/>
      <c r="BC89" s="10"/>
      <c r="BD89" s="9"/>
      <c r="BE89" s="12"/>
      <c r="BF89" s="9"/>
      <c r="BG89" s="10"/>
      <c r="BH89" s="12"/>
      <c r="BI89" s="9"/>
      <c r="BJ89" s="9"/>
      <c r="BK89" s="10"/>
      <c r="BL89" s="12"/>
      <c r="BM89" s="9"/>
      <c r="BN89" s="9"/>
      <c r="BO89" s="9"/>
      <c r="BP89" s="10"/>
      <c r="BQ89" s="10"/>
      <c r="BR89" s="98"/>
      <c r="BS89" s="99"/>
      <c r="BT89" s="98"/>
      <c r="BU89" s="100"/>
      <c r="BV89" s="98"/>
      <c r="BW89" s="100"/>
      <c r="BX89" s="98"/>
      <c r="BY89" s="100"/>
      <c r="BZ89" s="98"/>
      <c r="CA89" s="100"/>
      <c r="CB89" s="98"/>
      <c r="CC89" s="100"/>
    </row>
    <row r="90" spans="1:81" s="15" customFormat="1">
      <c r="A90" s="74" t="str">
        <f>INDEX(Areas!$A$4:$A$999,MATCH($B90,Areas!$B$4:$B$999,0))</f>
        <v>Northern Yosemite</v>
      </c>
      <c r="B90" s="74" t="str">
        <f>INDEX(Formations!$A$4:$A$999,MATCH($C90,Formations!$B$4:$B$999,0))</f>
        <v>Sawtooth Ridge Area</v>
      </c>
      <c r="C90" s="122" t="s">
        <v>268</v>
      </c>
      <c r="D90" s="16"/>
      <c r="E90" s="15">
        <v>513</v>
      </c>
      <c r="F90" s="15">
        <v>1</v>
      </c>
      <c r="G90" s="125" t="s">
        <v>112</v>
      </c>
      <c r="H90" s="4"/>
      <c r="I90" s="4"/>
      <c r="J90" s="25" t="s">
        <v>344</v>
      </c>
      <c r="K90" s="13" t="s">
        <v>618</v>
      </c>
      <c r="L90" s="1"/>
      <c r="M90" s="3"/>
      <c r="N90" s="12"/>
      <c r="P90" s="55"/>
      <c r="R90" s="54"/>
      <c r="S90" s="13"/>
      <c r="T90" s="13"/>
      <c r="U90" s="24" t="s">
        <v>355</v>
      </c>
      <c r="V90" s="6">
        <v>5.8</v>
      </c>
      <c r="W90" s="5"/>
      <c r="X90" s="5"/>
      <c r="Y90" s="5"/>
      <c r="Z90" s="5"/>
      <c r="AA90" s="5"/>
      <c r="AB90" s="5"/>
      <c r="AC90" s="35"/>
      <c r="AD90" s="9"/>
      <c r="AE90" s="12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18"/>
      <c r="AQ90" s="9"/>
      <c r="AR90" s="10"/>
      <c r="AT90" s="12"/>
      <c r="AU90" s="9"/>
      <c r="AV90" s="9"/>
      <c r="AW90" s="9"/>
      <c r="AX90" s="10"/>
      <c r="AY90" s="12"/>
      <c r="AZ90" s="9"/>
      <c r="BA90" s="9"/>
      <c r="BB90" s="9"/>
      <c r="BC90" s="10"/>
      <c r="BD90" s="9"/>
      <c r="BE90" s="12"/>
      <c r="BF90" s="9"/>
      <c r="BG90" s="10" t="s">
        <v>596</v>
      </c>
      <c r="BH90" s="12"/>
      <c r="BI90" s="5">
        <v>94</v>
      </c>
      <c r="BJ90" s="5" t="s">
        <v>492</v>
      </c>
      <c r="BK90" s="16" t="s">
        <v>596</v>
      </c>
      <c r="BL90" s="12">
        <v>207</v>
      </c>
      <c r="BM90" s="9" t="s">
        <v>407</v>
      </c>
      <c r="BN90" s="9" t="s">
        <v>597</v>
      </c>
      <c r="BO90" s="9" t="s">
        <v>598</v>
      </c>
      <c r="BP90" s="10">
        <v>0.33333333333333331</v>
      </c>
      <c r="BQ90" s="10" t="s">
        <v>599</v>
      </c>
      <c r="BR90" s="98"/>
      <c r="BS90" s="99"/>
      <c r="BT90" s="98"/>
      <c r="BU90" s="100"/>
      <c r="BV90" s="98"/>
      <c r="BW90" s="100"/>
      <c r="BX90" s="98"/>
      <c r="BY90" s="100"/>
      <c r="BZ90" s="98"/>
      <c r="CA90" s="100"/>
      <c r="CB90" s="98"/>
      <c r="CC90" s="100"/>
    </row>
    <row r="91" spans="1:81" s="15" customFormat="1">
      <c r="A91" s="74" t="str">
        <f>INDEX(Areas!$A$4:$A$999,MATCH($B91,Areas!$B$4:$B$999,0))</f>
        <v>Northern Yosemite</v>
      </c>
      <c r="B91" s="74" t="str">
        <f>INDEX(Formations!$A$4:$A$999,MATCH($C91,Formations!$B$4:$B$999,0))</f>
        <v>Sawtooth Ridge Area</v>
      </c>
      <c r="C91" s="122" t="s">
        <v>268</v>
      </c>
      <c r="D91" s="16"/>
      <c r="E91" s="15">
        <v>513</v>
      </c>
      <c r="F91" s="15">
        <v>2</v>
      </c>
      <c r="G91" s="125" t="s">
        <v>112</v>
      </c>
      <c r="H91" s="4"/>
      <c r="I91" s="4" t="s">
        <v>170</v>
      </c>
      <c r="J91" s="25" t="s">
        <v>344</v>
      </c>
      <c r="K91" s="13" t="s">
        <v>618</v>
      </c>
      <c r="L91" s="1"/>
      <c r="M91" s="3"/>
      <c r="N91" s="12"/>
      <c r="P91" s="55"/>
      <c r="R91" s="54"/>
      <c r="S91" s="13"/>
      <c r="T91" s="13"/>
      <c r="U91" s="24" t="s">
        <v>355</v>
      </c>
      <c r="V91" s="6">
        <v>5.9</v>
      </c>
      <c r="W91" s="5"/>
      <c r="X91" s="5"/>
      <c r="Y91" s="5"/>
      <c r="Z91" s="5"/>
      <c r="AA91" s="5"/>
      <c r="AB91" s="5"/>
      <c r="AC91" s="35"/>
      <c r="AD91" s="9"/>
      <c r="AE91" s="12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18"/>
      <c r="AQ91" s="9"/>
      <c r="AR91" s="10"/>
      <c r="AT91" s="12"/>
      <c r="AU91" s="9"/>
      <c r="AV91" s="9"/>
      <c r="AW91" s="9"/>
      <c r="AX91" s="10"/>
      <c r="AY91" s="12"/>
      <c r="AZ91" s="9"/>
      <c r="BA91" s="9"/>
      <c r="BB91" s="9"/>
      <c r="BC91" s="10"/>
      <c r="BD91" s="9"/>
      <c r="BE91" s="12"/>
      <c r="BF91" s="9"/>
      <c r="BG91" s="10" t="s">
        <v>596</v>
      </c>
      <c r="BH91" s="12"/>
      <c r="BI91" s="5">
        <v>94</v>
      </c>
      <c r="BJ91" s="5" t="s">
        <v>492</v>
      </c>
      <c r="BK91" s="16" t="s">
        <v>596</v>
      </c>
      <c r="BL91" s="12">
        <v>207</v>
      </c>
      <c r="BM91" s="9" t="s">
        <v>407</v>
      </c>
      <c r="BN91" s="9" t="s">
        <v>597</v>
      </c>
      <c r="BO91" s="9" t="s">
        <v>492</v>
      </c>
      <c r="BP91" s="10">
        <v>0.33333333333333331</v>
      </c>
      <c r="BQ91" s="10" t="s">
        <v>599</v>
      </c>
      <c r="BR91" s="98"/>
      <c r="BS91" s="99"/>
      <c r="BT91" s="98"/>
      <c r="BU91" s="100"/>
      <c r="BV91" s="98"/>
      <c r="BW91" s="100"/>
      <c r="BX91" s="98"/>
      <c r="BY91" s="100"/>
      <c r="BZ91" s="98"/>
      <c r="CA91" s="100"/>
      <c r="CB91" s="98"/>
      <c r="CC91" s="100"/>
    </row>
    <row r="92" spans="1:81" s="15" customFormat="1">
      <c r="A92" s="74" t="str">
        <f>INDEX(Areas!$A$4:$A$999,MATCH($B92,Areas!$B$4:$B$999,0))</f>
        <v>Northern Yosemite</v>
      </c>
      <c r="B92" s="74" t="str">
        <f>INDEX(Formations!$A$4:$A$999,MATCH($C92,Formations!$B$4:$B$999,0))</f>
        <v>Sawtooth Ridge Area</v>
      </c>
      <c r="C92" s="122" t="s">
        <v>268</v>
      </c>
      <c r="D92" s="16"/>
      <c r="E92" s="15">
        <v>515</v>
      </c>
      <c r="F92" s="15" t="s">
        <v>0</v>
      </c>
      <c r="G92" s="125" t="s">
        <v>50</v>
      </c>
      <c r="H92" s="4"/>
      <c r="I92" s="4"/>
      <c r="J92" s="25" t="s">
        <v>336</v>
      </c>
      <c r="K92" s="13" t="s">
        <v>618</v>
      </c>
      <c r="L92" s="1"/>
      <c r="M92" s="3"/>
      <c r="N92" s="12"/>
      <c r="P92" s="55"/>
      <c r="R92" s="54"/>
      <c r="S92" s="13"/>
      <c r="T92" s="13"/>
      <c r="U92" s="24" t="s">
        <v>343</v>
      </c>
      <c r="V92" s="6">
        <v>5.6</v>
      </c>
      <c r="W92" s="5"/>
      <c r="X92" s="5"/>
      <c r="Y92" s="5"/>
      <c r="Z92" s="5"/>
      <c r="AA92" s="5"/>
      <c r="AB92" s="5"/>
      <c r="AC92" s="35"/>
      <c r="AD92" s="9"/>
      <c r="AE92" s="12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18"/>
      <c r="AQ92" s="9"/>
      <c r="AR92" s="10"/>
      <c r="AT92" s="12"/>
      <c r="AU92" s="9"/>
      <c r="AV92" s="9"/>
      <c r="AW92" s="9"/>
      <c r="AX92" s="10"/>
      <c r="AY92" s="12"/>
      <c r="AZ92" s="9"/>
      <c r="BA92" s="9"/>
      <c r="BB92" s="9"/>
      <c r="BC92" s="10"/>
      <c r="BD92" s="9"/>
      <c r="BE92" s="12"/>
      <c r="BF92" s="9"/>
      <c r="BG92" s="10" t="s">
        <v>596</v>
      </c>
      <c r="BH92" s="12"/>
      <c r="BI92" s="5">
        <v>95</v>
      </c>
      <c r="BJ92" s="5" t="s">
        <v>405</v>
      </c>
      <c r="BK92" s="16" t="s">
        <v>596</v>
      </c>
      <c r="BL92" s="12"/>
      <c r="BM92" s="9"/>
      <c r="BN92" s="9"/>
      <c r="BO92" s="9"/>
      <c r="BP92" s="10"/>
      <c r="BQ92" s="10"/>
      <c r="BR92" s="98"/>
      <c r="BS92" s="99"/>
      <c r="BT92" s="98"/>
      <c r="BU92" s="100"/>
      <c r="BV92" s="98"/>
      <c r="BW92" s="100"/>
      <c r="BX92" s="98"/>
      <c r="BY92" s="100"/>
      <c r="BZ92" s="98"/>
      <c r="CA92" s="100"/>
      <c r="CB92" s="98"/>
      <c r="CC92" s="100"/>
    </row>
    <row r="93" spans="1:81" s="15" customFormat="1">
      <c r="A93" s="74" t="str">
        <f>INDEX(Areas!$A$4:$A$999,MATCH($B93,Areas!$B$4:$B$999,0))</f>
        <v>Northern Yosemite</v>
      </c>
      <c r="B93" s="74" t="str">
        <f>INDEX(Formations!$A$4:$A$999,MATCH($C93,Formations!$B$4:$B$999,0))</f>
        <v>Sawtooth Ridge Area</v>
      </c>
      <c r="C93" s="122" t="s">
        <v>268</v>
      </c>
      <c r="D93" s="16"/>
      <c r="E93" s="15">
        <v>516</v>
      </c>
      <c r="F93" s="15" t="s">
        <v>0</v>
      </c>
      <c r="G93" s="125" t="s">
        <v>113</v>
      </c>
      <c r="H93" s="4"/>
      <c r="I93" s="4"/>
      <c r="J93" s="25" t="s">
        <v>336</v>
      </c>
      <c r="K93" s="13" t="s">
        <v>618</v>
      </c>
      <c r="L93" s="1"/>
      <c r="M93" s="3"/>
      <c r="N93" s="12"/>
      <c r="P93" s="55"/>
      <c r="R93" s="54"/>
      <c r="S93" s="13"/>
      <c r="T93" s="13"/>
      <c r="U93" s="24" t="s">
        <v>337</v>
      </c>
      <c r="V93" s="6">
        <v>5.8</v>
      </c>
      <c r="W93" s="5"/>
      <c r="X93" s="5"/>
      <c r="Y93" s="5"/>
      <c r="Z93" s="5"/>
      <c r="AA93" s="5"/>
      <c r="AB93" s="5"/>
      <c r="AC93" s="35"/>
      <c r="AD93" s="9"/>
      <c r="AE93" s="12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18"/>
      <c r="AQ93" s="9"/>
      <c r="AR93" s="10"/>
      <c r="AT93" s="12"/>
      <c r="AU93" s="9"/>
      <c r="AV93" s="9"/>
      <c r="AW93" s="9"/>
      <c r="AX93" s="10"/>
      <c r="AY93" s="12"/>
      <c r="AZ93" s="9"/>
      <c r="BA93" s="9"/>
      <c r="BB93" s="9"/>
      <c r="BC93" s="10"/>
      <c r="BD93" s="9"/>
      <c r="BE93" s="12"/>
      <c r="BF93" s="9"/>
      <c r="BG93" s="10"/>
      <c r="BH93" s="12"/>
      <c r="BI93" s="5" t="s">
        <v>600</v>
      </c>
      <c r="BJ93" s="5" t="s">
        <v>419</v>
      </c>
      <c r="BK93" s="16" t="s">
        <v>596</v>
      </c>
      <c r="BL93" s="12"/>
      <c r="BM93" s="9"/>
      <c r="BN93" s="9"/>
      <c r="BO93" s="9"/>
      <c r="BP93" s="10"/>
      <c r="BQ93" s="10"/>
      <c r="BR93" s="98"/>
      <c r="BS93" s="99"/>
      <c r="BT93" s="98"/>
      <c r="BU93" s="100"/>
      <c r="BV93" s="98"/>
      <c r="BW93" s="100"/>
      <c r="BX93" s="98"/>
      <c r="BY93" s="100"/>
      <c r="BZ93" s="98"/>
      <c r="CA93" s="100"/>
      <c r="CB93" s="98"/>
      <c r="CC93" s="100"/>
    </row>
    <row r="94" spans="1:81" s="15" customFormat="1">
      <c r="A94" s="74" t="str">
        <f>INDEX(Areas!$A$4:$A$999,MATCH($B94,Areas!$B$4:$B$999,0))</f>
        <v>The Clark &amp; Cathedral Ranges</v>
      </c>
      <c r="B94" s="74" t="str">
        <f>INDEX(Formations!$A$4:$A$999,MATCH($C94,Formations!$B$4:$B$999,0))</f>
        <v>Cathedral Area</v>
      </c>
      <c r="C94" s="122" t="s">
        <v>265</v>
      </c>
      <c r="D94" s="16"/>
      <c r="E94" s="15">
        <v>501</v>
      </c>
      <c r="F94" s="15" t="s">
        <v>0</v>
      </c>
      <c r="G94" s="125" t="s">
        <v>105</v>
      </c>
      <c r="H94" s="4"/>
      <c r="I94" s="4"/>
      <c r="J94" s="25" t="s">
        <v>336</v>
      </c>
      <c r="K94" s="13" t="s">
        <v>618</v>
      </c>
      <c r="L94" s="1"/>
      <c r="M94" s="3"/>
      <c r="N94" s="12"/>
      <c r="P94" s="55"/>
      <c r="R94" s="54"/>
      <c r="S94" s="13"/>
      <c r="T94" s="13"/>
      <c r="U94" s="24" t="s">
        <v>346</v>
      </c>
      <c r="V94" s="6">
        <v>5.6</v>
      </c>
      <c r="W94" s="5"/>
      <c r="X94" s="5"/>
      <c r="Y94" s="5"/>
      <c r="Z94" s="5"/>
      <c r="AA94" s="5"/>
      <c r="AB94" s="5"/>
      <c r="AC94" s="35"/>
      <c r="AD94" s="9"/>
      <c r="AE94" s="12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18"/>
      <c r="AQ94" s="9"/>
      <c r="AR94" s="10"/>
      <c r="AT94" s="12"/>
      <c r="AU94" s="9"/>
      <c r="AV94" s="9"/>
      <c r="AW94" s="9"/>
      <c r="AX94" s="10"/>
      <c r="AY94" s="12"/>
      <c r="AZ94" s="9"/>
      <c r="BA94" s="9"/>
      <c r="BB94" s="9"/>
      <c r="BC94" s="10"/>
      <c r="BD94" s="9"/>
      <c r="BE94" s="12"/>
      <c r="BF94" s="9"/>
      <c r="BG94" s="10"/>
      <c r="BH94" s="12"/>
      <c r="BI94" s="5">
        <v>87</v>
      </c>
      <c r="BJ94" s="5" t="s">
        <v>431</v>
      </c>
      <c r="BK94" s="16" t="s">
        <v>427</v>
      </c>
      <c r="BL94" s="12"/>
      <c r="BM94" s="9"/>
      <c r="BN94" s="9"/>
      <c r="BO94" s="9"/>
      <c r="BP94" s="10"/>
      <c r="BQ94" s="10"/>
      <c r="BR94" s="98"/>
      <c r="BS94" s="99"/>
      <c r="BT94" s="98"/>
      <c r="BU94" s="100"/>
      <c r="BV94" s="98"/>
      <c r="BW94" s="100"/>
      <c r="BX94" s="98"/>
      <c r="BY94" s="100"/>
      <c r="BZ94" s="98"/>
      <c r="CA94" s="100"/>
      <c r="CB94" s="98"/>
      <c r="CC94" s="100"/>
    </row>
    <row r="95" spans="1:81" s="15" customFormat="1">
      <c r="A95" s="74" t="str">
        <f>INDEX(Areas!$A$4:$A$999,MATCH($B95,Areas!$B$4:$B$999,0))</f>
        <v>The Clark &amp; Cathedral Ranges</v>
      </c>
      <c r="B95" s="74" t="str">
        <f>INDEX(Formations!$A$4:$A$999,MATCH($C95,Formations!$B$4:$B$999,0))</f>
        <v>Cathedral Area</v>
      </c>
      <c r="C95" s="122" t="s">
        <v>265</v>
      </c>
      <c r="D95" s="16"/>
      <c r="E95" s="15">
        <v>545</v>
      </c>
      <c r="F95" s="15">
        <v>1</v>
      </c>
      <c r="G95" s="9" t="s">
        <v>122</v>
      </c>
      <c r="H95" s="9"/>
      <c r="I95" s="9"/>
      <c r="J95" s="25" t="s">
        <v>336</v>
      </c>
      <c r="K95" s="13" t="s">
        <v>618</v>
      </c>
      <c r="L95" s="1"/>
      <c r="M95" s="3"/>
      <c r="N95" s="12"/>
      <c r="P95" s="55"/>
      <c r="R95" s="54"/>
      <c r="S95" s="13"/>
      <c r="T95" s="13"/>
      <c r="U95" s="24" t="s">
        <v>337</v>
      </c>
      <c r="V95" s="6">
        <v>5.7</v>
      </c>
      <c r="W95" s="9"/>
      <c r="X95" s="9"/>
      <c r="Y95" s="9"/>
      <c r="Z95" s="9"/>
      <c r="AA95" s="9"/>
      <c r="AB95" s="9"/>
      <c r="AC95" s="35"/>
      <c r="AD95" s="9"/>
      <c r="AE95" s="12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18"/>
      <c r="AQ95" s="9"/>
      <c r="AR95" s="10"/>
      <c r="AT95" s="12"/>
      <c r="AU95" s="9"/>
      <c r="AV95" s="9"/>
      <c r="AW95" s="9"/>
      <c r="AX95" s="10"/>
      <c r="AY95" s="12"/>
      <c r="AZ95" s="17" t="s">
        <v>612</v>
      </c>
      <c r="BA95" s="9"/>
      <c r="BB95" s="9" t="s">
        <v>401</v>
      </c>
      <c r="BC95" s="10" t="s">
        <v>402</v>
      </c>
      <c r="BD95" s="9" t="s">
        <v>403</v>
      </c>
      <c r="BE95" s="12"/>
      <c r="BF95" s="9"/>
      <c r="BG95" s="10" t="s">
        <v>426</v>
      </c>
      <c r="BH95" s="12"/>
      <c r="BI95" s="9"/>
      <c r="BJ95" s="9"/>
      <c r="BK95" s="10"/>
      <c r="BL95" s="12">
        <v>191</v>
      </c>
      <c r="BM95" s="9" t="s">
        <v>407</v>
      </c>
      <c r="BN95" s="9" t="s">
        <v>428</v>
      </c>
      <c r="BO95" s="9" t="s">
        <v>486</v>
      </c>
      <c r="BP95" s="10">
        <v>1</v>
      </c>
      <c r="BQ95" s="10" t="s">
        <v>429</v>
      </c>
      <c r="BR95" s="98"/>
      <c r="BS95" s="99"/>
      <c r="BT95" s="98"/>
      <c r="BU95" s="100"/>
      <c r="BV95" s="98"/>
      <c r="BW95" s="100"/>
      <c r="BX95" s="98"/>
      <c r="BY95" s="100"/>
      <c r="BZ95" s="98"/>
      <c r="CA95" s="100"/>
      <c r="CB95" s="98"/>
      <c r="CC95" s="100"/>
    </row>
    <row r="96" spans="1:81" s="15" customFormat="1">
      <c r="A96" s="74" t="str">
        <f>INDEX(Areas!$A$4:$A$999,MATCH($B96,Areas!$B$4:$B$999,0))</f>
        <v>The Clark &amp; Cathedral Ranges</v>
      </c>
      <c r="B96" s="74" t="str">
        <f>INDEX(Formations!$A$4:$A$999,MATCH($C96,Formations!$B$4:$B$999,0))</f>
        <v>Cathedral Area</v>
      </c>
      <c r="C96" s="122" t="s">
        <v>265</v>
      </c>
      <c r="D96" s="16"/>
      <c r="E96" s="15">
        <v>545</v>
      </c>
      <c r="F96" s="15">
        <v>2</v>
      </c>
      <c r="G96" s="9" t="s">
        <v>122</v>
      </c>
      <c r="H96" s="9"/>
      <c r="I96" s="9" t="s">
        <v>176</v>
      </c>
      <c r="J96" s="25" t="s">
        <v>336</v>
      </c>
      <c r="K96" s="13" t="s">
        <v>618</v>
      </c>
      <c r="L96" s="1"/>
      <c r="M96" s="3"/>
      <c r="N96" s="12"/>
      <c r="P96" s="55"/>
      <c r="R96" s="54"/>
      <c r="S96" s="13"/>
      <c r="T96" s="13"/>
      <c r="U96" s="24" t="s">
        <v>339</v>
      </c>
      <c r="V96" s="6">
        <v>5.8</v>
      </c>
      <c r="W96" s="9"/>
      <c r="X96" s="9"/>
      <c r="Y96" s="9"/>
      <c r="Z96" s="9"/>
      <c r="AA96" s="9"/>
      <c r="AB96" s="9"/>
      <c r="AC96" s="35"/>
      <c r="AD96" s="9"/>
      <c r="AE96" s="12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18"/>
      <c r="AQ96" s="9"/>
      <c r="AR96" s="10"/>
      <c r="AT96" s="12"/>
      <c r="AU96" s="9"/>
      <c r="AV96" s="9"/>
      <c r="AW96" s="9"/>
      <c r="AX96" s="10"/>
      <c r="AY96" s="12"/>
      <c r="AZ96" s="17" t="s">
        <v>612</v>
      </c>
      <c r="BA96" s="9"/>
      <c r="BB96" s="9" t="s">
        <v>401</v>
      </c>
      <c r="BC96" s="10" t="s">
        <v>402</v>
      </c>
      <c r="BD96" s="9" t="s">
        <v>403</v>
      </c>
      <c r="BE96" s="12"/>
      <c r="BF96" s="9"/>
      <c r="BG96" s="10"/>
      <c r="BH96" s="12"/>
      <c r="BI96" s="9"/>
      <c r="BJ96" s="9"/>
      <c r="BK96" s="10"/>
      <c r="BL96" s="12"/>
      <c r="BM96" s="9"/>
      <c r="BN96" s="9"/>
      <c r="BO96" s="9"/>
      <c r="BP96" s="10"/>
      <c r="BQ96" s="10"/>
      <c r="BR96" s="98"/>
      <c r="BS96" s="99"/>
      <c r="BT96" s="98"/>
      <c r="BU96" s="100"/>
      <c r="BV96" s="98"/>
      <c r="BW96" s="100"/>
      <c r="BX96" s="98"/>
      <c r="BY96" s="100"/>
      <c r="BZ96" s="98"/>
      <c r="CA96" s="100"/>
      <c r="CB96" s="98"/>
      <c r="CC96" s="100"/>
    </row>
    <row r="97" spans="1:81" s="15" customFormat="1">
      <c r="A97" s="74" t="str">
        <f>INDEX(Areas!$A$4:$A$999,MATCH($B97,Areas!$B$4:$B$999,0))</f>
        <v>The Clark &amp; Cathedral Ranges</v>
      </c>
      <c r="B97" s="74" t="str">
        <f>INDEX(Formations!$A$4:$A$999,MATCH($C97,Formations!$B$4:$B$999,0))</f>
        <v>Cathedral Area</v>
      </c>
      <c r="C97" s="18" t="s">
        <v>265</v>
      </c>
      <c r="D97" s="10"/>
      <c r="E97" s="15">
        <v>1043</v>
      </c>
      <c r="F97" s="15" t="s">
        <v>0</v>
      </c>
      <c r="G97" s="9" t="s">
        <v>141</v>
      </c>
      <c r="H97" s="9"/>
      <c r="I97" s="9"/>
      <c r="J97" s="25" t="s">
        <v>336</v>
      </c>
      <c r="K97" s="13" t="s">
        <v>618</v>
      </c>
      <c r="L97" s="1"/>
      <c r="M97" s="3"/>
      <c r="N97" s="12"/>
      <c r="P97" s="55"/>
      <c r="R97" s="54"/>
      <c r="S97" s="13"/>
      <c r="T97" s="13"/>
      <c r="U97" s="12"/>
      <c r="V97" s="11" t="s">
        <v>335</v>
      </c>
      <c r="W97" s="9"/>
      <c r="X97" s="9"/>
      <c r="Y97" s="9"/>
      <c r="Z97" s="9"/>
      <c r="AA97" s="9"/>
      <c r="AB97" s="9"/>
      <c r="AC97" s="35"/>
      <c r="AD97" s="9"/>
      <c r="AE97" s="12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30" t="s">
        <v>335</v>
      </c>
      <c r="AQ97" s="9"/>
      <c r="AR97" s="10"/>
      <c r="AT97" s="12"/>
      <c r="AU97" s="9"/>
      <c r="AV97" s="9"/>
      <c r="AW97" s="9"/>
      <c r="AX97" s="10"/>
      <c r="AY97" s="12"/>
      <c r="AZ97" s="9"/>
      <c r="BA97" s="9"/>
      <c r="BB97" s="9"/>
      <c r="BC97" s="10"/>
      <c r="BD97" s="9"/>
      <c r="BE97" s="12"/>
      <c r="BF97" s="9"/>
      <c r="BG97" s="10"/>
      <c r="BH97" s="12"/>
      <c r="BI97" s="9"/>
      <c r="BJ97" s="9"/>
      <c r="BK97" s="10"/>
      <c r="BL97" s="12"/>
      <c r="BM97" s="9"/>
      <c r="BN97" s="9"/>
      <c r="BO97" s="9"/>
      <c r="BP97" s="10"/>
      <c r="BQ97" s="10"/>
      <c r="BR97" s="98"/>
      <c r="BS97" s="99"/>
      <c r="BT97" s="98"/>
      <c r="BU97" s="100"/>
      <c r="BV97" s="98"/>
      <c r="BW97" s="100"/>
      <c r="BX97" s="98"/>
      <c r="BY97" s="100"/>
      <c r="BZ97" s="98"/>
      <c r="CA97" s="100"/>
      <c r="CB97" s="98"/>
      <c r="CC97" s="100"/>
    </row>
    <row r="98" spans="1:81" s="15" customFormat="1">
      <c r="A98" s="74" t="str">
        <f>INDEX(Areas!$A$4:$A$999,MATCH($B98,Areas!$B$4:$B$999,0))</f>
        <v>The Clark &amp; Cathedral Ranges</v>
      </c>
      <c r="B98" s="74" t="str">
        <f>INDEX(Formations!$A$4:$A$999,MATCH($C98,Formations!$B$4:$B$999,0))</f>
        <v>Cathedral Area</v>
      </c>
      <c r="C98" s="18" t="s">
        <v>265</v>
      </c>
      <c r="D98" s="10"/>
      <c r="E98" s="15">
        <v>1194</v>
      </c>
      <c r="F98" s="15" t="s">
        <v>0</v>
      </c>
      <c r="G98" s="9" t="s">
        <v>142</v>
      </c>
      <c r="H98" s="9"/>
      <c r="I98" s="9"/>
      <c r="J98" s="25" t="s">
        <v>336</v>
      </c>
      <c r="K98" s="13" t="s">
        <v>618</v>
      </c>
      <c r="L98" s="1"/>
      <c r="M98" s="3"/>
      <c r="N98" s="12"/>
      <c r="P98" s="55"/>
      <c r="R98" s="54"/>
      <c r="S98" s="13"/>
      <c r="T98" s="13"/>
      <c r="U98" s="12"/>
      <c r="V98" s="11" t="s">
        <v>354</v>
      </c>
      <c r="W98" s="9"/>
      <c r="X98" s="9"/>
      <c r="Y98" s="9"/>
      <c r="Z98" s="9"/>
      <c r="AA98" s="9"/>
      <c r="AB98" s="9"/>
      <c r="AC98" s="35"/>
      <c r="AD98" s="9"/>
      <c r="AE98" s="12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18"/>
      <c r="AQ98" s="9"/>
      <c r="AR98" s="10"/>
      <c r="AT98" s="12"/>
      <c r="AU98" s="9"/>
      <c r="AV98" s="9"/>
      <c r="AW98" s="9"/>
      <c r="AX98" s="10"/>
      <c r="AY98" s="12"/>
      <c r="AZ98" s="9"/>
      <c r="BA98" s="9"/>
      <c r="BB98" s="9"/>
      <c r="BC98" s="10"/>
      <c r="BD98" s="9"/>
      <c r="BE98" s="12"/>
      <c r="BF98" s="9"/>
      <c r="BG98" s="10"/>
      <c r="BH98" s="12"/>
      <c r="BI98" s="9"/>
      <c r="BJ98" s="9"/>
      <c r="BK98" s="10"/>
      <c r="BL98" s="12"/>
      <c r="BM98" s="9"/>
      <c r="BN98" s="9"/>
      <c r="BO98" s="9"/>
      <c r="BP98" s="10"/>
      <c r="BQ98" s="10"/>
      <c r="BR98" s="98"/>
      <c r="BS98" s="99"/>
      <c r="BT98" s="98"/>
      <c r="BU98" s="100"/>
      <c r="BV98" s="98"/>
      <c r="BW98" s="100"/>
      <c r="BX98" s="98"/>
      <c r="BY98" s="100"/>
      <c r="BZ98" s="98"/>
      <c r="CA98" s="100"/>
      <c r="CB98" s="98"/>
      <c r="CC98" s="100"/>
    </row>
    <row r="99" spans="1:81" s="15" customFormat="1">
      <c r="A99" s="74" t="str">
        <f>INDEX(Areas!$A$4:$A$999,MATCH($B99,Areas!$B$4:$B$999,0))</f>
        <v>The Mono Recesses</v>
      </c>
      <c r="B99" s="74" t="str">
        <f>INDEX(Formations!$A$4:$A$999,MATCH($C99,Formations!$B$4:$B$999,0))</f>
        <v>Seven Gables Area</v>
      </c>
      <c r="C99" s="122" t="s">
        <v>241</v>
      </c>
      <c r="D99" s="16"/>
      <c r="E99" s="15">
        <v>453</v>
      </c>
      <c r="F99" s="15" t="s">
        <v>0</v>
      </c>
      <c r="G99" s="125" t="s">
        <v>77</v>
      </c>
      <c r="H99" s="4"/>
      <c r="I99" s="4"/>
      <c r="J99" s="25" t="s">
        <v>336</v>
      </c>
      <c r="K99" s="13" t="s">
        <v>618</v>
      </c>
      <c r="L99" s="1"/>
      <c r="M99" s="3"/>
      <c r="N99" s="12"/>
      <c r="P99" s="55"/>
      <c r="R99" s="54"/>
      <c r="S99" s="13"/>
      <c r="T99" s="13"/>
      <c r="U99" s="24" t="s">
        <v>337</v>
      </c>
      <c r="V99" s="26" t="s">
        <v>335</v>
      </c>
      <c r="W99" s="5"/>
      <c r="X99" s="5"/>
      <c r="Y99" s="5"/>
      <c r="Z99" s="5"/>
      <c r="AA99" s="5"/>
      <c r="AB99" s="5"/>
      <c r="AC99" s="35"/>
      <c r="AD99" s="9"/>
      <c r="AE99" s="12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18"/>
      <c r="AQ99" s="9"/>
      <c r="AR99" s="10"/>
      <c r="AT99" s="12"/>
      <c r="AU99" s="9"/>
      <c r="AV99" s="9"/>
      <c r="AW99" s="9"/>
      <c r="AX99" s="10"/>
      <c r="AY99" s="12"/>
      <c r="AZ99" s="9"/>
      <c r="BA99" s="9"/>
      <c r="BB99" s="9"/>
      <c r="BC99" s="10"/>
      <c r="BD99" s="9"/>
      <c r="BE99" s="12"/>
      <c r="BF99" s="9"/>
      <c r="BG99" s="10" t="s">
        <v>549</v>
      </c>
      <c r="BH99" s="12"/>
      <c r="BI99" s="5">
        <v>63</v>
      </c>
      <c r="BJ99" s="5" t="s">
        <v>451</v>
      </c>
      <c r="BK99" s="16" t="s">
        <v>549</v>
      </c>
      <c r="BL99" s="12"/>
      <c r="BM99" s="9"/>
      <c r="BN99" s="9"/>
      <c r="BO99" s="9"/>
      <c r="BP99" s="10"/>
      <c r="BQ99" s="10"/>
      <c r="BR99" s="98"/>
      <c r="BS99" s="99"/>
      <c r="BT99" s="98"/>
      <c r="BU99" s="100"/>
      <c r="BV99" s="98"/>
      <c r="BW99" s="100"/>
      <c r="BX99" s="98"/>
      <c r="BY99" s="100"/>
      <c r="BZ99" s="98"/>
      <c r="CA99" s="100"/>
      <c r="CB99" s="98"/>
      <c r="CC99" s="100"/>
    </row>
    <row r="100" spans="1:81" s="15" customFormat="1">
      <c r="A100" s="74" t="str">
        <f>INDEX(Areas!$A$4:$A$999,MATCH($B100,Areas!$B$4:$B$999,0))</f>
        <v>The Mono Recesses</v>
      </c>
      <c r="B100" s="74" t="str">
        <f>INDEX(Formations!$A$4:$A$999,MATCH($C100,Formations!$B$4:$B$999,0))</f>
        <v>Seven Gables Area</v>
      </c>
      <c r="C100" s="122" t="s">
        <v>241</v>
      </c>
      <c r="D100" s="16"/>
      <c r="E100" s="15">
        <v>454</v>
      </c>
      <c r="F100" s="15" t="s">
        <v>0</v>
      </c>
      <c r="G100" s="125" t="s">
        <v>87</v>
      </c>
      <c r="H100" s="4"/>
      <c r="I100" s="4"/>
      <c r="J100" s="25" t="s">
        <v>336</v>
      </c>
      <c r="K100" s="13" t="s">
        <v>618</v>
      </c>
      <c r="L100" s="1"/>
      <c r="M100" s="3"/>
      <c r="N100" s="12"/>
      <c r="P100" s="55"/>
      <c r="R100" s="54"/>
      <c r="S100" s="13"/>
      <c r="T100" s="13"/>
      <c r="U100" s="24" t="s">
        <v>339</v>
      </c>
      <c r="V100" s="6" t="s">
        <v>349</v>
      </c>
      <c r="W100" s="5"/>
      <c r="X100" s="5"/>
      <c r="Y100" s="5"/>
      <c r="Z100" s="5"/>
      <c r="AA100" s="5"/>
      <c r="AB100" s="5"/>
      <c r="AC100" s="35"/>
      <c r="AD100" s="9"/>
      <c r="AE100" s="12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18"/>
      <c r="AQ100" s="9"/>
      <c r="AR100" s="10"/>
      <c r="AT100" s="12"/>
      <c r="AU100" s="9"/>
      <c r="AV100" s="9"/>
      <c r="AW100" s="9"/>
      <c r="AX100" s="10"/>
      <c r="AY100" s="12"/>
      <c r="AZ100" s="9"/>
      <c r="BA100" s="9"/>
      <c r="BB100" s="9"/>
      <c r="BC100" s="10"/>
      <c r="BD100" s="9"/>
      <c r="BE100" s="12"/>
      <c r="BF100" s="9"/>
      <c r="BG100" s="10"/>
      <c r="BH100" s="12"/>
      <c r="BI100" s="5" t="s">
        <v>550</v>
      </c>
      <c r="BJ100" s="5" t="s">
        <v>546</v>
      </c>
      <c r="BK100" s="16" t="s">
        <v>549</v>
      </c>
      <c r="BL100" s="12"/>
      <c r="BM100" s="9"/>
      <c r="BN100" s="9"/>
      <c r="BO100" s="9"/>
      <c r="BP100" s="10"/>
      <c r="BQ100" s="10"/>
      <c r="BR100" s="98"/>
      <c r="BS100" s="99"/>
      <c r="BT100" s="98"/>
      <c r="BU100" s="100"/>
      <c r="BV100" s="98"/>
      <c r="BW100" s="100"/>
      <c r="BX100" s="98"/>
      <c r="BY100" s="100"/>
      <c r="BZ100" s="98"/>
      <c r="CA100" s="100"/>
      <c r="CB100" s="98"/>
      <c r="CC100" s="100"/>
    </row>
    <row r="101" spans="1:81" s="15" customFormat="1">
      <c r="A101" s="74" t="str">
        <f>INDEX(Areas!$A$4:$A$999,MATCH($B101,Areas!$B$4:$B$999,0))</f>
        <v>The Minarets &amp; June Lake</v>
      </c>
      <c r="B101" s="74" t="str">
        <f>INDEX(Formations!$A$4:$A$999,MATCH($C101,Formations!$B$4:$B$999,0))</f>
        <v>Ritter Range Area</v>
      </c>
      <c r="C101" s="122" t="s">
        <v>256</v>
      </c>
      <c r="D101" s="16"/>
      <c r="E101" s="15">
        <v>482</v>
      </c>
      <c r="F101" s="15" t="s">
        <v>0</v>
      </c>
      <c r="G101" s="125" t="s">
        <v>99</v>
      </c>
      <c r="H101" s="4"/>
      <c r="I101" s="4"/>
      <c r="J101" s="25" t="s">
        <v>336</v>
      </c>
      <c r="K101" s="13" t="s">
        <v>618</v>
      </c>
      <c r="L101" s="1"/>
      <c r="M101" s="3"/>
      <c r="N101" s="12"/>
      <c r="P101" s="55"/>
      <c r="R101" s="54"/>
      <c r="S101" s="13"/>
      <c r="T101" s="13"/>
      <c r="U101" s="24"/>
      <c r="V101" s="6">
        <v>5.4</v>
      </c>
      <c r="W101" s="5"/>
      <c r="X101" s="5"/>
      <c r="Y101" s="5"/>
      <c r="Z101" s="5"/>
      <c r="AA101" s="5"/>
      <c r="AB101" s="5"/>
      <c r="AC101" s="35"/>
      <c r="AD101" s="9"/>
      <c r="AE101" s="12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18"/>
      <c r="AQ101" s="9"/>
      <c r="AR101" s="10"/>
      <c r="AT101" s="12"/>
      <c r="AU101" s="9"/>
      <c r="AV101" s="9"/>
      <c r="AW101" s="9"/>
      <c r="AX101" s="10"/>
      <c r="AY101" s="12"/>
      <c r="AZ101" s="9"/>
      <c r="BA101" s="9"/>
      <c r="BB101" s="9"/>
      <c r="BC101" s="10"/>
      <c r="BD101" s="9"/>
      <c r="BE101" s="12"/>
      <c r="BF101" s="9"/>
      <c r="BG101" s="10" t="s">
        <v>414</v>
      </c>
      <c r="BH101" s="12"/>
      <c r="BI101" s="5">
        <v>77</v>
      </c>
      <c r="BJ101" s="5">
        <v>5.4</v>
      </c>
      <c r="BK101" s="16" t="s">
        <v>416</v>
      </c>
      <c r="BL101" s="12"/>
      <c r="BM101" s="9"/>
      <c r="BN101" s="9"/>
      <c r="BO101" s="9"/>
      <c r="BP101" s="10"/>
      <c r="BQ101" s="10"/>
      <c r="BR101" s="98"/>
      <c r="BS101" s="99"/>
      <c r="BT101" s="98"/>
      <c r="BU101" s="100"/>
      <c r="BV101" s="98"/>
      <c r="BW101" s="100"/>
      <c r="BX101" s="98"/>
      <c r="BY101" s="100"/>
      <c r="BZ101" s="98"/>
      <c r="CA101" s="100"/>
      <c r="CB101" s="98"/>
      <c r="CC101" s="100"/>
    </row>
    <row r="102" spans="1:81" s="15" customFormat="1">
      <c r="A102" s="74" t="str">
        <f>INDEX(Areas!$A$4:$A$999,MATCH($B102,Areas!$B$4:$B$999,0))</f>
        <v>The Minarets &amp; June Lake</v>
      </c>
      <c r="B102" s="74" t="str">
        <f>INDEX(Formations!$A$4:$A$999,MATCH($C102,Formations!$B$4:$B$999,0))</f>
        <v>Ritter Range Area</v>
      </c>
      <c r="C102" s="122" t="s">
        <v>256</v>
      </c>
      <c r="D102" s="16"/>
      <c r="E102" s="15">
        <v>483</v>
      </c>
      <c r="F102" s="15" t="s">
        <v>0</v>
      </c>
      <c r="G102" s="125" t="s">
        <v>5</v>
      </c>
      <c r="H102" s="4"/>
      <c r="I102" s="4"/>
      <c r="J102" s="25" t="s">
        <v>336</v>
      </c>
      <c r="K102" s="13" t="s">
        <v>618</v>
      </c>
      <c r="L102" s="1"/>
      <c r="M102" s="3"/>
      <c r="N102" s="12"/>
      <c r="P102" s="55"/>
      <c r="R102" s="54"/>
      <c r="S102" s="13"/>
      <c r="T102" s="13"/>
      <c r="U102" s="24" t="s">
        <v>337</v>
      </c>
      <c r="V102" s="6">
        <v>5.7</v>
      </c>
      <c r="W102" s="5"/>
      <c r="X102" s="5"/>
      <c r="Y102" s="5"/>
      <c r="Z102" s="5"/>
      <c r="AA102" s="5"/>
      <c r="AB102" s="5"/>
      <c r="AC102" s="35"/>
      <c r="AD102" s="9"/>
      <c r="AE102" s="12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18"/>
      <c r="AQ102" s="9"/>
      <c r="AR102" s="10"/>
      <c r="AT102" s="12"/>
      <c r="AU102" s="9"/>
      <c r="AV102" s="9"/>
      <c r="AW102" s="9"/>
      <c r="AX102" s="10"/>
      <c r="AY102" s="12"/>
      <c r="AZ102" s="9"/>
      <c r="BA102" s="9"/>
      <c r="BB102" s="9"/>
      <c r="BC102" s="10"/>
      <c r="BD102" s="9"/>
      <c r="BE102" s="12"/>
      <c r="BF102" s="9"/>
      <c r="BG102" s="10"/>
      <c r="BH102" s="12"/>
      <c r="BI102" s="5" t="s">
        <v>574</v>
      </c>
      <c r="BJ102" s="5" t="s">
        <v>399</v>
      </c>
      <c r="BK102" s="16" t="s">
        <v>416</v>
      </c>
      <c r="BL102" s="12"/>
      <c r="BM102" s="9"/>
      <c r="BN102" s="9"/>
      <c r="BO102" s="9"/>
      <c r="BP102" s="10"/>
      <c r="BQ102" s="10"/>
      <c r="BR102" s="98"/>
      <c r="BS102" s="99"/>
      <c r="BT102" s="98"/>
      <c r="BU102" s="100"/>
      <c r="BV102" s="98"/>
      <c r="BW102" s="100"/>
      <c r="BX102" s="98"/>
      <c r="BY102" s="100"/>
      <c r="BZ102" s="98"/>
      <c r="CA102" s="100"/>
      <c r="CB102" s="98"/>
      <c r="CC102" s="100"/>
    </row>
    <row r="103" spans="1:81" s="15" customFormat="1">
      <c r="A103" s="74" t="str">
        <f>INDEX(Areas!$A$4:$A$999,MATCH($B103,Areas!$B$4:$B$999,0))</f>
        <v>The Palisades</v>
      </c>
      <c r="B103" s="74" t="str">
        <f>INDEX(Formations!$A$4:$A$999,MATCH($C103,Formations!$B$4:$B$999,0))</f>
        <v>Palisade Range</v>
      </c>
      <c r="C103" s="122" t="s">
        <v>222</v>
      </c>
      <c r="D103" s="16"/>
      <c r="E103" s="15">
        <v>412</v>
      </c>
      <c r="F103" s="15" t="s">
        <v>0</v>
      </c>
      <c r="G103" s="125" t="s">
        <v>35</v>
      </c>
      <c r="H103" s="4"/>
      <c r="I103" s="4"/>
      <c r="J103" s="25" t="s">
        <v>336</v>
      </c>
      <c r="K103" s="13" t="s">
        <v>619</v>
      </c>
      <c r="L103" s="1"/>
      <c r="M103" s="3"/>
      <c r="N103" s="12"/>
      <c r="P103" s="55"/>
      <c r="R103" s="54"/>
      <c r="S103" s="13"/>
      <c r="T103" s="13"/>
      <c r="U103" s="24"/>
      <c r="V103" s="6" t="s">
        <v>360</v>
      </c>
      <c r="W103" s="5"/>
      <c r="X103" s="5"/>
      <c r="Y103" s="5"/>
      <c r="Z103" s="5"/>
      <c r="AA103" s="5"/>
      <c r="AB103" s="5"/>
      <c r="AC103" s="35"/>
      <c r="AD103" s="9"/>
      <c r="AE103" s="12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18"/>
      <c r="AQ103" s="9"/>
      <c r="AR103" s="10"/>
      <c r="AT103" s="12"/>
      <c r="AU103" s="9"/>
      <c r="AV103" s="9"/>
      <c r="AW103" s="9"/>
      <c r="AX103" s="10"/>
      <c r="AY103" s="12"/>
      <c r="AZ103" s="9"/>
      <c r="BA103" s="9"/>
      <c r="BB103" s="9"/>
      <c r="BC103" s="10"/>
      <c r="BD103" s="9"/>
      <c r="BE103" s="12"/>
      <c r="BF103" s="9"/>
      <c r="BG103" s="10" t="s">
        <v>510</v>
      </c>
      <c r="BH103" s="12"/>
      <c r="BI103" s="5">
        <v>39</v>
      </c>
      <c r="BJ103" s="5" t="s">
        <v>360</v>
      </c>
      <c r="BK103" s="16" t="s">
        <v>511</v>
      </c>
      <c r="BL103" s="12">
        <v>81</v>
      </c>
      <c r="BM103" s="9" t="s">
        <v>407</v>
      </c>
      <c r="BN103" s="9" t="s">
        <v>512</v>
      </c>
      <c r="BO103" s="9" t="s">
        <v>516</v>
      </c>
      <c r="BP103" s="10">
        <v>1</v>
      </c>
      <c r="BQ103" s="10" t="s">
        <v>513</v>
      </c>
      <c r="BR103" s="98"/>
      <c r="BS103" s="99"/>
      <c r="BT103" s="98"/>
      <c r="BU103" s="100"/>
      <c r="BV103" s="98"/>
      <c r="BW103" s="100"/>
      <c r="BX103" s="98"/>
      <c r="BY103" s="100"/>
      <c r="BZ103" s="98"/>
      <c r="CA103" s="100"/>
      <c r="CB103" s="98"/>
      <c r="CC103" s="100"/>
    </row>
    <row r="104" spans="1:81" s="15" customFormat="1">
      <c r="A104" s="74" t="str">
        <f>INDEX(Areas!$A$4:$A$999,MATCH($B104,Areas!$B$4:$B$999,0))</f>
        <v>The Kaweahs &amp; Great Western Divide</v>
      </c>
      <c r="B104" s="74" t="str">
        <f>INDEX(Formations!$A$4:$A$999,MATCH($C104,Formations!$B$4:$B$999,0))</f>
        <v>The Kaweahs Area</v>
      </c>
      <c r="C104" s="122" t="s">
        <v>204</v>
      </c>
      <c r="D104" s="16"/>
      <c r="E104" s="15">
        <v>385</v>
      </c>
      <c r="F104" s="15" t="s">
        <v>0</v>
      </c>
      <c r="G104" s="125" t="s">
        <v>42</v>
      </c>
      <c r="H104" s="4"/>
      <c r="I104" s="4"/>
      <c r="J104" s="25" t="s">
        <v>336</v>
      </c>
      <c r="K104" s="13" t="s">
        <v>619</v>
      </c>
      <c r="L104" s="1"/>
      <c r="M104" s="3"/>
      <c r="N104" s="12"/>
      <c r="P104" s="55"/>
      <c r="R104" s="54"/>
      <c r="S104" s="13"/>
      <c r="T104" s="13"/>
      <c r="U104" s="24"/>
      <c r="V104" s="6" t="s">
        <v>353</v>
      </c>
      <c r="W104" s="5"/>
      <c r="X104" s="5"/>
      <c r="Y104" s="5"/>
      <c r="Z104" s="5"/>
      <c r="AA104" s="5"/>
      <c r="AB104" s="5"/>
      <c r="AC104" s="35"/>
      <c r="AD104" s="9"/>
      <c r="AE104" s="12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18"/>
      <c r="AQ104" s="9"/>
      <c r="AR104" s="10"/>
      <c r="AT104" s="12"/>
      <c r="AU104" s="9"/>
      <c r="AV104" s="9"/>
      <c r="AW104" s="9"/>
      <c r="AX104" s="10"/>
      <c r="AY104" s="12"/>
      <c r="AZ104" s="9"/>
      <c r="BA104" s="9"/>
      <c r="BB104" s="9"/>
      <c r="BC104" s="10"/>
      <c r="BD104" s="9"/>
      <c r="BE104" s="12"/>
      <c r="BF104" s="9"/>
      <c r="BG104" s="10" t="s">
        <v>489</v>
      </c>
      <c r="BH104" s="12"/>
      <c r="BI104" s="5">
        <v>22</v>
      </c>
      <c r="BJ104" s="5" t="s">
        <v>353</v>
      </c>
      <c r="BK104" s="16" t="s">
        <v>475</v>
      </c>
      <c r="BL104" s="12"/>
      <c r="BM104" s="9"/>
      <c r="BN104" s="9"/>
      <c r="BO104" s="9"/>
      <c r="BP104" s="10"/>
      <c r="BQ104" s="10"/>
      <c r="BR104" s="98"/>
      <c r="BS104" s="99"/>
      <c r="BT104" s="98"/>
      <c r="BU104" s="100"/>
      <c r="BV104" s="98"/>
      <c r="BW104" s="100"/>
      <c r="BX104" s="98"/>
      <c r="BY104" s="100"/>
      <c r="BZ104" s="98"/>
      <c r="CA104" s="100"/>
      <c r="CB104" s="98"/>
      <c r="CC104" s="100"/>
    </row>
    <row r="105" spans="1:81" s="15" customFormat="1">
      <c r="A105" s="74" t="str">
        <f>INDEX(Areas!$A$4:$A$999,MATCH($B105,Areas!$B$4:$B$999,0))</f>
        <v>The Mono Recesses</v>
      </c>
      <c r="B105" s="74" t="str">
        <f>INDEX(Formations!$A$4:$A$999,MATCH($C105,Formations!$B$4:$B$999,0))</f>
        <v>Rock Creek Area</v>
      </c>
      <c r="C105" s="122" t="s">
        <v>247</v>
      </c>
      <c r="D105" s="16"/>
      <c r="E105" s="15">
        <v>465</v>
      </c>
      <c r="F105" s="15" t="s">
        <v>0</v>
      </c>
      <c r="G105" s="125" t="s">
        <v>73</v>
      </c>
      <c r="H105" s="4"/>
      <c r="I105" s="4"/>
      <c r="J105" s="25" t="s">
        <v>336</v>
      </c>
      <c r="K105" s="13" t="s">
        <v>619</v>
      </c>
      <c r="L105" s="1"/>
      <c r="M105" s="3"/>
      <c r="N105" s="12"/>
      <c r="P105" s="55"/>
      <c r="R105" s="54"/>
      <c r="S105" s="13"/>
      <c r="T105" s="13"/>
      <c r="U105" s="24"/>
      <c r="V105" s="6" t="s">
        <v>360</v>
      </c>
      <c r="W105" s="5"/>
      <c r="X105" s="5"/>
      <c r="Y105" s="5"/>
      <c r="Z105" s="5"/>
      <c r="AA105" s="5"/>
      <c r="AB105" s="5"/>
      <c r="AC105" s="35"/>
      <c r="AD105" s="9"/>
      <c r="AE105" s="12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18"/>
      <c r="AQ105" s="9"/>
      <c r="AR105" s="10"/>
      <c r="AT105" s="12"/>
      <c r="AU105" s="9"/>
      <c r="AV105" s="9"/>
      <c r="AW105" s="9"/>
      <c r="AX105" s="10"/>
      <c r="AY105" s="12"/>
      <c r="AZ105" s="9"/>
      <c r="BA105" s="9"/>
      <c r="BB105" s="9"/>
      <c r="BC105" s="10"/>
      <c r="BD105" s="9"/>
      <c r="BE105" s="12"/>
      <c r="BF105" s="9"/>
      <c r="BG105" s="10"/>
      <c r="BH105" s="12"/>
      <c r="BI105" s="5">
        <v>69</v>
      </c>
      <c r="BJ105" s="5" t="s">
        <v>360</v>
      </c>
      <c r="BK105" s="16" t="s">
        <v>551</v>
      </c>
      <c r="BL105" s="12"/>
      <c r="BM105" s="9"/>
      <c r="BN105" s="9"/>
      <c r="BO105" s="9"/>
      <c r="BP105" s="10"/>
      <c r="BQ105" s="10"/>
      <c r="BR105" s="98"/>
      <c r="BS105" s="99"/>
      <c r="BT105" s="98"/>
      <c r="BU105" s="100"/>
      <c r="BV105" s="98"/>
      <c r="BW105" s="100"/>
      <c r="BX105" s="98"/>
      <c r="BY105" s="100"/>
      <c r="BZ105" s="98"/>
      <c r="CA105" s="100"/>
      <c r="CB105" s="98"/>
      <c r="CC105" s="100"/>
    </row>
    <row r="106" spans="1:81" s="15" customFormat="1">
      <c r="A106" s="74" t="str">
        <f>INDEX(Areas!$A$4:$A$999,MATCH($B106,Areas!$B$4:$B$999,0))</f>
        <v>The Mono Recesses</v>
      </c>
      <c r="B106" s="74" t="str">
        <f>INDEX(Formations!$A$4:$A$999,MATCH($C106,Formations!$B$4:$B$999,0))</f>
        <v>Rock Creek Area</v>
      </c>
      <c r="C106" s="122" t="s">
        <v>247</v>
      </c>
      <c r="D106" s="16"/>
      <c r="E106" s="15">
        <v>542</v>
      </c>
      <c r="F106" s="15" t="s">
        <v>0</v>
      </c>
      <c r="G106" s="9" t="s">
        <v>121</v>
      </c>
      <c r="H106" s="9"/>
      <c r="I106" s="9"/>
      <c r="J106" s="25" t="s">
        <v>336</v>
      </c>
      <c r="K106" s="13" t="s">
        <v>618</v>
      </c>
      <c r="L106" s="1"/>
      <c r="M106" s="3"/>
      <c r="N106" s="12"/>
      <c r="P106" s="55"/>
      <c r="R106" s="54"/>
      <c r="S106" s="13"/>
      <c r="T106" s="13"/>
      <c r="U106" s="24" t="s">
        <v>346</v>
      </c>
      <c r="V106" s="6">
        <v>5.4</v>
      </c>
      <c r="W106" s="9"/>
      <c r="X106" s="9"/>
      <c r="Y106" s="9" t="s">
        <v>359</v>
      </c>
      <c r="Z106" s="9"/>
      <c r="AA106" s="9"/>
      <c r="AB106" s="9"/>
      <c r="AC106" s="35"/>
      <c r="AD106" s="9"/>
      <c r="AE106" s="12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18"/>
      <c r="AQ106" s="9"/>
      <c r="AR106" s="10"/>
      <c r="AT106" s="12"/>
      <c r="AU106" s="9"/>
      <c r="AV106" s="9"/>
      <c r="AW106" s="9"/>
      <c r="AX106" s="10"/>
      <c r="AY106" s="12"/>
      <c r="AZ106" s="9"/>
      <c r="BA106" s="9"/>
      <c r="BB106" s="9"/>
      <c r="BC106" s="10"/>
      <c r="BD106" s="9"/>
      <c r="BE106" s="12"/>
      <c r="BF106" s="9"/>
      <c r="BG106" s="10" t="s">
        <v>551</v>
      </c>
      <c r="BH106" s="12"/>
      <c r="BI106" s="9"/>
      <c r="BJ106" s="9"/>
      <c r="BK106" s="10"/>
      <c r="BL106" s="12"/>
      <c r="BM106" s="9"/>
      <c r="BN106" s="9"/>
      <c r="BO106" s="9"/>
      <c r="BP106" s="10"/>
      <c r="BQ106" s="10"/>
      <c r="BR106" s="98"/>
      <c r="BS106" s="99"/>
      <c r="BT106" s="98"/>
      <c r="BU106" s="100"/>
      <c r="BV106" s="98"/>
      <c r="BW106" s="100"/>
      <c r="BX106" s="98"/>
      <c r="BY106" s="100"/>
      <c r="BZ106" s="98"/>
      <c r="CA106" s="100"/>
      <c r="CB106" s="98"/>
      <c r="CC106" s="100"/>
    </row>
    <row r="107" spans="1:81" s="15" customFormat="1">
      <c r="A107" s="74" t="str">
        <f>INDEX(Areas!$A$4:$A$999,MATCH($B107,Areas!$B$4:$B$999,0))</f>
        <v>The Palisades</v>
      </c>
      <c r="B107" s="74" t="str">
        <f>INDEX(Formations!$A$4:$A$999,MATCH($C107,Formations!$B$4:$B$999,0))</f>
        <v>Palisade Range</v>
      </c>
      <c r="C107" s="122" t="s">
        <v>283</v>
      </c>
      <c r="D107" s="16"/>
      <c r="E107" s="15">
        <v>547</v>
      </c>
      <c r="F107" s="15" t="s">
        <v>0</v>
      </c>
      <c r="G107" s="9" t="s">
        <v>123</v>
      </c>
      <c r="H107" s="9"/>
      <c r="I107" s="9"/>
      <c r="J107" s="25" t="s">
        <v>336</v>
      </c>
      <c r="K107" s="13" t="s">
        <v>619</v>
      </c>
      <c r="L107" s="1"/>
      <c r="M107" s="3"/>
      <c r="N107" s="12"/>
      <c r="P107" s="55"/>
      <c r="R107" s="54"/>
      <c r="S107" s="13"/>
      <c r="T107" s="13"/>
      <c r="U107" s="12"/>
      <c r="V107" s="11" t="s">
        <v>353</v>
      </c>
      <c r="W107" s="9"/>
      <c r="X107" s="9"/>
      <c r="Y107" s="9"/>
      <c r="Z107" s="9"/>
      <c r="AA107" s="9"/>
      <c r="AB107" s="9"/>
      <c r="AC107" s="35"/>
      <c r="AD107" s="9"/>
      <c r="AE107" s="12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18"/>
      <c r="AQ107" s="9"/>
      <c r="AR107" s="10"/>
      <c r="AT107" s="12"/>
      <c r="AU107" s="9"/>
      <c r="AV107" s="9"/>
      <c r="AW107" s="9"/>
      <c r="AX107" s="10"/>
      <c r="AY107" s="12"/>
      <c r="AZ107" s="9"/>
      <c r="BA107" s="9"/>
      <c r="BB107" s="9"/>
      <c r="BC107" s="10"/>
      <c r="BD107" s="9"/>
      <c r="BE107" s="12"/>
      <c r="BF107" s="9"/>
      <c r="BG107" s="10"/>
      <c r="BH107" s="12"/>
      <c r="BI107" s="9"/>
      <c r="BJ107" s="9"/>
      <c r="BK107" s="10"/>
      <c r="BL107" s="12">
        <v>111</v>
      </c>
      <c r="BM107" s="9" t="s">
        <v>407</v>
      </c>
      <c r="BN107" s="9" t="s">
        <v>530</v>
      </c>
      <c r="BO107" s="9" t="s">
        <v>614</v>
      </c>
      <c r="BP107" s="10">
        <v>0.66666666666666663</v>
      </c>
      <c r="BQ107" s="10" t="s">
        <v>531</v>
      </c>
      <c r="BR107" s="98"/>
      <c r="BS107" s="99"/>
      <c r="BT107" s="98"/>
      <c r="BU107" s="100"/>
      <c r="BV107" s="98"/>
      <c r="BW107" s="100"/>
      <c r="BX107" s="98"/>
      <c r="BY107" s="100"/>
      <c r="BZ107" s="98"/>
      <c r="CA107" s="100"/>
      <c r="CB107" s="98"/>
      <c r="CC107" s="100"/>
    </row>
    <row r="108" spans="1:81" s="15" customFormat="1">
      <c r="A108" s="74" t="str">
        <f>INDEX(Areas!$A$4:$A$999,MATCH($B108,Areas!$B$4:$B$999,0))</f>
        <v>The Palisades</v>
      </c>
      <c r="B108" s="74" t="str">
        <f>INDEX(Formations!$A$4:$A$999,MATCH($C108,Formations!$B$4:$B$999,0))</f>
        <v>Palisade Range</v>
      </c>
      <c r="C108" s="18" t="s">
        <v>283</v>
      </c>
      <c r="D108" s="10"/>
      <c r="E108" s="15">
        <v>1611</v>
      </c>
      <c r="F108" s="15" t="s">
        <v>0</v>
      </c>
      <c r="G108" s="125" t="s">
        <v>35</v>
      </c>
      <c r="H108" s="4"/>
      <c r="I108" s="4"/>
      <c r="J108" s="25" t="s">
        <v>336</v>
      </c>
      <c r="K108" s="13" t="s">
        <v>618</v>
      </c>
      <c r="L108" s="1"/>
      <c r="M108" s="3"/>
      <c r="N108" s="12"/>
      <c r="P108" s="55"/>
      <c r="R108" s="54"/>
      <c r="S108" s="13"/>
      <c r="T108" s="13"/>
      <c r="U108" s="12" t="s">
        <v>346</v>
      </c>
      <c r="V108" s="11">
        <v>5.2</v>
      </c>
      <c r="W108" s="9"/>
      <c r="X108" s="9"/>
      <c r="Y108" s="9"/>
      <c r="Z108" s="9"/>
      <c r="AA108" s="9"/>
      <c r="AB108" s="9"/>
      <c r="AC108" s="35" t="s">
        <v>375</v>
      </c>
      <c r="AD108" s="9"/>
      <c r="AE108" s="12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18"/>
      <c r="AQ108" s="9"/>
      <c r="AR108" s="10"/>
      <c r="AT108" s="12"/>
      <c r="AU108" s="9"/>
      <c r="AV108" s="9"/>
      <c r="AW108" s="9"/>
      <c r="AX108" s="10"/>
      <c r="AY108" s="12"/>
      <c r="AZ108" s="9"/>
      <c r="BA108" s="9"/>
      <c r="BB108" s="9"/>
      <c r="BC108" s="10"/>
      <c r="BD108" s="9"/>
      <c r="BE108" s="12"/>
      <c r="BF108" s="9"/>
      <c r="BG108" s="10"/>
      <c r="BH108" s="12"/>
      <c r="BI108" s="9"/>
      <c r="BJ108" s="9"/>
      <c r="BK108" s="10"/>
      <c r="BL108" s="12"/>
      <c r="BM108" s="9"/>
      <c r="BN108" s="9"/>
      <c r="BO108" s="9"/>
      <c r="BP108" s="10"/>
      <c r="BQ108" s="10"/>
      <c r="BR108" s="98"/>
      <c r="BS108" s="99"/>
      <c r="BT108" s="98"/>
      <c r="BU108" s="100"/>
      <c r="BV108" s="98"/>
      <c r="BW108" s="100"/>
      <c r="BX108" s="98"/>
      <c r="BY108" s="100"/>
      <c r="BZ108" s="98"/>
      <c r="CA108" s="100"/>
      <c r="CB108" s="98"/>
      <c r="CC108" s="100"/>
    </row>
    <row r="109" spans="1:81" s="15" customFormat="1">
      <c r="A109" s="74" t="str">
        <f>INDEX(Areas!$A$4:$A$999,MATCH($B109,Areas!$B$4:$B$999,0))</f>
        <v>The Whitney Region</v>
      </c>
      <c r="B109" s="74" t="str">
        <f>INDEX(Formations!$A$4:$A$999,MATCH($C109,Formations!$B$4:$B$999,0))</f>
        <v>Mt Williamson Area</v>
      </c>
      <c r="C109" s="122" t="s">
        <v>198</v>
      </c>
      <c r="D109" s="16"/>
      <c r="E109" s="15">
        <v>373</v>
      </c>
      <c r="F109" s="15" t="s">
        <v>0</v>
      </c>
      <c r="G109" s="125" t="s">
        <v>11</v>
      </c>
      <c r="H109" s="4"/>
      <c r="I109" s="4"/>
      <c r="J109" s="25" t="s">
        <v>336</v>
      </c>
      <c r="K109" s="13" t="s">
        <v>618</v>
      </c>
      <c r="L109" s="1"/>
      <c r="M109" s="3"/>
      <c r="N109" s="12"/>
      <c r="P109" s="55"/>
      <c r="R109" s="54"/>
      <c r="S109" s="13"/>
      <c r="T109" s="13"/>
      <c r="U109" s="24" t="s">
        <v>337</v>
      </c>
      <c r="V109" s="6">
        <v>5.9</v>
      </c>
      <c r="W109" s="5"/>
      <c r="X109" s="5"/>
      <c r="Y109" s="5"/>
      <c r="Z109" s="5"/>
      <c r="AA109" s="5"/>
      <c r="AB109" s="5"/>
      <c r="AC109" s="35"/>
      <c r="AD109" s="9"/>
      <c r="AE109" s="12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18"/>
      <c r="AQ109" s="9"/>
      <c r="AR109" s="10"/>
      <c r="AT109" s="12"/>
      <c r="AU109" s="9"/>
      <c r="AV109" s="9"/>
      <c r="AW109" s="9"/>
      <c r="AX109" s="10"/>
      <c r="AY109" s="12"/>
      <c r="AZ109" s="9"/>
      <c r="BA109" s="9"/>
      <c r="BB109" s="9"/>
      <c r="BC109" s="10"/>
      <c r="BD109" s="9"/>
      <c r="BE109" s="12"/>
      <c r="BF109" s="9"/>
      <c r="BG109" s="10"/>
      <c r="BH109" s="12"/>
      <c r="BI109" s="5">
        <v>17</v>
      </c>
      <c r="BJ109" s="5" t="s">
        <v>448</v>
      </c>
      <c r="BK109" s="16" t="s">
        <v>475</v>
      </c>
      <c r="BL109" s="12"/>
      <c r="BM109" s="9"/>
      <c r="BN109" s="9"/>
      <c r="BO109" s="9"/>
      <c r="BP109" s="10"/>
      <c r="BQ109" s="10"/>
      <c r="BR109" s="98"/>
      <c r="BS109" s="99"/>
      <c r="BT109" s="98"/>
      <c r="BU109" s="100"/>
      <c r="BV109" s="98"/>
      <c r="BW109" s="100"/>
      <c r="BX109" s="98"/>
      <c r="BY109" s="100"/>
      <c r="BZ109" s="98"/>
      <c r="CA109" s="100"/>
      <c r="CB109" s="98"/>
      <c r="CC109" s="100"/>
    </row>
    <row r="110" spans="1:81" s="15" customFormat="1">
      <c r="A110" s="74" t="str">
        <f>INDEX(Areas!$A$4:$A$999,MATCH($B110,Areas!$B$4:$B$999,0))</f>
        <v>The Kings-Kern Divide</v>
      </c>
      <c r="B110" s="74" t="str">
        <f>INDEX(Formations!$A$4:$A$999,MATCH($C110,Formations!$B$4:$B$999,0))</f>
        <v>Brewer Area</v>
      </c>
      <c r="C110" s="122" t="s">
        <v>206</v>
      </c>
      <c r="D110" s="16"/>
      <c r="E110" s="15">
        <v>387</v>
      </c>
      <c r="F110" s="15" t="s">
        <v>0</v>
      </c>
      <c r="G110" s="125" t="s">
        <v>43</v>
      </c>
      <c r="H110" s="4"/>
      <c r="I110" s="4"/>
      <c r="J110" s="25" t="s">
        <v>336</v>
      </c>
      <c r="K110" s="13" t="s">
        <v>618</v>
      </c>
      <c r="L110" s="1"/>
      <c r="M110" s="3"/>
      <c r="N110" s="12"/>
      <c r="P110" s="55"/>
      <c r="R110" s="54"/>
      <c r="S110" s="13"/>
      <c r="T110" s="13"/>
      <c r="U110" s="24" t="s">
        <v>337</v>
      </c>
      <c r="V110" s="6">
        <v>5.9</v>
      </c>
      <c r="W110" s="5"/>
      <c r="X110" s="5"/>
      <c r="Y110" s="5"/>
      <c r="Z110" s="5"/>
      <c r="AA110" s="5"/>
      <c r="AB110" s="5"/>
      <c r="AC110" s="35"/>
      <c r="AD110" s="9"/>
      <c r="AE110" s="12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18"/>
      <c r="AQ110" s="9"/>
      <c r="AR110" s="10"/>
      <c r="AT110" s="12"/>
      <c r="AU110" s="9"/>
      <c r="AV110" s="9"/>
      <c r="AW110" s="9"/>
      <c r="AX110" s="10"/>
      <c r="AY110" s="12"/>
      <c r="AZ110" s="9"/>
      <c r="BA110" s="9"/>
      <c r="BB110" s="9"/>
      <c r="BC110" s="10"/>
      <c r="BD110" s="9"/>
      <c r="BE110" s="12"/>
      <c r="BF110" s="9"/>
      <c r="BG110" s="10"/>
      <c r="BH110" s="12"/>
      <c r="BI110" s="5">
        <v>24</v>
      </c>
      <c r="BJ110" s="5" t="s">
        <v>448</v>
      </c>
      <c r="BK110" s="16" t="s">
        <v>475</v>
      </c>
      <c r="BL110" s="12"/>
      <c r="BM110" s="9"/>
      <c r="BN110" s="9"/>
      <c r="BO110" s="9"/>
      <c r="BP110" s="10"/>
      <c r="BQ110" s="10"/>
      <c r="BR110" s="98"/>
      <c r="BS110" s="99"/>
      <c r="BT110" s="98"/>
      <c r="BU110" s="100"/>
      <c r="BV110" s="98"/>
      <c r="BW110" s="100"/>
      <c r="BX110" s="98"/>
      <c r="BY110" s="100"/>
      <c r="BZ110" s="98"/>
      <c r="CA110" s="100"/>
      <c r="CB110" s="98"/>
      <c r="CC110" s="100"/>
    </row>
    <row r="111" spans="1:81" s="15" customFormat="1">
      <c r="A111" s="74" t="str">
        <f>INDEX(Areas!$A$4:$A$999,MATCH($B111,Areas!$B$4:$B$999,0))</f>
        <v>The Kings-Kern Divide</v>
      </c>
      <c r="B111" s="74" t="str">
        <f>INDEX(Formations!$A$4:$A$999,MATCH($C111,Formations!$B$4:$B$999,0))</f>
        <v>Brewer Area</v>
      </c>
      <c r="C111" s="122" t="s">
        <v>206</v>
      </c>
      <c r="D111" s="16"/>
      <c r="E111" s="15">
        <v>388</v>
      </c>
      <c r="F111" s="15" t="s">
        <v>0</v>
      </c>
      <c r="G111" s="125" t="s">
        <v>44</v>
      </c>
      <c r="H111" s="4"/>
      <c r="I111" s="4"/>
      <c r="J111" s="25" t="s">
        <v>336</v>
      </c>
      <c r="K111" s="13" t="s">
        <v>618</v>
      </c>
      <c r="L111" s="1"/>
      <c r="M111" s="3"/>
      <c r="N111" s="12"/>
      <c r="P111" s="55"/>
      <c r="R111" s="54"/>
      <c r="S111" s="13"/>
      <c r="T111" s="13"/>
      <c r="U111" s="24" t="s">
        <v>337</v>
      </c>
      <c r="V111" s="6">
        <v>5.7</v>
      </c>
      <c r="W111" s="5"/>
      <c r="X111" s="5"/>
      <c r="Y111" s="5"/>
      <c r="Z111" s="5"/>
      <c r="AA111" s="5"/>
      <c r="AB111" s="5"/>
      <c r="AC111" s="35"/>
      <c r="AD111" s="9"/>
      <c r="AE111" s="12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18"/>
      <c r="AQ111" s="9"/>
      <c r="AR111" s="10"/>
      <c r="AT111" s="12"/>
      <c r="AU111" s="9"/>
      <c r="AV111" s="9"/>
      <c r="AW111" s="9"/>
      <c r="AX111" s="10"/>
      <c r="AY111" s="12"/>
      <c r="AZ111" s="9"/>
      <c r="BA111" s="9"/>
      <c r="BB111" s="9"/>
      <c r="BC111" s="10"/>
      <c r="BD111" s="9"/>
      <c r="BE111" s="12"/>
      <c r="BF111" s="9"/>
      <c r="BG111" s="10"/>
      <c r="BH111" s="12"/>
      <c r="BI111" s="5" t="s">
        <v>490</v>
      </c>
      <c r="BJ111" s="5" t="s">
        <v>399</v>
      </c>
      <c r="BK111" s="16" t="s">
        <v>475</v>
      </c>
      <c r="BL111" s="12"/>
      <c r="BM111" s="9"/>
      <c r="BN111" s="9"/>
      <c r="BO111" s="9"/>
      <c r="BP111" s="10"/>
      <c r="BQ111" s="10"/>
      <c r="BR111" s="98"/>
      <c r="BS111" s="99"/>
      <c r="BT111" s="98"/>
      <c r="BU111" s="100"/>
      <c r="BV111" s="98"/>
      <c r="BW111" s="100"/>
      <c r="BX111" s="98"/>
      <c r="BY111" s="100"/>
      <c r="BZ111" s="98"/>
      <c r="CA111" s="100"/>
      <c r="CB111" s="98"/>
      <c r="CC111" s="100"/>
    </row>
    <row r="112" spans="1:81" s="15" customFormat="1">
      <c r="A112" s="74" t="str">
        <f>INDEX(Areas!$A$4:$A$999,MATCH($B112,Areas!$B$4:$B$999,0))</f>
        <v>The Kings-Kern Divide</v>
      </c>
      <c r="B112" s="74" t="str">
        <f>INDEX(Formations!$A$4:$A$999,MATCH($C112,Formations!$B$4:$B$999,0))</f>
        <v>Brewer Area</v>
      </c>
      <c r="C112" s="122" t="s">
        <v>206</v>
      </c>
      <c r="D112" s="16"/>
      <c r="E112" s="15">
        <v>533</v>
      </c>
      <c r="F112" s="15" t="s">
        <v>0</v>
      </c>
      <c r="G112" s="9" t="s">
        <v>35</v>
      </c>
      <c r="H112" s="9"/>
      <c r="I112" s="9"/>
      <c r="J112" s="25" t="s">
        <v>336</v>
      </c>
      <c r="K112" s="13" t="s">
        <v>618</v>
      </c>
      <c r="L112" s="1"/>
      <c r="M112" s="3"/>
      <c r="N112" s="12"/>
      <c r="P112" s="55"/>
      <c r="R112" s="54"/>
      <c r="S112" s="13"/>
      <c r="T112" s="13"/>
      <c r="U112" s="12" t="s">
        <v>337</v>
      </c>
      <c r="V112" s="11">
        <v>5.7</v>
      </c>
      <c r="W112" s="9"/>
      <c r="X112" s="9"/>
      <c r="Y112" s="9"/>
      <c r="Z112" s="9"/>
      <c r="AA112" s="9"/>
      <c r="AB112" s="9"/>
      <c r="AC112" s="35"/>
      <c r="AD112" s="9"/>
      <c r="AE112" s="12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18"/>
      <c r="AQ112" s="9"/>
      <c r="AR112" s="10"/>
      <c r="AT112" s="12"/>
      <c r="AU112" s="9"/>
      <c r="AV112" s="9"/>
      <c r="AW112" s="9"/>
      <c r="AX112" s="10"/>
      <c r="AY112" s="12"/>
      <c r="AZ112" s="9"/>
      <c r="BA112" s="9"/>
      <c r="BB112" s="9"/>
      <c r="BC112" s="10"/>
      <c r="BD112" s="9"/>
      <c r="BE112" s="12"/>
      <c r="BF112" s="9"/>
      <c r="BG112" s="10" t="s">
        <v>489</v>
      </c>
      <c r="BH112" s="12"/>
      <c r="BI112" s="9"/>
      <c r="BJ112" s="9"/>
      <c r="BK112" s="10"/>
      <c r="BL112" s="12"/>
      <c r="BM112" s="9"/>
      <c r="BN112" s="9"/>
      <c r="BO112" s="9"/>
      <c r="BP112" s="10"/>
      <c r="BQ112" s="10"/>
      <c r="BR112" s="98"/>
      <c r="BS112" s="99"/>
      <c r="BT112" s="98"/>
      <c r="BU112" s="100"/>
      <c r="BV112" s="98"/>
      <c r="BW112" s="100"/>
      <c r="BX112" s="98"/>
      <c r="BY112" s="100"/>
      <c r="BZ112" s="98"/>
      <c r="CA112" s="100"/>
      <c r="CB112" s="98"/>
      <c r="CC112" s="100"/>
    </row>
    <row r="113" spans="1:81" s="15" customFormat="1">
      <c r="A113" s="74" t="str">
        <f>INDEX(Areas!$A$4:$A$999,MATCH($B113,Areas!$B$4:$B$999,0))</f>
        <v>The Whitney Region</v>
      </c>
      <c r="B113" s="74" t="str">
        <f>INDEX(Formations!$A$4:$A$999,MATCH($C113,Formations!$B$4:$B$999,0))</f>
        <v>Mt Whitney Area</v>
      </c>
      <c r="C113" s="122" t="s">
        <v>196</v>
      </c>
      <c r="D113" s="16"/>
      <c r="E113" s="15">
        <v>369</v>
      </c>
      <c r="F113" s="15" t="s">
        <v>0</v>
      </c>
      <c r="G113" s="125" t="s">
        <v>32</v>
      </c>
      <c r="H113" s="4"/>
      <c r="I113" s="4"/>
      <c r="J113" s="25" t="s">
        <v>336</v>
      </c>
      <c r="K113" s="13" t="s">
        <v>619</v>
      </c>
      <c r="L113" s="1"/>
      <c r="M113" s="3"/>
      <c r="N113" s="12"/>
      <c r="P113" s="55"/>
      <c r="R113" s="54"/>
      <c r="S113" s="13"/>
      <c r="T113" s="13"/>
      <c r="U113" s="24"/>
      <c r="V113" s="6" t="s">
        <v>353</v>
      </c>
      <c r="W113" s="5"/>
      <c r="X113" s="5"/>
      <c r="Y113" s="5"/>
      <c r="Z113" s="5"/>
      <c r="AA113" s="5"/>
      <c r="AB113" s="5"/>
      <c r="AC113" s="35"/>
      <c r="AD113" s="9"/>
      <c r="AE113" s="12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18"/>
      <c r="AQ113" s="9"/>
      <c r="AR113" s="10"/>
      <c r="AT113" s="12"/>
      <c r="AU113" s="9"/>
      <c r="AV113" s="9"/>
      <c r="AW113" s="9"/>
      <c r="AX113" s="10"/>
      <c r="AY113" s="12"/>
      <c r="AZ113" s="9"/>
      <c r="BA113" s="9"/>
      <c r="BB113" s="9"/>
      <c r="BC113" s="10"/>
      <c r="BD113" s="9"/>
      <c r="BE113" s="12"/>
      <c r="BF113" s="9"/>
      <c r="BG113" s="10" t="s">
        <v>404</v>
      </c>
      <c r="BH113" s="12"/>
      <c r="BI113" s="5">
        <v>15</v>
      </c>
      <c r="BJ113" s="5" t="s">
        <v>353</v>
      </c>
      <c r="BK113" s="16" t="s">
        <v>475</v>
      </c>
      <c r="BL113" s="12"/>
      <c r="BM113" s="9"/>
      <c r="BN113" s="9"/>
      <c r="BO113" s="9"/>
      <c r="BP113" s="10"/>
      <c r="BQ113" s="10"/>
      <c r="BR113" s="98"/>
      <c r="BS113" s="99"/>
      <c r="BT113" s="98"/>
      <c r="BU113" s="100"/>
      <c r="BV113" s="98"/>
      <c r="BW113" s="100"/>
      <c r="BX113" s="98"/>
      <c r="BY113" s="100"/>
      <c r="BZ113" s="98"/>
      <c r="CA113" s="100"/>
      <c r="CB113" s="98"/>
      <c r="CC113" s="100"/>
    </row>
    <row r="114" spans="1:81" s="15" customFormat="1">
      <c r="A114" s="74" t="str">
        <f>INDEX(Areas!$A$4:$A$999,MATCH($B114,Areas!$B$4:$B$999,0))</f>
        <v>The Whitney Region</v>
      </c>
      <c r="B114" s="74" t="str">
        <f>INDEX(Formations!$A$4:$A$999,MATCH($C114,Formations!$B$4:$B$999,0))</f>
        <v>Mt Whitney Area</v>
      </c>
      <c r="C114" s="122" t="s">
        <v>196</v>
      </c>
      <c r="D114" s="16"/>
      <c r="E114" s="15">
        <v>370</v>
      </c>
      <c r="F114" s="15" t="s">
        <v>0</v>
      </c>
      <c r="G114" s="125" t="s">
        <v>34</v>
      </c>
      <c r="H114" s="4"/>
      <c r="I114" s="4"/>
      <c r="J114" s="25" t="s">
        <v>336</v>
      </c>
      <c r="K114" s="13" t="s">
        <v>618</v>
      </c>
      <c r="L114" s="1"/>
      <c r="M114" s="3"/>
      <c r="N114" s="12"/>
      <c r="P114" s="55"/>
      <c r="R114" s="54"/>
      <c r="S114" s="13"/>
      <c r="T114" s="13"/>
      <c r="U114" s="24" t="s">
        <v>346</v>
      </c>
      <c r="V114" s="6">
        <v>5.7</v>
      </c>
      <c r="W114" s="5"/>
      <c r="X114" s="5"/>
      <c r="Y114" s="5"/>
      <c r="Z114" s="5"/>
      <c r="AA114" s="5"/>
      <c r="AB114" s="5"/>
      <c r="AC114" s="35"/>
      <c r="AD114" s="9"/>
      <c r="AE114" s="12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18"/>
      <c r="AQ114" s="9"/>
      <c r="AR114" s="10"/>
      <c r="AT114" s="12"/>
      <c r="AU114" s="9"/>
      <c r="AV114" s="9"/>
      <c r="AW114" s="9"/>
      <c r="AX114" s="10"/>
      <c r="AY114" s="12"/>
      <c r="AZ114" s="9"/>
      <c r="BA114" s="9"/>
      <c r="BB114" s="9"/>
      <c r="BC114" s="10"/>
      <c r="BD114" s="9"/>
      <c r="BE114" s="12"/>
      <c r="BF114" s="9"/>
      <c r="BG114" s="10"/>
      <c r="BH114" s="12"/>
      <c r="BI114" s="5" t="s">
        <v>476</v>
      </c>
      <c r="BJ114" s="5" t="s">
        <v>477</v>
      </c>
      <c r="BK114" s="16" t="s">
        <v>475</v>
      </c>
      <c r="BL114" s="12"/>
      <c r="BM114" s="9"/>
      <c r="BN114" s="9"/>
      <c r="BO114" s="9"/>
      <c r="BP114" s="10"/>
      <c r="BQ114" s="10"/>
      <c r="BR114" s="98"/>
      <c r="BS114" s="99"/>
      <c r="BT114" s="98"/>
      <c r="BU114" s="100"/>
      <c r="BV114" s="98"/>
      <c r="BW114" s="100"/>
      <c r="BX114" s="98"/>
      <c r="BY114" s="100"/>
      <c r="BZ114" s="98"/>
      <c r="CA114" s="100"/>
      <c r="CB114" s="98"/>
      <c r="CC114" s="100"/>
    </row>
    <row r="115" spans="1:81" s="15" customFormat="1">
      <c r="A115" s="74" t="str">
        <f>INDEX(Areas!$A$4:$A$999,MATCH($B115,Areas!$B$4:$B$999,0))</f>
        <v>The Whitney Region</v>
      </c>
      <c r="B115" s="74" t="str">
        <f>INDEX(Formations!$A$4:$A$999,MATCH($C115,Formations!$B$4:$B$999,0))</f>
        <v>Mt Whitney Area</v>
      </c>
      <c r="C115" s="122" t="s">
        <v>189</v>
      </c>
      <c r="D115" s="16"/>
      <c r="E115" s="15">
        <v>339</v>
      </c>
      <c r="F115" s="15">
        <v>1</v>
      </c>
      <c r="G115" s="125" t="s">
        <v>10</v>
      </c>
      <c r="H115" s="4"/>
      <c r="I115" s="4"/>
      <c r="J115" s="25" t="s">
        <v>336</v>
      </c>
      <c r="K115" s="13" t="s">
        <v>618</v>
      </c>
      <c r="L115" s="1"/>
      <c r="M115" s="3"/>
      <c r="N115" s="12"/>
      <c r="P115" s="55"/>
      <c r="R115" s="54"/>
      <c r="S115" s="13"/>
      <c r="T115" s="13"/>
      <c r="U115" s="24" t="s">
        <v>345</v>
      </c>
      <c r="V115" s="26" t="s">
        <v>347</v>
      </c>
      <c r="W115" s="5" t="s">
        <v>348</v>
      </c>
      <c r="X115" s="5"/>
      <c r="Y115" s="5"/>
      <c r="Z115" s="5"/>
      <c r="AA115" s="5"/>
      <c r="AB115" s="5"/>
      <c r="AC115" s="35"/>
      <c r="AD115" s="9"/>
      <c r="AE115" s="12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18"/>
      <c r="AQ115" s="9"/>
      <c r="AR115" s="10"/>
      <c r="AT115" s="12"/>
      <c r="AU115" s="9"/>
      <c r="AV115" s="9"/>
      <c r="AW115" s="9"/>
      <c r="AX115" s="10"/>
      <c r="AY115" s="12"/>
      <c r="AZ115" s="9"/>
      <c r="BA115" s="9"/>
      <c r="BB115" s="9"/>
      <c r="BC115" s="10"/>
      <c r="BD115" s="9"/>
      <c r="BE115" s="12"/>
      <c r="BF115" s="9"/>
      <c r="BG115" s="10" t="s">
        <v>404</v>
      </c>
      <c r="BH115" s="12"/>
      <c r="BI115" s="5">
        <v>3</v>
      </c>
      <c r="BJ115" s="5" t="s">
        <v>434</v>
      </c>
      <c r="BK115" s="16" t="s">
        <v>406</v>
      </c>
      <c r="BL115" s="12"/>
      <c r="BM115" s="9"/>
      <c r="BN115" s="9"/>
      <c r="BO115" s="9"/>
      <c r="BP115" s="10"/>
      <c r="BQ115" s="10"/>
      <c r="BR115" s="98"/>
      <c r="BS115" s="99"/>
      <c r="BT115" s="98"/>
      <c r="BU115" s="100"/>
      <c r="BV115" s="98"/>
      <c r="BW115" s="100"/>
      <c r="BX115" s="98"/>
      <c r="BY115" s="100"/>
      <c r="BZ115" s="98"/>
      <c r="CA115" s="100"/>
      <c r="CB115" s="98"/>
      <c r="CC115" s="100"/>
    </row>
    <row r="116" spans="1:81" s="15" customFormat="1">
      <c r="A116" s="74" t="str">
        <f>INDEX(Areas!$A$4:$A$999,MATCH($B116,Areas!$B$4:$B$999,0))</f>
        <v>The Whitney Region</v>
      </c>
      <c r="B116" s="74" t="str">
        <f>INDEX(Formations!$A$4:$A$999,MATCH($C116,Formations!$B$4:$B$999,0))</f>
        <v>Mt Whitney Area</v>
      </c>
      <c r="C116" s="122" t="s">
        <v>189</v>
      </c>
      <c r="D116" s="16"/>
      <c r="E116" s="15">
        <v>339</v>
      </c>
      <c r="F116" s="15">
        <v>2</v>
      </c>
      <c r="G116" s="125" t="s">
        <v>10</v>
      </c>
      <c r="H116" s="4"/>
      <c r="I116" s="4" t="s">
        <v>164</v>
      </c>
      <c r="J116" s="25" t="s">
        <v>336</v>
      </c>
      <c r="K116" s="13" t="s">
        <v>618</v>
      </c>
      <c r="L116" s="1"/>
      <c r="M116" s="3"/>
      <c r="N116" s="12"/>
      <c r="P116" s="55"/>
      <c r="R116" s="54"/>
      <c r="S116" s="13"/>
      <c r="T116" s="13"/>
      <c r="U116" s="24" t="s">
        <v>345</v>
      </c>
      <c r="V116" s="6" t="s">
        <v>349</v>
      </c>
      <c r="W116" s="5"/>
      <c r="X116" s="5"/>
      <c r="Y116" s="5"/>
      <c r="Z116" s="5"/>
      <c r="AA116" s="5"/>
      <c r="AB116" s="5"/>
      <c r="AC116" s="35"/>
      <c r="AD116" s="9"/>
      <c r="AE116" s="12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18"/>
      <c r="AQ116" s="9"/>
      <c r="AR116" s="10"/>
      <c r="AT116" s="12"/>
      <c r="AU116" s="9"/>
      <c r="AV116" s="9"/>
      <c r="AW116" s="9"/>
      <c r="AX116" s="10"/>
      <c r="AY116" s="12"/>
      <c r="AZ116" s="9"/>
      <c r="BA116" s="9"/>
      <c r="BB116" s="9"/>
      <c r="BC116" s="10"/>
      <c r="BD116" s="9"/>
      <c r="BE116" s="12"/>
      <c r="BF116" s="9"/>
      <c r="BG116" s="10"/>
      <c r="BH116" s="12"/>
      <c r="BI116" s="5" t="s">
        <v>435</v>
      </c>
      <c r="BJ116" s="5" t="s">
        <v>436</v>
      </c>
      <c r="BK116" s="16" t="s">
        <v>406</v>
      </c>
      <c r="BL116" s="12"/>
      <c r="BM116" s="9"/>
      <c r="BN116" s="9"/>
      <c r="BO116" s="9"/>
      <c r="BP116" s="10"/>
      <c r="BQ116" s="10"/>
      <c r="BR116" s="98"/>
      <c r="BS116" s="99"/>
      <c r="BT116" s="98"/>
      <c r="BU116" s="100"/>
      <c r="BV116" s="98"/>
      <c r="BW116" s="100"/>
      <c r="BX116" s="98"/>
      <c r="BY116" s="100"/>
      <c r="BZ116" s="98"/>
      <c r="CA116" s="100"/>
      <c r="CB116" s="98"/>
      <c r="CC116" s="100"/>
    </row>
    <row r="117" spans="1:81" s="15" customFormat="1">
      <c r="A117" s="74" t="str">
        <f>INDEX(Areas!$A$4:$A$999,MATCH($B117,Areas!$B$4:$B$999,0))</f>
        <v>The Whitney Region</v>
      </c>
      <c r="B117" s="74" t="str">
        <f>INDEX(Formations!$A$4:$A$999,MATCH($C117,Formations!$B$4:$B$999,0))</f>
        <v>Mt Whitney Area</v>
      </c>
      <c r="C117" s="122" t="s">
        <v>189</v>
      </c>
      <c r="D117" s="16"/>
      <c r="E117" s="15">
        <v>340</v>
      </c>
      <c r="F117" s="15" t="s">
        <v>0</v>
      </c>
      <c r="G117" s="125" t="s">
        <v>11</v>
      </c>
      <c r="H117" s="4"/>
      <c r="I117" s="4"/>
      <c r="J117" s="25" t="s">
        <v>336</v>
      </c>
      <c r="K117" s="13" t="s">
        <v>618</v>
      </c>
      <c r="L117" s="1"/>
      <c r="M117" s="3"/>
      <c r="N117" s="12"/>
      <c r="P117" s="55"/>
      <c r="R117" s="54"/>
      <c r="S117" s="13"/>
      <c r="T117" s="13"/>
      <c r="U117" s="24" t="s">
        <v>345</v>
      </c>
      <c r="V117" s="6" t="s">
        <v>350</v>
      </c>
      <c r="W117" s="5"/>
      <c r="X117" s="5"/>
      <c r="Y117" s="5"/>
      <c r="Z117" s="5"/>
      <c r="AA117" s="5"/>
      <c r="AB117" s="5"/>
      <c r="AC117" s="35"/>
      <c r="AD117" s="9"/>
      <c r="AE117" s="12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18"/>
      <c r="AQ117" s="9"/>
      <c r="AR117" s="10"/>
      <c r="AT117" s="12"/>
      <c r="AU117" s="9"/>
      <c r="AV117" s="9"/>
      <c r="AW117" s="9"/>
      <c r="AX117" s="10"/>
      <c r="AY117" s="12"/>
      <c r="AZ117" s="9"/>
      <c r="BA117" s="9"/>
      <c r="BB117" s="9"/>
      <c r="BC117" s="10"/>
      <c r="BD117" s="9"/>
      <c r="BE117" s="12"/>
      <c r="BF117" s="9"/>
      <c r="BG117" s="10"/>
      <c r="BH117" s="12"/>
      <c r="BI117" s="5" t="s">
        <v>437</v>
      </c>
      <c r="BJ117" s="5" t="s">
        <v>438</v>
      </c>
      <c r="BK117" s="16" t="s">
        <v>406</v>
      </c>
      <c r="BL117" s="12"/>
      <c r="BM117" s="9"/>
      <c r="BN117" s="9"/>
      <c r="BO117" s="9"/>
      <c r="BP117" s="10"/>
      <c r="BQ117" s="10"/>
      <c r="BR117" s="98"/>
      <c r="BS117" s="99"/>
      <c r="BT117" s="98"/>
      <c r="BU117" s="100"/>
      <c r="BV117" s="98"/>
      <c r="BW117" s="100"/>
      <c r="BX117" s="98"/>
      <c r="BY117" s="100"/>
      <c r="BZ117" s="98"/>
      <c r="CA117" s="100"/>
      <c r="CB117" s="98"/>
      <c r="CC117" s="100"/>
    </row>
    <row r="118" spans="1:81" s="15" customFormat="1">
      <c r="A118" s="74" t="str">
        <f>INDEX(Areas!$A$4:$A$999,MATCH($B118,Areas!$B$4:$B$999,0))</f>
        <v>The Whitney Region</v>
      </c>
      <c r="B118" s="74" t="str">
        <f>INDEX(Formations!$A$4:$A$999,MATCH($C118,Formations!$B$4:$B$999,0))</f>
        <v>Mt Whitney Area</v>
      </c>
      <c r="C118" s="122" t="s">
        <v>189</v>
      </c>
      <c r="D118" s="16"/>
      <c r="E118" s="15">
        <v>341</v>
      </c>
      <c r="F118" s="15" t="s">
        <v>0</v>
      </c>
      <c r="G118" s="125" t="s">
        <v>12</v>
      </c>
      <c r="H118" s="4"/>
      <c r="I118" s="4"/>
      <c r="J118" s="25" t="s">
        <v>336</v>
      </c>
      <c r="K118" s="13" t="s">
        <v>618</v>
      </c>
      <c r="L118" s="1"/>
      <c r="M118" s="3"/>
      <c r="N118" s="12"/>
      <c r="P118" s="55"/>
      <c r="R118" s="54"/>
      <c r="S118" s="13"/>
      <c r="T118" s="13"/>
      <c r="U118" s="24" t="s">
        <v>345</v>
      </c>
      <c r="V118" s="27" t="s">
        <v>351</v>
      </c>
      <c r="W118" s="5"/>
      <c r="X118" s="5"/>
      <c r="Y118" s="5"/>
      <c r="Z118" s="5"/>
      <c r="AA118" s="5"/>
      <c r="AB118" s="5"/>
      <c r="AC118" s="35"/>
      <c r="AD118" s="9"/>
      <c r="AE118" s="12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18"/>
      <c r="AQ118" s="9"/>
      <c r="AR118" s="10"/>
      <c r="AT118" s="12"/>
      <c r="AU118" s="9"/>
      <c r="AV118" s="9"/>
      <c r="AW118" s="9"/>
      <c r="AX118" s="10"/>
      <c r="AY118" s="12"/>
      <c r="AZ118" s="9"/>
      <c r="BA118" s="9"/>
      <c r="BB118" s="9"/>
      <c r="BC118" s="10"/>
      <c r="BD118" s="9"/>
      <c r="BE118" s="12"/>
      <c r="BF118" s="9"/>
      <c r="BG118" s="10"/>
      <c r="BH118" s="12"/>
      <c r="BI118" s="5" t="s">
        <v>439</v>
      </c>
      <c r="BJ118" s="5" t="s">
        <v>440</v>
      </c>
      <c r="BK118" s="16" t="s">
        <v>406</v>
      </c>
      <c r="BL118" s="12"/>
      <c r="BM118" s="9"/>
      <c r="BN118" s="9"/>
      <c r="BO118" s="9"/>
      <c r="BP118" s="10"/>
      <c r="BQ118" s="10"/>
      <c r="BR118" s="98"/>
      <c r="BS118" s="99"/>
      <c r="BT118" s="98"/>
      <c r="BU118" s="100"/>
      <c r="BV118" s="98"/>
      <c r="BW118" s="100"/>
      <c r="BX118" s="98"/>
      <c r="BY118" s="100"/>
      <c r="BZ118" s="98"/>
      <c r="CA118" s="100"/>
      <c r="CB118" s="98"/>
      <c r="CC118" s="100"/>
    </row>
    <row r="119" spans="1:81" s="15" customFormat="1">
      <c r="A119" s="74" t="str">
        <f>INDEX(Areas!$A$4:$A$999,MATCH($B119,Areas!$B$4:$B$999,0))</f>
        <v>The Evolution Region</v>
      </c>
      <c r="B119" s="74" t="str">
        <f>INDEX(Formations!$A$4:$A$999,MATCH($C119,Formations!$B$4:$B$999,0))</f>
        <v>Mt Goddard Area</v>
      </c>
      <c r="C119" s="122" t="s">
        <v>280</v>
      </c>
      <c r="D119" s="16"/>
      <c r="E119" s="15">
        <v>539</v>
      </c>
      <c r="F119" s="15" t="s">
        <v>0</v>
      </c>
      <c r="G119" s="9" t="s">
        <v>120</v>
      </c>
      <c r="H119" s="9"/>
      <c r="I119" s="9"/>
      <c r="J119" s="25" t="s">
        <v>336</v>
      </c>
      <c r="K119" s="13" t="s">
        <v>619</v>
      </c>
      <c r="L119" s="1"/>
      <c r="M119" s="3"/>
      <c r="N119" s="12"/>
      <c r="P119" s="55"/>
      <c r="R119" s="54"/>
      <c r="S119" s="13"/>
      <c r="T119" s="13"/>
      <c r="U119" s="12"/>
      <c r="V119" s="11" t="s">
        <v>353</v>
      </c>
      <c r="W119" s="9"/>
      <c r="X119" s="9"/>
      <c r="Y119" s="9"/>
      <c r="Z119" s="9"/>
      <c r="AA119" s="9"/>
      <c r="AB119" s="9"/>
      <c r="AC119" s="35"/>
      <c r="AD119" s="9"/>
      <c r="AE119" s="12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18"/>
      <c r="AQ119" s="9"/>
      <c r="AR119" s="10"/>
      <c r="AT119" s="12"/>
      <c r="AU119" s="9"/>
      <c r="AV119" s="9"/>
      <c r="AW119" s="9"/>
      <c r="AX119" s="10"/>
      <c r="AY119" s="12"/>
      <c r="AZ119" s="9"/>
      <c r="BA119" s="9"/>
      <c r="BB119" s="9"/>
      <c r="BC119" s="10"/>
      <c r="BD119" s="9"/>
      <c r="BE119" s="12"/>
      <c r="BF119" s="9"/>
      <c r="BG119" s="10" t="s">
        <v>544</v>
      </c>
      <c r="BH119" s="12"/>
      <c r="BI119" s="9"/>
      <c r="BJ119" s="9"/>
      <c r="BK119" s="10"/>
      <c r="BL119" s="12"/>
      <c r="BM119" s="9"/>
      <c r="BN119" s="9"/>
      <c r="BO119" s="9"/>
      <c r="BP119" s="10"/>
      <c r="BQ119" s="10"/>
      <c r="BR119" s="98"/>
      <c r="BS119" s="99"/>
      <c r="BT119" s="98"/>
      <c r="BU119" s="100"/>
      <c r="BV119" s="98"/>
      <c r="BW119" s="100"/>
      <c r="BX119" s="98"/>
      <c r="BY119" s="100"/>
      <c r="BZ119" s="98"/>
      <c r="CA119" s="100"/>
      <c r="CB119" s="98"/>
      <c r="CC119" s="100"/>
    </row>
    <row r="120" spans="1:81" s="15" customFormat="1">
      <c r="A120" s="74" t="str">
        <f>INDEX(Areas!$A$4:$A$999,MATCH($B120,Areas!$B$4:$B$999,0))</f>
        <v>The High Passes</v>
      </c>
      <c r="B120" s="74" t="str">
        <f>INDEX(Formations!$A$4:$A$999,MATCH($C120,Formations!$B$4:$B$999,0))</f>
        <v>Mt Clarence King Area</v>
      </c>
      <c r="C120" s="122" t="s">
        <v>215</v>
      </c>
      <c r="D120" s="16"/>
      <c r="E120" s="15">
        <v>402</v>
      </c>
      <c r="F120" s="15" t="s">
        <v>0</v>
      </c>
      <c r="G120" s="125" t="s">
        <v>4</v>
      </c>
      <c r="H120" s="4" t="s">
        <v>167</v>
      </c>
      <c r="I120" s="4"/>
      <c r="J120" s="25" t="s">
        <v>336</v>
      </c>
      <c r="K120" s="13" t="s">
        <v>618</v>
      </c>
      <c r="L120" s="1"/>
      <c r="M120" s="3"/>
      <c r="N120" s="12"/>
      <c r="P120" s="55"/>
      <c r="R120" s="54"/>
      <c r="S120" s="13"/>
      <c r="T120" s="13"/>
      <c r="U120" s="24" t="s">
        <v>346</v>
      </c>
      <c r="V120" s="6">
        <v>5.4</v>
      </c>
      <c r="W120" s="5"/>
      <c r="X120" s="5"/>
      <c r="Y120" s="5"/>
      <c r="Z120" s="5"/>
      <c r="AA120" s="5"/>
      <c r="AB120" s="5"/>
      <c r="AC120" s="35"/>
      <c r="AD120" s="9"/>
      <c r="AE120" s="12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18"/>
      <c r="AQ120" s="9"/>
      <c r="AR120" s="10"/>
      <c r="AT120" s="12"/>
      <c r="AU120" s="9"/>
      <c r="AV120" s="9"/>
      <c r="AW120" s="9"/>
      <c r="AX120" s="10"/>
      <c r="AY120" s="12"/>
      <c r="AZ120" s="9"/>
      <c r="BA120" s="9"/>
      <c r="BB120" s="9"/>
      <c r="BC120" s="10"/>
      <c r="BD120" s="9"/>
      <c r="BE120" s="12"/>
      <c r="BF120" s="9"/>
      <c r="BG120" s="10" t="s">
        <v>422</v>
      </c>
      <c r="BH120" s="12"/>
      <c r="BI120" s="5">
        <v>34</v>
      </c>
      <c r="BJ120" s="5" t="s">
        <v>502</v>
      </c>
      <c r="BK120" s="16" t="s">
        <v>423</v>
      </c>
      <c r="BL120" s="12"/>
      <c r="BM120" s="9"/>
      <c r="BN120" s="9"/>
      <c r="BO120" s="9"/>
      <c r="BP120" s="10"/>
      <c r="BQ120" s="10"/>
      <c r="BR120" s="98"/>
      <c r="BS120" s="99"/>
      <c r="BT120" s="98"/>
      <c r="BU120" s="100"/>
      <c r="BV120" s="98"/>
      <c r="BW120" s="100"/>
      <c r="BX120" s="98"/>
      <c r="BY120" s="100"/>
      <c r="BZ120" s="98"/>
      <c r="CA120" s="100"/>
      <c r="CB120" s="98"/>
      <c r="CC120" s="100"/>
    </row>
    <row r="121" spans="1:81" s="15" customFormat="1">
      <c r="A121" s="74" t="str">
        <f>INDEX(Areas!$A$4:$A$999,MATCH($B121,Areas!$B$4:$B$999,0))</f>
        <v>The High Passes</v>
      </c>
      <c r="B121" s="74" t="str">
        <f>INDEX(Formations!$A$4:$A$999,MATCH($C121,Formations!$B$4:$B$999,0))</f>
        <v>Mt Clarence King Area</v>
      </c>
      <c r="C121" s="122" t="s">
        <v>215</v>
      </c>
      <c r="D121" s="16"/>
      <c r="E121" s="15">
        <v>535</v>
      </c>
      <c r="F121" s="15" t="s">
        <v>0</v>
      </c>
      <c r="G121" s="9" t="s">
        <v>3</v>
      </c>
      <c r="H121" s="9" t="s">
        <v>167</v>
      </c>
      <c r="I121" s="9"/>
      <c r="J121" s="25" t="s">
        <v>336</v>
      </c>
      <c r="K121" s="13" t="s">
        <v>618</v>
      </c>
      <c r="L121" s="1"/>
      <c r="M121" s="3"/>
      <c r="N121" s="12"/>
      <c r="P121" s="55"/>
      <c r="R121" s="54"/>
      <c r="S121" s="13"/>
      <c r="T121" s="13"/>
      <c r="U121" s="12" t="s">
        <v>337</v>
      </c>
      <c r="V121" s="6" t="s">
        <v>342</v>
      </c>
      <c r="W121" s="9"/>
      <c r="X121" s="9"/>
      <c r="Y121" s="9"/>
      <c r="Z121" s="9"/>
      <c r="AA121" s="9"/>
      <c r="AB121" s="9"/>
      <c r="AC121" s="35"/>
      <c r="AD121" s="9"/>
      <c r="AE121" s="12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18"/>
      <c r="AQ121" s="9"/>
      <c r="AR121" s="10"/>
      <c r="AT121" s="12"/>
      <c r="AU121" s="9"/>
      <c r="AV121" s="9"/>
      <c r="AW121" s="9"/>
      <c r="AX121" s="10"/>
      <c r="AY121" s="12"/>
      <c r="AZ121" s="9"/>
      <c r="BA121" s="9"/>
      <c r="BB121" s="9"/>
      <c r="BC121" s="10"/>
      <c r="BD121" s="9"/>
      <c r="BE121" s="12"/>
      <c r="BF121" s="9"/>
      <c r="BG121" s="10" t="s">
        <v>422</v>
      </c>
      <c r="BH121" s="12"/>
      <c r="BI121" s="9"/>
      <c r="BJ121" s="9"/>
      <c r="BK121" s="10"/>
      <c r="BL121" s="12"/>
      <c r="BM121" s="9"/>
      <c r="BN121" s="9"/>
      <c r="BO121" s="9"/>
      <c r="BP121" s="10"/>
      <c r="BQ121" s="10"/>
      <c r="BR121" s="98"/>
      <c r="BS121" s="99"/>
      <c r="BT121" s="98"/>
      <c r="BU121" s="100"/>
      <c r="BV121" s="98"/>
      <c r="BW121" s="100"/>
      <c r="BX121" s="98"/>
      <c r="BY121" s="100"/>
      <c r="BZ121" s="98"/>
      <c r="CA121" s="100"/>
      <c r="CB121" s="98"/>
      <c r="CC121" s="100"/>
    </row>
    <row r="122" spans="1:81" s="15" customFormat="1">
      <c r="A122" s="74" t="str">
        <f>INDEX(Areas!$A$4:$A$999,MATCH($B122,Areas!$B$4:$B$999,0))</f>
        <v>The Clark &amp; Cathedral Ranges</v>
      </c>
      <c r="B122" s="74" t="str">
        <f>INDEX(Formations!$A$4:$A$999,MATCH($C122,Formations!$B$4:$B$999,0))</f>
        <v>Mt Clark Area</v>
      </c>
      <c r="C122" s="122" t="s">
        <v>261</v>
      </c>
      <c r="D122" s="16"/>
      <c r="E122" s="15">
        <v>495</v>
      </c>
      <c r="F122" s="15" t="s">
        <v>0</v>
      </c>
      <c r="G122" s="125" t="s">
        <v>30</v>
      </c>
      <c r="H122" s="4"/>
      <c r="I122" s="4"/>
      <c r="J122" s="25" t="s">
        <v>336</v>
      </c>
      <c r="K122" s="13" t="s">
        <v>619</v>
      </c>
      <c r="L122" s="1"/>
      <c r="M122" s="3"/>
      <c r="N122" s="12"/>
      <c r="P122" s="55"/>
      <c r="R122" s="54"/>
      <c r="S122" s="13"/>
      <c r="T122" s="13"/>
      <c r="U122" s="24" t="s">
        <v>374</v>
      </c>
      <c r="V122" s="6">
        <v>5.5</v>
      </c>
      <c r="W122" s="5"/>
      <c r="X122" s="5"/>
      <c r="Y122" s="5"/>
      <c r="Z122" s="5"/>
      <c r="AA122" s="5"/>
      <c r="AB122" s="5"/>
      <c r="AC122" s="35"/>
      <c r="AD122" s="9"/>
      <c r="AE122" s="12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18"/>
      <c r="AQ122" s="9"/>
      <c r="AR122" s="10"/>
      <c r="AT122" s="12"/>
      <c r="AU122" s="9"/>
      <c r="AV122" s="9"/>
      <c r="AW122" s="9"/>
      <c r="AX122" s="10"/>
      <c r="AY122" s="12"/>
      <c r="AZ122" s="9"/>
      <c r="BA122" s="9"/>
      <c r="BB122" s="9"/>
      <c r="BC122" s="10"/>
      <c r="BD122" s="9"/>
      <c r="BE122" s="12"/>
      <c r="BF122" s="9"/>
      <c r="BG122" s="10"/>
      <c r="BH122" s="12"/>
      <c r="BI122" s="5">
        <v>83</v>
      </c>
      <c r="BJ122" s="5" t="s">
        <v>360</v>
      </c>
      <c r="BK122" s="16" t="s">
        <v>579</v>
      </c>
      <c r="BL122" s="12"/>
      <c r="BM122" s="9"/>
      <c r="BN122" s="9"/>
      <c r="BO122" s="9"/>
      <c r="BP122" s="10"/>
      <c r="BQ122" s="10"/>
      <c r="BR122" s="98"/>
      <c r="BS122" s="99"/>
      <c r="BT122" s="98"/>
      <c r="BU122" s="100"/>
      <c r="BV122" s="98"/>
      <c r="BW122" s="100"/>
      <c r="BX122" s="98"/>
      <c r="BY122" s="100"/>
      <c r="BZ122" s="98"/>
      <c r="CA122" s="100"/>
      <c r="CB122" s="98"/>
      <c r="CC122" s="100"/>
    </row>
    <row r="123" spans="1:81" s="15" customFormat="1">
      <c r="A123" s="74" t="str">
        <f>INDEX(Areas!$A$4:$A$999,MATCH($B123,Areas!$B$4:$B$999,0))</f>
        <v>The Clark &amp; Cathedral Ranges</v>
      </c>
      <c r="B123" s="74" t="str">
        <f>INDEX(Formations!$A$4:$A$999,MATCH($C123,Formations!$B$4:$B$999,0))</f>
        <v>Mt Clark Area</v>
      </c>
      <c r="C123" s="122" t="s">
        <v>261</v>
      </c>
      <c r="D123" s="16"/>
      <c r="E123" s="15">
        <v>544</v>
      </c>
      <c r="F123" s="15" t="s">
        <v>0</v>
      </c>
      <c r="G123" s="9" t="s">
        <v>75</v>
      </c>
      <c r="H123" s="9"/>
      <c r="I123" s="9"/>
      <c r="J123" s="25" t="s">
        <v>336</v>
      </c>
      <c r="K123" s="13" t="s">
        <v>618</v>
      </c>
      <c r="L123" s="1"/>
      <c r="M123" s="3"/>
      <c r="N123" s="12"/>
      <c r="P123" s="55"/>
      <c r="R123" s="54"/>
      <c r="S123" s="13"/>
      <c r="T123" s="13"/>
      <c r="U123" s="12"/>
      <c r="V123" s="11">
        <v>5.5</v>
      </c>
      <c r="W123" s="9"/>
      <c r="X123" s="9"/>
      <c r="Y123" s="9"/>
      <c r="Z123" s="9"/>
      <c r="AA123" s="9"/>
      <c r="AB123" s="9"/>
      <c r="AC123" s="35"/>
      <c r="AD123" s="9"/>
      <c r="AE123" s="12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18"/>
      <c r="AQ123" s="9"/>
      <c r="AR123" s="10"/>
      <c r="AT123" s="12"/>
      <c r="AU123" s="9"/>
      <c r="AV123" s="9"/>
      <c r="AW123" s="9"/>
      <c r="AX123" s="10"/>
      <c r="AY123" s="12"/>
      <c r="AZ123" s="9"/>
      <c r="BA123" s="9"/>
      <c r="BB123" s="9"/>
      <c r="BC123" s="10"/>
      <c r="BD123" s="9"/>
      <c r="BE123" s="12"/>
      <c r="BF123" s="9"/>
      <c r="BG123" s="10" t="s">
        <v>578</v>
      </c>
      <c r="BH123" s="12"/>
      <c r="BI123" s="9"/>
      <c r="BJ123" s="9"/>
      <c r="BK123" s="10"/>
      <c r="BL123" s="12"/>
      <c r="BM123" s="9"/>
      <c r="BN123" s="9"/>
      <c r="BO123" s="9"/>
      <c r="BP123" s="10"/>
      <c r="BQ123" s="10"/>
      <c r="BR123" s="98"/>
      <c r="BS123" s="99"/>
      <c r="BT123" s="98"/>
      <c r="BU123" s="100"/>
      <c r="BV123" s="98"/>
      <c r="BW123" s="100"/>
      <c r="BX123" s="98"/>
      <c r="BY123" s="100"/>
      <c r="BZ123" s="98"/>
      <c r="CA123" s="100"/>
      <c r="CB123" s="98"/>
      <c r="CC123" s="100"/>
    </row>
    <row r="124" spans="1:81" s="15" customFormat="1">
      <c r="A124" s="74" t="str">
        <f>INDEX(Areas!$A$4:$A$999,MATCH($B124,Areas!$B$4:$B$999,0))</f>
        <v>Northern Yosemite</v>
      </c>
      <c r="B124" s="74" t="str">
        <f>INDEX(Formations!$A$4:$A$999,MATCH($C124,Formations!$B$4:$B$999,0))</f>
        <v>Mt Conness Area</v>
      </c>
      <c r="C124" s="18" t="s">
        <v>186</v>
      </c>
      <c r="D124" s="10"/>
      <c r="E124" s="15">
        <v>306</v>
      </c>
      <c r="F124" s="15" t="s">
        <v>0</v>
      </c>
      <c r="G124" s="9" t="s">
        <v>5</v>
      </c>
      <c r="H124" s="9"/>
      <c r="I124" s="9"/>
      <c r="J124" s="25" t="s">
        <v>336</v>
      </c>
      <c r="K124" s="13" t="s">
        <v>618</v>
      </c>
      <c r="L124" s="1"/>
      <c r="M124" s="3"/>
      <c r="N124" s="12"/>
      <c r="P124" s="55"/>
      <c r="R124" s="54"/>
      <c r="S124" s="13"/>
      <c r="T124" s="13"/>
      <c r="U124" s="12" t="s">
        <v>341</v>
      </c>
      <c r="V124" s="11">
        <v>5.6</v>
      </c>
      <c r="W124" s="9"/>
      <c r="X124" s="9"/>
      <c r="Y124" s="9"/>
      <c r="Z124" s="9"/>
      <c r="AA124" s="9"/>
      <c r="AB124" s="9"/>
      <c r="AC124" s="35"/>
      <c r="AD124" s="9"/>
      <c r="AE124" s="12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18"/>
      <c r="AQ124" s="9"/>
      <c r="AR124" s="10"/>
      <c r="AT124" s="12"/>
      <c r="AU124" s="9"/>
      <c r="AV124" s="9"/>
      <c r="AW124" s="9"/>
      <c r="AX124" s="10"/>
      <c r="AY124" s="12"/>
      <c r="AZ124" s="9" t="s">
        <v>405</v>
      </c>
      <c r="BA124" s="9"/>
      <c r="BB124" s="9" t="s">
        <v>401</v>
      </c>
      <c r="BC124" s="10" t="s">
        <v>402</v>
      </c>
      <c r="BD124" s="9" t="s">
        <v>403</v>
      </c>
      <c r="BE124" s="12"/>
      <c r="BF124" s="9"/>
      <c r="BG124" s="10"/>
      <c r="BH124" s="12"/>
      <c r="BI124" s="9"/>
      <c r="BJ124" s="9"/>
      <c r="BK124" s="10"/>
      <c r="BL124" s="12"/>
      <c r="BM124" s="9"/>
      <c r="BN124" s="9"/>
      <c r="BO124" s="9"/>
      <c r="BP124" s="10"/>
      <c r="BQ124" s="10"/>
      <c r="BR124" s="98"/>
      <c r="BS124" s="99"/>
      <c r="BT124" s="98"/>
      <c r="BU124" s="100"/>
      <c r="BV124" s="98"/>
      <c r="BW124" s="100"/>
      <c r="BX124" s="98"/>
      <c r="BY124" s="100"/>
      <c r="BZ124" s="98"/>
      <c r="CA124" s="100"/>
      <c r="CB124" s="98"/>
      <c r="CC124" s="100"/>
    </row>
    <row r="125" spans="1:81" s="15" customFormat="1">
      <c r="A125" s="74" t="str">
        <f>INDEX(Areas!$A$4:$A$999,MATCH($B125,Areas!$B$4:$B$999,0))</f>
        <v>Northern Yosemite</v>
      </c>
      <c r="B125" s="74" t="str">
        <f>INDEX(Formations!$A$4:$A$999,MATCH($C125,Formations!$B$4:$B$999,0))</f>
        <v>Mt Conness Area</v>
      </c>
      <c r="C125" s="122" t="s">
        <v>186</v>
      </c>
      <c r="D125" s="16"/>
      <c r="E125" s="15">
        <v>505</v>
      </c>
      <c r="F125" s="15" t="s">
        <v>0</v>
      </c>
      <c r="G125" s="125" t="s">
        <v>5</v>
      </c>
      <c r="H125" s="4"/>
      <c r="I125" s="4"/>
      <c r="J125" s="25" t="s">
        <v>336</v>
      </c>
      <c r="K125" s="13" t="s">
        <v>618</v>
      </c>
      <c r="L125" s="1"/>
      <c r="M125" s="3"/>
      <c r="N125" s="12"/>
      <c r="P125" s="55"/>
      <c r="R125" s="54"/>
      <c r="S125" s="13"/>
      <c r="T125" s="13"/>
      <c r="U125" s="24" t="s">
        <v>341</v>
      </c>
      <c r="V125" s="6">
        <v>5.6</v>
      </c>
      <c r="W125" s="5"/>
      <c r="X125" s="5"/>
      <c r="Y125" s="5"/>
      <c r="Z125" s="5"/>
      <c r="AA125" s="5"/>
      <c r="AB125" s="5"/>
      <c r="AC125" s="35"/>
      <c r="AD125" s="9"/>
      <c r="AE125" s="12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18"/>
      <c r="AQ125" s="9"/>
      <c r="AR125" s="10"/>
      <c r="AT125" s="12"/>
      <c r="AU125" s="9"/>
      <c r="AV125" s="9"/>
      <c r="AW125" s="9"/>
      <c r="AX125" s="10"/>
      <c r="AY125" s="12"/>
      <c r="AZ125" s="9"/>
      <c r="BA125" s="9"/>
      <c r="BB125" s="9"/>
      <c r="BC125" s="10"/>
      <c r="BD125" s="9"/>
      <c r="BE125" s="12"/>
      <c r="BF125" s="9"/>
      <c r="BG125" s="10" t="s">
        <v>590</v>
      </c>
      <c r="BH125" s="12"/>
      <c r="BI125" s="5">
        <v>90</v>
      </c>
      <c r="BJ125" s="5" t="s">
        <v>405</v>
      </c>
      <c r="BK125" s="16" t="s">
        <v>591</v>
      </c>
      <c r="BL125" s="12">
        <v>177</v>
      </c>
      <c r="BM125" s="9" t="s">
        <v>407</v>
      </c>
      <c r="BN125" s="9" t="s">
        <v>428</v>
      </c>
      <c r="BO125" s="9" t="s">
        <v>433</v>
      </c>
      <c r="BP125" s="10">
        <v>1</v>
      </c>
      <c r="BQ125" s="10" t="s">
        <v>429</v>
      </c>
      <c r="BR125" s="98"/>
      <c r="BS125" s="99"/>
      <c r="BT125" s="98"/>
      <c r="BU125" s="100"/>
      <c r="BV125" s="98"/>
      <c r="BW125" s="100"/>
      <c r="BX125" s="98"/>
      <c r="BY125" s="100"/>
      <c r="BZ125" s="98"/>
      <c r="CA125" s="100"/>
      <c r="CB125" s="98"/>
      <c r="CC125" s="100"/>
    </row>
    <row r="126" spans="1:81" s="15" customFormat="1">
      <c r="A126" s="74" t="str">
        <f>INDEX(Areas!$A$4:$A$999,MATCH($B126,Areas!$B$4:$B$999,0))</f>
        <v>Northern Yosemite</v>
      </c>
      <c r="B126" s="74" t="str">
        <f>INDEX(Formations!$A$4:$A$999,MATCH($C126,Formations!$B$4:$B$999,0))</f>
        <v>Mt Conness Area</v>
      </c>
      <c r="C126" s="122" t="s">
        <v>186</v>
      </c>
      <c r="D126" s="16"/>
      <c r="E126" s="15">
        <v>506</v>
      </c>
      <c r="F126" s="15" t="s">
        <v>0</v>
      </c>
      <c r="G126" s="125" t="s">
        <v>45</v>
      </c>
      <c r="H126" s="4" t="s">
        <v>19</v>
      </c>
      <c r="I126" s="4"/>
      <c r="J126" s="25" t="s">
        <v>336</v>
      </c>
      <c r="K126" s="13" t="s">
        <v>618</v>
      </c>
      <c r="L126" s="1"/>
      <c r="M126" s="3"/>
      <c r="N126" s="12"/>
      <c r="P126" s="55"/>
      <c r="R126" s="54"/>
      <c r="S126" s="13"/>
      <c r="T126" s="13"/>
      <c r="U126" s="24" t="s">
        <v>345</v>
      </c>
      <c r="V126" s="6" t="s">
        <v>334</v>
      </c>
      <c r="W126" s="5"/>
      <c r="X126" s="5"/>
      <c r="Y126" s="5"/>
      <c r="Z126" s="5"/>
      <c r="AA126" s="5"/>
      <c r="AB126" s="5"/>
      <c r="AC126" s="35"/>
      <c r="AD126" s="9"/>
      <c r="AE126" s="12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18"/>
      <c r="AQ126" s="9"/>
      <c r="AR126" s="10"/>
      <c r="AT126" s="12"/>
      <c r="AU126" s="9"/>
      <c r="AV126" s="9"/>
      <c r="AW126" s="9"/>
      <c r="AX126" s="10"/>
      <c r="AY126" s="12"/>
      <c r="AZ126" s="9"/>
      <c r="BA126" s="9"/>
      <c r="BB126" s="9"/>
      <c r="BC126" s="10"/>
      <c r="BD126" s="9"/>
      <c r="BE126" s="12"/>
      <c r="BF126" s="9"/>
      <c r="BG126" s="10" t="s">
        <v>590</v>
      </c>
      <c r="BH126" s="12"/>
      <c r="BI126" s="5">
        <v>91</v>
      </c>
      <c r="BJ126" s="5" t="s">
        <v>453</v>
      </c>
      <c r="BK126" s="16" t="s">
        <v>591</v>
      </c>
      <c r="BL126" s="12">
        <v>171</v>
      </c>
      <c r="BM126" s="9" t="s">
        <v>407</v>
      </c>
      <c r="BN126" s="9" t="s">
        <v>428</v>
      </c>
      <c r="BO126" s="9" t="s">
        <v>453</v>
      </c>
      <c r="BP126" s="10">
        <v>0.66666666666666663</v>
      </c>
      <c r="BQ126" s="10" t="s">
        <v>429</v>
      </c>
      <c r="BR126" s="98"/>
      <c r="BS126" s="99"/>
      <c r="BT126" s="98"/>
      <c r="BU126" s="100"/>
      <c r="BV126" s="98"/>
      <c r="BW126" s="100"/>
      <c r="BX126" s="98"/>
      <c r="BY126" s="100"/>
      <c r="BZ126" s="98"/>
      <c r="CA126" s="100"/>
      <c r="CB126" s="98"/>
      <c r="CC126" s="100"/>
    </row>
    <row r="127" spans="1:81" s="15" customFormat="1">
      <c r="A127" s="74" t="str">
        <f>INDEX(Areas!$A$4:$A$999,MATCH($B127,Areas!$B$4:$B$999,0))</f>
        <v>Northern Yosemite</v>
      </c>
      <c r="B127" s="74" t="str">
        <f>INDEX(Formations!$A$4:$A$999,MATCH($C127,Formations!$B$4:$B$999,0))</f>
        <v>Mt Conness Area</v>
      </c>
      <c r="C127" s="122" t="s">
        <v>186</v>
      </c>
      <c r="D127" s="16"/>
      <c r="E127" s="15">
        <v>507</v>
      </c>
      <c r="F127" s="15" t="s">
        <v>0</v>
      </c>
      <c r="G127" s="125" t="s">
        <v>109</v>
      </c>
      <c r="H127" s="4"/>
      <c r="I127" s="4"/>
      <c r="J127" s="25" t="s">
        <v>336</v>
      </c>
      <c r="K127" s="13" t="s">
        <v>618</v>
      </c>
      <c r="L127" s="1"/>
      <c r="M127" s="3"/>
      <c r="N127" s="12"/>
      <c r="P127" s="55"/>
      <c r="R127" s="54"/>
      <c r="S127" s="13"/>
      <c r="T127" s="13"/>
      <c r="U127" s="24" t="s">
        <v>339</v>
      </c>
      <c r="V127" s="6" t="s">
        <v>334</v>
      </c>
      <c r="W127" s="5"/>
      <c r="X127" s="5"/>
      <c r="Y127" s="5"/>
      <c r="Z127" s="5"/>
      <c r="AA127" s="5"/>
      <c r="AB127" s="5"/>
      <c r="AC127" s="35"/>
      <c r="AD127" s="9"/>
      <c r="AE127" s="12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18"/>
      <c r="AQ127" s="9"/>
      <c r="AR127" s="10"/>
      <c r="AT127" s="12"/>
      <c r="AU127" s="9"/>
      <c r="AV127" s="9"/>
      <c r="AW127" s="9"/>
      <c r="AX127" s="10"/>
      <c r="AY127" s="12"/>
      <c r="AZ127" s="9"/>
      <c r="BA127" s="9"/>
      <c r="BB127" s="9"/>
      <c r="BC127" s="10"/>
      <c r="BD127" s="9"/>
      <c r="BE127" s="12"/>
      <c r="BF127" s="9"/>
      <c r="BG127" s="10"/>
      <c r="BH127" s="12"/>
      <c r="BI127" s="5" t="s">
        <v>592</v>
      </c>
      <c r="BJ127" s="5" t="s">
        <v>473</v>
      </c>
      <c r="BK127" s="16" t="s">
        <v>591</v>
      </c>
      <c r="BL127" s="12"/>
      <c r="BM127" s="9"/>
      <c r="BN127" s="9"/>
      <c r="BO127" s="9"/>
      <c r="BP127" s="10"/>
      <c r="BQ127" s="10"/>
      <c r="BR127" s="98"/>
      <c r="BS127" s="99"/>
      <c r="BT127" s="98"/>
      <c r="BU127" s="100"/>
      <c r="BV127" s="98"/>
      <c r="BW127" s="100"/>
      <c r="BX127" s="98"/>
      <c r="BY127" s="100"/>
      <c r="BZ127" s="98"/>
      <c r="CA127" s="100"/>
      <c r="CB127" s="98"/>
      <c r="CC127" s="100"/>
    </row>
    <row r="128" spans="1:81" s="15" customFormat="1">
      <c r="A128" s="74" t="str">
        <f>INDEX(Areas!$A$4:$A$999,MATCH($B128,Areas!$B$4:$B$999,0))</f>
        <v>Northern Yosemite</v>
      </c>
      <c r="B128" s="74" t="str">
        <f>INDEX(Formations!$A$4:$A$999,MATCH($C128,Formations!$B$4:$B$999,0))</f>
        <v>Mt Conness Area</v>
      </c>
      <c r="C128" s="122" t="s">
        <v>186</v>
      </c>
      <c r="D128" s="16"/>
      <c r="E128" s="15">
        <v>508</v>
      </c>
      <c r="F128" s="15" t="s">
        <v>0</v>
      </c>
      <c r="G128" s="125" t="s">
        <v>110</v>
      </c>
      <c r="H128" s="4"/>
      <c r="I128" s="4"/>
      <c r="J128" s="25" t="s">
        <v>336</v>
      </c>
      <c r="K128" s="13" t="s">
        <v>618</v>
      </c>
      <c r="L128" s="1"/>
      <c r="M128" s="3"/>
      <c r="N128" s="12"/>
      <c r="P128" s="55"/>
      <c r="R128" s="54"/>
      <c r="S128" s="13"/>
      <c r="T128" s="13"/>
      <c r="U128" s="24" t="s">
        <v>337</v>
      </c>
      <c r="V128" s="6">
        <v>5.9</v>
      </c>
      <c r="W128" s="5"/>
      <c r="X128" s="5"/>
      <c r="Y128" s="5"/>
      <c r="Z128" s="5"/>
      <c r="AA128" s="5"/>
      <c r="AB128" s="5"/>
      <c r="AC128" s="35"/>
      <c r="AD128" s="9"/>
      <c r="AE128" s="12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18"/>
      <c r="AQ128" s="9"/>
      <c r="AR128" s="10"/>
      <c r="AT128" s="12"/>
      <c r="AU128" s="9"/>
      <c r="AV128" s="9"/>
      <c r="AW128" s="9"/>
      <c r="AX128" s="10"/>
      <c r="AY128" s="12"/>
      <c r="AZ128" s="9"/>
      <c r="BA128" s="9"/>
      <c r="BB128" s="9"/>
      <c r="BC128" s="10"/>
      <c r="BD128" s="9"/>
      <c r="BE128" s="12"/>
      <c r="BF128" s="9"/>
      <c r="BG128" s="10"/>
      <c r="BH128" s="12"/>
      <c r="BI128" s="5" t="s">
        <v>593</v>
      </c>
      <c r="BJ128" s="5" t="s">
        <v>448</v>
      </c>
      <c r="BK128" s="16" t="s">
        <v>591</v>
      </c>
      <c r="BL128" s="12"/>
      <c r="BM128" s="9"/>
      <c r="BN128" s="9"/>
      <c r="BO128" s="9"/>
      <c r="BP128" s="10"/>
      <c r="BQ128" s="10"/>
      <c r="BR128" s="98"/>
      <c r="BS128" s="99"/>
      <c r="BT128" s="98"/>
      <c r="BU128" s="100"/>
      <c r="BV128" s="98"/>
      <c r="BW128" s="100"/>
      <c r="BX128" s="98"/>
      <c r="BY128" s="100"/>
      <c r="BZ128" s="98"/>
      <c r="CA128" s="100"/>
      <c r="CB128" s="98"/>
      <c r="CC128" s="100"/>
    </row>
    <row r="129" spans="1:81" s="15" customFormat="1">
      <c r="A129" s="74" t="str">
        <f>INDEX(Areas!$A$4:$A$999,MATCH($B129,Areas!$B$4:$B$999,0))</f>
        <v>Northern Yosemite</v>
      </c>
      <c r="B129" s="74" t="str">
        <f>INDEX(Formations!$A$4:$A$999,MATCH($C129,Formations!$B$4:$B$999,0))</f>
        <v>Mt Conness Area</v>
      </c>
      <c r="C129" s="123" t="s">
        <v>186</v>
      </c>
      <c r="D129" s="16"/>
      <c r="E129" s="15">
        <v>509</v>
      </c>
      <c r="F129" s="15" t="s">
        <v>0</v>
      </c>
      <c r="G129" s="125" t="s">
        <v>15</v>
      </c>
      <c r="H129" s="4"/>
      <c r="I129" s="4"/>
      <c r="J129" s="25" t="s">
        <v>336</v>
      </c>
      <c r="K129" s="13" t="s">
        <v>618</v>
      </c>
      <c r="L129" s="1"/>
      <c r="M129" s="3"/>
      <c r="N129" s="12"/>
      <c r="P129" s="55"/>
      <c r="R129" s="54"/>
      <c r="S129" s="13"/>
      <c r="T129" s="13"/>
      <c r="U129" s="24" t="s">
        <v>346</v>
      </c>
      <c r="V129" s="6">
        <v>5.6</v>
      </c>
      <c r="W129" s="5"/>
      <c r="X129" s="5"/>
      <c r="Y129" s="5"/>
      <c r="Z129" s="5"/>
      <c r="AA129" s="5"/>
      <c r="AB129" s="5"/>
      <c r="AC129" s="35"/>
      <c r="AD129" s="9"/>
      <c r="AE129" s="12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18"/>
      <c r="AQ129" s="9"/>
      <c r="AR129" s="10"/>
      <c r="AT129" s="12"/>
      <c r="AU129" s="9"/>
      <c r="AV129" s="9"/>
      <c r="AW129" s="9"/>
      <c r="AX129" s="10"/>
      <c r="AY129" s="12"/>
      <c r="AZ129" s="9"/>
      <c r="BA129" s="9"/>
      <c r="BB129" s="9"/>
      <c r="BC129" s="10"/>
      <c r="BD129" s="9"/>
      <c r="BE129" s="12"/>
      <c r="BF129" s="9"/>
      <c r="BG129" s="10" t="s">
        <v>590</v>
      </c>
      <c r="BH129" s="12"/>
      <c r="BI129" s="5">
        <v>92</v>
      </c>
      <c r="BJ129" s="5" t="s">
        <v>431</v>
      </c>
      <c r="BK129" s="16" t="s">
        <v>591</v>
      </c>
      <c r="BL129" s="12">
        <v>179</v>
      </c>
      <c r="BM129" s="9" t="s">
        <v>407</v>
      </c>
      <c r="BN129" s="9" t="s">
        <v>428</v>
      </c>
      <c r="BO129" s="9" t="s">
        <v>405</v>
      </c>
      <c r="BP129" s="10">
        <v>0.66666666666666663</v>
      </c>
      <c r="BQ129" s="10" t="s">
        <v>429</v>
      </c>
      <c r="BR129" s="98"/>
      <c r="BS129" s="99"/>
      <c r="BT129" s="98"/>
      <c r="BU129" s="100"/>
      <c r="BV129" s="98"/>
      <c r="BW129" s="100"/>
      <c r="BX129" s="98"/>
      <c r="BY129" s="100"/>
      <c r="BZ129" s="98"/>
      <c r="CA129" s="100"/>
      <c r="CB129" s="98"/>
      <c r="CC129" s="100"/>
    </row>
    <row r="130" spans="1:81" s="15" customFormat="1">
      <c r="A130" s="74" t="str">
        <f>INDEX(Areas!$A$4:$A$999,MATCH($B130,Areas!$B$4:$B$999,0))</f>
        <v>Northern Yosemite</v>
      </c>
      <c r="B130" s="74" t="str">
        <f>INDEX(Formations!$A$4:$A$999,MATCH($C130,Formations!$B$4:$B$999,0))</f>
        <v>Mt Conness Area</v>
      </c>
      <c r="C130" s="123" t="s">
        <v>186</v>
      </c>
      <c r="D130" s="16"/>
      <c r="E130" s="15">
        <v>511</v>
      </c>
      <c r="F130" s="15" t="s">
        <v>0</v>
      </c>
      <c r="G130" s="125" t="s">
        <v>111</v>
      </c>
      <c r="H130" s="4"/>
      <c r="I130" s="4"/>
      <c r="J130" s="25" t="s">
        <v>336</v>
      </c>
      <c r="K130" s="13" t="s">
        <v>618</v>
      </c>
      <c r="L130" s="1"/>
      <c r="M130" s="3"/>
      <c r="N130" s="12"/>
      <c r="P130" s="55"/>
      <c r="R130" s="54"/>
      <c r="S130" s="13"/>
      <c r="T130" s="13"/>
      <c r="U130" s="24"/>
      <c r="V130" s="6">
        <v>5.6</v>
      </c>
      <c r="W130" s="5"/>
      <c r="X130" s="5"/>
      <c r="Y130" s="5"/>
      <c r="Z130" s="5"/>
      <c r="AA130" s="5"/>
      <c r="AB130" s="5"/>
      <c r="AC130" s="35"/>
      <c r="AD130" s="9"/>
      <c r="AE130" s="12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18"/>
      <c r="AQ130" s="9"/>
      <c r="AR130" s="10"/>
      <c r="AT130" s="12"/>
      <c r="AU130" s="9"/>
      <c r="AV130" s="9"/>
      <c r="AW130" s="9"/>
      <c r="AX130" s="10"/>
      <c r="AY130" s="12"/>
      <c r="AZ130" s="9"/>
      <c r="BA130" s="9"/>
      <c r="BB130" s="9"/>
      <c r="BC130" s="10"/>
      <c r="BD130" s="9"/>
      <c r="BE130" s="12"/>
      <c r="BF130" s="9"/>
      <c r="BG130" s="10"/>
      <c r="BH130" s="12"/>
      <c r="BI130" s="5" t="s">
        <v>595</v>
      </c>
      <c r="BJ130" s="5">
        <v>5.6</v>
      </c>
      <c r="BK130" s="16" t="s">
        <v>591</v>
      </c>
      <c r="BL130" s="12"/>
      <c r="BM130" s="9"/>
      <c r="BN130" s="9"/>
      <c r="BO130" s="9"/>
      <c r="BP130" s="10"/>
      <c r="BQ130" s="10"/>
      <c r="BR130" s="98"/>
      <c r="BS130" s="99"/>
      <c r="BT130" s="98"/>
      <c r="BU130" s="100"/>
      <c r="BV130" s="98"/>
      <c r="BW130" s="100"/>
      <c r="BX130" s="98"/>
      <c r="BY130" s="100"/>
      <c r="BZ130" s="98"/>
      <c r="CA130" s="100"/>
      <c r="CB130" s="98"/>
      <c r="CC130" s="100"/>
    </row>
    <row r="131" spans="1:81" s="15" customFormat="1">
      <c r="A131" s="74" t="str">
        <f>INDEX(Areas!$A$4:$A$999,MATCH($B131,Areas!$B$4:$B$999,0))</f>
        <v>The High Passes</v>
      </c>
      <c r="B131" s="74" t="str">
        <f>INDEX(Formations!$A$4:$A$999,MATCH($C131,Formations!$B$4:$B$999,0))</f>
        <v>Mt Clarence King Area</v>
      </c>
      <c r="C131" s="122" t="s">
        <v>216</v>
      </c>
      <c r="D131" s="16" t="s">
        <v>217</v>
      </c>
      <c r="E131" s="15">
        <v>403</v>
      </c>
      <c r="F131" s="15" t="s">
        <v>0</v>
      </c>
      <c r="G131" s="125" t="s">
        <v>56</v>
      </c>
      <c r="H131" s="4"/>
      <c r="I131" s="4"/>
      <c r="J131" s="25" t="s">
        <v>336</v>
      </c>
      <c r="K131" s="13" t="s">
        <v>618</v>
      </c>
      <c r="L131" s="1"/>
      <c r="M131" s="3"/>
      <c r="N131" s="12"/>
      <c r="P131" s="55"/>
      <c r="R131" s="54"/>
      <c r="S131" s="13"/>
      <c r="T131" s="13"/>
      <c r="U131" s="24" t="s">
        <v>346</v>
      </c>
      <c r="V131" s="6">
        <v>5.4</v>
      </c>
      <c r="W131" s="5"/>
      <c r="X131" s="5"/>
      <c r="Y131" s="5"/>
      <c r="Z131" s="5"/>
      <c r="AA131" s="5"/>
      <c r="AB131" s="5"/>
      <c r="AC131" s="35"/>
      <c r="AD131" s="9"/>
      <c r="AE131" s="12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18"/>
      <c r="AQ131" s="9"/>
      <c r="AR131" s="10"/>
      <c r="AT131" s="12"/>
      <c r="AU131" s="9"/>
      <c r="AV131" s="9"/>
      <c r="AW131" s="9"/>
      <c r="AX131" s="10"/>
      <c r="AY131" s="12"/>
      <c r="AZ131" s="9"/>
      <c r="BA131" s="9"/>
      <c r="BB131" s="9"/>
      <c r="BC131" s="10"/>
      <c r="BD131" s="9"/>
      <c r="BE131" s="12"/>
      <c r="BF131" s="9"/>
      <c r="BG131" s="10"/>
      <c r="BH131" s="12"/>
      <c r="BI131" s="5">
        <v>35</v>
      </c>
      <c r="BJ131" s="5" t="s">
        <v>502</v>
      </c>
      <c r="BK131" s="16" t="s">
        <v>423</v>
      </c>
      <c r="BL131" s="12"/>
      <c r="BM131" s="9"/>
      <c r="BN131" s="9"/>
      <c r="BO131" s="9"/>
      <c r="BP131" s="10"/>
      <c r="BQ131" s="10"/>
      <c r="BR131" s="98"/>
      <c r="BS131" s="99"/>
      <c r="BT131" s="98"/>
      <c r="BU131" s="100"/>
      <c r="BV131" s="98"/>
      <c r="BW131" s="100"/>
      <c r="BX131" s="98"/>
      <c r="BY131" s="100"/>
      <c r="BZ131" s="98"/>
      <c r="CA131" s="100"/>
      <c r="CB131" s="98"/>
      <c r="CC131" s="100"/>
    </row>
    <row r="132" spans="1:81" s="15" customFormat="1">
      <c r="A132" s="74" t="str">
        <f>INDEX(Areas!$A$4:$A$999,MATCH($B132,Areas!$B$4:$B$999,0))</f>
        <v>The High Passes</v>
      </c>
      <c r="B132" s="74" t="str">
        <f>INDEX(Formations!$A$4:$A$999,MATCH($C132,Formations!$B$4:$B$999,0))</f>
        <v>Mt Clarence King Area</v>
      </c>
      <c r="C132" s="122" t="s">
        <v>216</v>
      </c>
      <c r="D132" s="16" t="s">
        <v>217</v>
      </c>
      <c r="E132" s="15">
        <v>404</v>
      </c>
      <c r="F132" s="15" t="s">
        <v>0</v>
      </c>
      <c r="G132" s="125" t="s">
        <v>10</v>
      </c>
      <c r="H132" s="4"/>
      <c r="I132" s="4"/>
      <c r="J132" s="25" t="s">
        <v>336</v>
      </c>
      <c r="K132" s="13" t="s">
        <v>618</v>
      </c>
      <c r="L132" s="1"/>
      <c r="M132" s="3"/>
      <c r="N132" s="12"/>
      <c r="P132" s="55"/>
      <c r="R132" s="54"/>
      <c r="S132" s="13"/>
      <c r="T132" s="13"/>
      <c r="U132" s="24" t="s">
        <v>339</v>
      </c>
      <c r="V132" s="6">
        <v>5.9</v>
      </c>
      <c r="W132" s="5" t="s">
        <v>356</v>
      </c>
      <c r="X132" s="5"/>
      <c r="Y132" s="5"/>
      <c r="Z132" s="5"/>
      <c r="AA132" s="5"/>
      <c r="AB132" s="5"/>
      <c r="AC132" s="35"/>
      <c r="AD132" s="9"/>
      <c r="AE132" s="12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18"/>
      <c r="AQ132" s="9"/>
      <c r="AR132" s="10"/>
      <c r="AT132" s="12"/>
      <c r="AU132" s="9"/>
      <c r="AV132" s="9"/>
      <c r="AW132" s="9"/>
      <c r="AX132" s="10"/>
      <c r="AY132" s="12"/>
      <c r="AZ132" s="9"/>
      <c r="BA132" s="9"/>
      <c r="BB132" s="9"/>
      <c r="BC132" s="10"/>
      <c r="BD132" s="9"/>
      <c r="BE132" s="12"/>
      <c r="BF132" s="9"/>
      <c r="BG132" s="10"/>
      <c r="BH132" s="12"/>
      <c r="BI132" s="5" t="s">
        <v>503</v>
      </c>
      <c r="BJ132" s="5" t="s">
        <v>504</v>
      </c>
      <c r="BK132" s="16" t="s">
        <v>423</v>
      </c>
      <c r="BL132" s="12"/>
      <c r="BM132" s="9"/>
      <c r="BN132" s="9"/>
      <c r="BO132" s="9"/>
      <c r="BP132" s="10"/>
      <c r="BQ132" s="10"/>
      <c r="BR132" s="98"/>
      <c r="BS132" s="99"/>
      <c r="BT132" s="98"/>
      <c r="BU132" s="100"/>
      <c r="BV132" s="98"/>
      <c r="BW132" s="100"/>
      <c r="BX132" s="98"/>
      <c r="BY132" s="100"/>
      <c r="BZ132" s="98"/>
      <c r="CA132" s="100"/>
      <c r="CB132" s="98"/>
      <c r="CC132" s="100"/>
    </row>
    <row r="133" spans="1:81" s="15" customFormat="1">
      <c r="A133" s="74" t="str">
        <f>INDEX(Areas!$A$4:$A$999,MATCH($B133,Areas!$B$4:$B$999,0))</f>
        <v>The Mono Recesses</v>
      </c>
      <c r="B133" s="74" t="str">
        <f>INDEX(Formations!$A$4:$A$999,MATCH($C133,Formations!$B$4:$B$999,0))</f>
        <v>Rock Creek Area</v>
      </c>
      <c r="C133" s="122" t="s">
        <v>246</v>
      </c>
      <c r="D133" s="16"/>
      <c r="E133" s="15">
        <v>463</v>
      </c>
      <c r="F133" s="15" t="s">
        <v>0</v>
      </c>
      <c r="G133" s="125" t="s">
        <v>10</v>
      </c>
      <c r="H133" s="4"/>
      <c r="I133" s="4"/>
      <c r="J133" s="25" t="s">
        <v>336</v>
      </c>
      <c r="K133" s="13" t="s">
        <v>618</v>
      </c>
      <c r="L133" s="1"/>
      <c r="M133" s="3"/>
      <c r="N133" s="12"/>
      <c r="P133" s="55"/>
      <c r="R133" s="54"/>
      <c r="S133" s="13"/>
      <c r="T133" s="13"/>
      <c r="U133" s="24"/>
      <c r="V133" s="6" t="s">
        <v>352</v>
      </c>
      <c r="W133" s="5"/>
      <c r="X133" s="9"/>
      <c r="Y133" s="5" t="s">
        <v>359</v>
      </c>
      <c r="Z133" s="5"/>
      <c r="AA133" s="5"/>
      <c r="AB133" s="5"/>
      <c r="AC133" s="35"/>
      <c r="AD133" s="9"/>
      <c r="AE133" s="12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10"/>
      <c r="AT133" s="12"/>
      <c r="AU133" s="9"/>
      <c r="AV133" s="9"/>
      <c r="AW133" s="9"/>
      <c r="AX133" s="10"/>
      <c r="AY133" s="12"/>
      <c r="AZ133" s="9"/>
      <c r="BA133" s="9"/>
      <c r="BB133" s="9"/>
      <c r="BC133" s="10"/>
      <c r="BD133" s="9"/>
      <c r="BE133" s="12"/>
      <c r="BF133" s="9"/>
      <c r="BG133" s="10" t="s">
        <v>551</v>
      </c>
      <c r="BH133" s="12"/>
      <c r="BI133" s="5">
        <v>68</v>
      </c>
      <c r="BJ133" s="5" t="s">
        <v>352</v>
      </c>
      <c r="BK133" s="16" t="s">
        <v>551</v>
      </c>
      <c r="BL133" s="12"/>
      <c r="BM133" s="9"/>
      <c r="BN133" s="9"/>
      <c r="BO133" s="9"/>
      <c r="BP133" s="10"/>
      <c r="BQ133" s="10"/>
      <c r="BR133" s="98"/>
      <c r="BS133" s="99"/>
      <c r="BT133" s="98"/>
      <c r="BU133" s="100"/>
      <c r="BV133" s="98"/>
      <c r="BW133" s="100"/>
      <c r="BX133" s="98"/>
      <c r="BY133" s="100"/>
      <c r="BZ133" s="98"/>
      <c r="CA133" s="100"/>
      <c r="CB133" s="98"/>
      <c r="CC133" s="100"/>
    </row>
    <row r="134" spans="1:81" s="15" customFormat="1">
      <c r="A134" s="74" t="str">
        <f>INDEX(Areas!$A$4:$A$999,MATCH($B134,Areas!$B$4:$B$999,0))</f>
        <v>The Mono Recesses</v>
      </c>
      <c r="B134" s="74" t="str">
        <f>INDEX(Formations!$A$4:$A$999,MATCH($C134,Formations!$B$4:$B$999,0))</f>
        <v>Rock Creek Area</v>
      </c>
      <c r="C134" s="122" t="s">
        <v>246</v>
      </c>
      <c r="D134" s="16"/>
      <c r="E134" s="15">
        <v>464</v>
      </c>
      <c r="F134" s="15" t="s">
        <v>0</v>
      </c>
      <c r="G134" s="125" t="s">
        <v>77</v>
      </c>
      <c r="H134" s="4"/>
      <c r="I134" s="4"/>
      <c r="J134" s="25" t="s">
        <v>336</v>
      </c>
      <c r="K134" s="13" t="s">
        <v>618</v>
      </c>
      <c r="L134" s="1"/>
      <c r="M134" s="3"/>
      <c r="N134" s="12"/>
      <c r="P134" s="55"/>
      <c r="R134" s="54"/>
      <c r="S134" s="13"/>
      <c r="T134" s="13"/>
      <c r="U134" s="24" t="s">
        <v>337</v>
      </c>
      <c r="V134" s="27" t="s">
        <v>351</v>
      </c>
      <c r="W134" s="5"/>
      <c r="X134" s="5"/>
      <c r="Y134" s="5"/>
      <c r="Z134" s="5"/>
      <c r="AA134" s="5"/>
      <c r="AB134" s="5"/>
      <c r="AC134" s="35"/>
      <c r="AD134" s="9"/>
      <c r="AE134" s="12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18"/>
      <c r="AQ134" s="9"/>
      <c r="AR134" s="10"/>
      <c r="AT134" s="12"/>
      <c r="AU134" s="9"/>
      <c r="AV134" s="9"/>
      <c r="AW134" s="9"/>
      <c r="AX134" s="10"/>
      <c r="AY134" s="12"/>
      <c r="AZ134" s="9"/>
      <c r="BA134" s="9"/>
      <c r="BB134" s="9"/>
      <c r="BC134" s="10"/>
      <c r="BD134" s="9"/>
      <c r="BE134" s="12"/>
      <c r="BF134" s="9"/>
      <c r="BG134" s="10"/>
      <c r="BH134" s="12"/>
      <c r="BI134" s="5" t="s">
        <v>559</v>
      </c>
      <c r="BJ134" s="5" t="s">
        <v>466</v>
      </c>
      <c r="BK134" s="16" t="s">
        <v>551</v>
      </c>
      <c r="BL134" s="12"/>
      <c r="BM134" s="9"/>
      <c r="BN134" s="9"/>
      <c r="BO134" s="9"/>
      <c r="BP134" s="10"/>
      <c r="BQ134" s="10"/>
      <c r="BR134" s="98"/>
      <c r="BS134" s="99"/>
      <c r="BT134" s="98"/>
      <c r="BU134" s="100"/>
      <c r="BV134" s="98"/>
      <c r="BW134" s="100"/>
      <c r="BX134" s="98"/>
      <c r="BY134" s="100"/>
      <c r="BZ134" s="98"/>
      <c r="CA134" s="100"/>
      <c r="CB134" s="98"/>
      <c r="CC134" s="100"/>
    </row>
    <row r="135" spans="1:81" s="15" customFormat="1">
      <c r="A135" s="74" t="str">
        <f>INDEX(Areas!$A$4:$A$999,MATCH($B135,Areas!$B$4:$B$999,0))</f>
        <v>The Mono Recesses</v>
      </c>
      <c r="B135" s="74" t="str">
        <f>INDEX(Formations!$A$4:$A$999,MATCH($C135,Formations!$B$4:$B$999,0))</f>
        <v>Rock Creek Area</v>
      </c>
      <c r="C135" s="18" t="s">
        <v>246</v>
      </c>
      <c r="D135" s="10"/>
      <c r="E135" s="15">
        <v>1621</v>
      </c>
      <c r="F135" s="15" t="s">
        <v>0</v>
      </c>
      <c r="G135" s="15" t="s">
        <v>10</v>
      </c>
      <c r="J135" s="25" t="s">
        <v>336</v>
      </c>
      <c r="K135" s="13" t="s">
        <v>618</v>
      </c>
      <c r="L135" s="1"/>
      <c r="M135" s="3"/>
      <c r="N135" s="12"/>
      <c r="P135" s="55"/>
      <c r="R135" s="54"/>
      <c r="S135" s="13"/>
      <c r="T135" s="13"/>
      <c r="U135" s="12"/>
      <c r="V135" s="11" t="s">
        <v>352</v>
      </c>
      <c r="W135" s="9"/>
      <c r="X135" s="9" t="s">
        <v>371</v>
      </c>
      <c r="Y135" s="9"/>
      <c r="Z135" s="9"/>
      <c r="AA135" s="9"/>
      <c r="AB135" s="9"/>
      <c r="AC135" s="35" t="s">
        <v>363</v>
      </c>
      <c r="AD135" s="9"/>
      <c r="AE135" s="12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18"/>
      <c r="AQ135" s="9"/>
      <c r="AR135" s="10"/>
      <c r="AT135" s="12"/>
      <c r="AU135" s="9"/>
      <c r="AV135" s="9"/>
      <c r="AW135" s="9"/>
      <c r="AX135" s="10"/>
      <c r="AY135" s="12"/>
      <c r="AZ135" s="9"/>
      <c r="BA135" s="9"/>
      <c r="BB135" s="9"/>
      <c r="BC135" s="10"/>
      <c r="BD135" s="9"/>
      <c r="BE135" s="12"/>
      <c r="BF135" s="9"/>
      <c r="BG135" s="10"/>
      <c r="BH135" s="12"/>
      <c r="BI135" s="9"/>
      <c r="BJ135" s="9"/>
      <c r="BK135" s="10"/>
      <c r="BL135" s="12"/>
      <c r="BM135" s="9"/>
      <c r="BN135" s="9"/>
      <c r="BO135" s="9"/>
      <c r="BP135" s="10"/>
      <c r="BQ135" s="10"/>
      <c r="BR135" s="98"/>
      <c r="BS135" s="99"/>
      <c r="BT135" s="98"/>
      <c r="BU135" s="100"/>
      <c r="BV135" s="98"/>
      <c r="BW135" s="100"/>
      <c r="BX135" s="98"/>
      <c r="BY135" s="100"/>
      <c r="BZ135" s="98"/>
      <c r="CA135" s="100"/>
      <c r="CB135" s="98"/>
      <c r="CC135" s="100"/>
    </row>
    <row r="136" spans="1:81" s="15" customFormat="1">
      <c r="A136" s="74" t="str">
        <f>INDEX(Areas!$A$4:$A$999,MATCH($B136,Areas!$B$4:$B$999,0))</f>
        <v>The Mono Recesses</v>
      </c>
      <c r="B136" s="74" t="str">
        <f>INDEX(Formations!$A$4:$A$999,MATCH($C136,Formations!$B$4:$B$999,0))</f>
        <v>Rock Creek Area</v>
      </c>
      <c r="C136" s="18" t="s">
        <v>246</v>
      </c>
      <c r="D136" s="10"/>
      <c r="E136" s="15">
        <v>1622</v>
      </c>
      <c r="F136" s="15" t="s">
        <v>0</v>
      </c>
      <c r="G136" s="15" t="s">
        <v>57</v>
      </c>
      <c r="J136" s="25" t="s">
        <v>336</v>
      </c>
      <c r="K136" s="13" t="s">
        <v>618</v>
      </c>
      <c r="L136" s="1"/>
      <c r="M136" s="3"/>
      <c r="N136" s="12"/>
      <c r="P136" s="55"/>
      <c r="R136" s="54"/>
      <c r="S136" s="13"/>
      <c r="T136" s="13"/>
      <c r="U136" s="12"/>
      <c r="V136" s="11" t="s">
        <v>352</v>
      </c>
      <c r="W136" s="9"/>
      <c r="X136" s="9" t="s">
        <v>371</v>
      </c>
      <c r="Y136" s="9"/>
      <c r="Z136" s="9"/>
      <c r="AA136" s="9"/>
      <c r="AB136" s="9"/>
      <c r="AC136" s="35" t="s">
        <v>363</v>
      </c>
      <c r="AD136" s="9"/>
      <c r="AE136" s="12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18"/>
      <c r="AQ136" s="9"/>
      <c r="AR136" s="10"/>
      <c r="AT136" s="12"/>
      <c r="AU136" s="9"/>
      <c r="AV136" s="9"/>
      <c r="AW136" s="9"/>
      <c r="AX136" s="10"/>
      <c r="AY136" s="12"/>
      <c r="AZ136" s="9"/>
      <c r="BA136" s="9"/>
      <c r="BB136" s="9"/>
      <c r="BC136" s="10"/>
      <c r="BD136" s="9"/>
      <c r="BE136" s="12"/>
      <c r="BF136" s="9"/>
      <c r="BG136" s="10"/>
      <c r="BH136" s="12"/>
      <c r="BI136" s="9"/>
      <c r="BJ136" s="9"/>
      <c r="BK136" s="10"/>
      <c r="BL136" s="12"/>
      <c r="BM136" s="9"/>
      <c r="BN136" s="9"/>
      <c r="BO136" s="9"/>
      <c r="BP136" s="10"/>
      <c r="BQ136" s="10"/>
      <c r="BR136" s="98"/>
      <c r="BS136" s="99"/>
      <c r="BT136" s="98"/>
      <c r="BU136" s="100"/>
      <c r="BV136" s="98"/>
      <c r="BW136" s="100"/>
      <c r="BX136" s="98"/>
      <c r="BY136" s="100"/>
      <c r="BZ136" s="98"/>
      <c r="CA136" s="100"/>
      <c r="CB136" s="98"/>
      <c r="CC136" s="100"/>
    </row>
    <row r="137" spans="1:81" s="15" customFormat="1">
      <c r="A137" s="74" t="str">
        <f>INDEX(Areas!$A$4:$A$999,MATCH($B137,Areas!$B$4:$B$999,0))</f>
        <v>The Minarets &amp; June Lake</v>
      </c>
      <c r="B137" s="74" t="str">
        <f>INDEX(Formations!$A$4:$A$999,MATCH($C137,Formations!$B$4:$B$999,0))</f>
        <v>Mt Dana Area</v>
      </c>
      <c r="C137" s="122" t="s">
        <v>266</v>
      </c>
      <c r="D137" s="16"/>
      <c r="E137" s="15">
        <v>502</v>
      </c>
      <c r="F137" s="15" t="s">
        <v>0</v>
      </c>
      <c r="G137" s="125" t="s">
        <v>106</v>
      </c>
      <c r="H137" s="4"/>
      <c r="I137" s="4"/>
      <c r="J137" s="25" t="s">
        <v>336</v>
      </c>
      <c r="K137" s="13" t="s">
        <v>618</v>
      </c>
      <c r="L137" s="1"/>
      <c r="M137" s="3"/>
      <c r="N137" s="12"/>
      <c r="P137" s="55"/>
      <c r="R137" s="54"/>
      <c r="S137" s="13"/>
      <c r="T137" s="13"/>
      <c r="U137" s="24"/>
      <c r="V137" s="6" t="s">
        <v>352</v>
      </c>
      <c r="W137" s="5"/>
      <c r="X137" s="9"/>
      <c r="Y137" s="5" t="s">
        <v>368</v>
      </c>
      <c r="Z137" s="5"/>
      <c r="AA137" s="5"/>
      <c r="AB137" s="5"/>
      <c r="AC137" s="35" t="s">
        <v>375</v>
      </c>
      <c r="AD137" s="9"/>
      <c r="AE137" s="12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18"/>
      <c r="AQ137" s="9"/>
      <c r="AR137" s="10"/>
      <c r="AT137" s="12"/>
      <c r="AU137" s="9"/>
      <c r="AV137" s="9"/>
      <c r="AW137" s="9"/>
      <c r="AX137" s="10"/>
      <c r="AY137" s="12"/>
      <c r="AZ137" s="9"/>
      <c r="BA137" s="9"/>
      <c r="BB137" s="9"/>
      <c r="BC137" s="10"/>
      <c r="BD137" s="9"/>
      <c r="BE137" s="12"/>
      <c r="BF137" s="9"/>
      <c r="BG137" s="10" t="s">
        <v>586</v>
      </c>
      <c r="BH137" s="12"/>
      <c r="BI137" s="5">
        <v>88</v>
      </c>
      <c r="BJ137" s="5" t="s">
        <v>506</v>
      </c>
      <c r="BK137" s="16" t="s">
        <v>587</v>
      </c>
      <c r="BL137" s="12"/>
      <c r="BM137" s="9"/>
      <c r="BN137" s="9"/>
      <c r="BO137" s="9"/>
      <c r="BP137" s="10"/>
      <c r="BQ137" s="10"/>
      <c r="BR137" s="98"/>
      <c r="BS137" s="99"/>
      <c r="BT137" s="98"/>
      <c r="BU137" s="100"/>
      <c r="BV137" s="98"/>
      <c r="BW137" s="100"/>
      <c r="BX137" s="98"/>
      <c r="BY137" s="100"/>
      <c r="BZ137" s="98"/>
      <c r="CA137" s="100"/>
      <c r="CB137" s="98"/>
      <c r="CC137" s="100"/>
    </row>
    <row r="138" spans="1:81" s="15" customFormat="1">
      <c r="A138" s="74" t="str">
        <f>INDEX(Areas!$A$4:$A$999,MATCH($B138,Areas!$B$4:$B$999,0))</f>
        <v>The Evolution Region</v>
      </c>
      <c r="B138" s="74" t="str">
        <f>INDEX(Formations!$A$4:$A$999,MATCH($C138,Formations!$B$4:$B$999,0))</f>
        <v>Mt Darwin Area</v>
      </c>
      <c r="C138" s="122" t="s">
        <v>232</v>
      </c>
      <c r="D138" s="16"/>
      <c r="E138" s="15">
        <v>443</v>
      </c>
      <c r="F138" s="15" t="s">
        <v>0</v>
      </c>
      <c r="G138" s="125" t="s">
        <v>82</v>
      </c>
      <c r="H138" s="4"/>
      <c r="I138" s="4"/>
      <c r="J138" s="25" t="s">
        <v>344</v>
      </c>
      <c r="K138" s="13" t="s">
        <v>618</v>
      </c>
      <c r="L138" s="1"/>
      <c r="M138" s="3"/>
      <c r="N138" s="12"/>
      <c r="P138" s="55"/>
      <c r="R138" s="54"/>
      <c r="S138" s="13"/>
      <c r="T138" s="13"/>
      <c r="U138" s="24" t="s">
        <v>355</v>
      </c>
      <c r="V138" s="6">
        <v>5.9</v>
      </c>
      <c r="W138" s="5"/>
      <c r="X138" s="5"/>
      <c r="Y138" s="5"/>
      <c r="Z138" s="5"/>
      <c r="AA138" s="5"/>
      <c r="AB138" s="5"/>
      <c r="AC138" s="35"/>
      <c r="AD138" s="9"/>
      <c r="AE138" s="12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18"/>
      <c r="AQ138" s="9"/>
      <c r="AR138" s="10"/>
      <c r="AT138" s="12"/>
      <c r="AU138" s="9"/>
      <c r="AV138" s="9"/>
      <c r="AW138" s="9"/>
      <c r="AX138" s="10"/>
      <c r="AY138" s="12"/>
      <c r="AZ138" s="9"/>
      <c r="BA138" s="9"/>
      <c r="BB138" s="9"/>
      <c r="BC138" s="10"/>
      <c r="BD138" s="9"/>
      <c r="BE138" s="12"/>
      <c r="BF138" s="9"/>
      <c r="BG138" s="10"/>
      <c r="BH138" s="12"/>
      <c r="BI138" s="5" t="s">
        <v>538</v>
      </c>
      <c r="BJ138" s="5" t="s">
        <v>492</v>
      </c>
      <c r="BK138" s="16" t="s">
        <v>529</v>
      </c>
      <c r="BL138" s="12">
        <v>117</v>
      </c>
      <c r="BM138" s="9" t="s">
        <v>407</v>
      </c>
      <c r="BN138" s="9" t="s">
        <v>530</v>
      </c>
      <c r="BO138" s="9" t="s">
        <v>492</v>
      </c>
      <c r="BP138" s="10">
        <v>1</v>
      </c>
      <c r="BQ138" s="10" t="s">
        <v>531</v>
      </c>
      <c r="BR138" s="98"/>
      <c r="BS138" s="99"/>
      <c r="BT138" s="98"/>
      <c r="BU138" s="100"/>
      <c r="BV138" s="98"/>
      <c r="BW138" s="100"/>
      <c r="BX138" s="98"/>
      <c r="BY138" s="100"/>
      <c r="BZ138" s="98"/>
      <c r="CA138" s="100"/>
      <c r="CB138" s="98"/>
      <c r="CC138" s="100"/>
    </row>
    <row r="139" spans="1:81" s="15" customFormat="1">
      <c r="A139" s="74" t="str">
        <f>INDEX(Areas!$A$4:$A$999,MATCH($B139,Areas!$B$4:$B$999,0))</f>
        <v>The Evolution Region</v>
      </c>
      <c r="B139" s="74" t="str">
        <f>INDEX(Formations!$A$4:$A$999,MATCH($C139,Formations!$B$4:$B$999,0))</f>
        <v>Mt Darwin Area</v>
      </c>
      <c r="C139" s="122" t="s">
        <v>232</v>
      </c>
      <c r="D139" s="16"/>
      <c r="E139" s="15">
        <v>444</v>
      </c>
      <c r="F139" s="15" t="s">
        <v>0</v>
      </c>
      <c r="G139" s="125" t="s">
        <v>83</v>
      </c>
      <c r="H139" s="4"/>
      <c r="I139" s="4"/>
      <c r="J139" s="25" t="s">
        <v>336</v>
      </c>
      <c r="K139" s="13" t="s">
        <v>618</v>
      </c>
      <c r="L139" s="1"/>
      <c r="M139" s="3"/>
      <c r="N139" s="12"/>
      <c r="P139" s="55"/>
      <c r="R139" s="54"/>
      <c r="S139" s="13"/>
      <c r="T139" s="13"/>
      <c r="U139" s="24"/>
      <c r="V139" s="6" t="s">
        <v>352</v>
      </c>
      <c r="W139" s="5"/>
      <c r="X139" s="5"/>
      <c r="Y139" s="5" t="s">
        <v>359</v>
      </c>
      <c r="Z139" s="5"/>
      <c r="AA139" s="5"/>
      <c r="AB139" s="5"/>
      <c r="AC139" s="35"/>
      <c r="AD139" s="9"/>
      <c r="AE139" s="12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18"/>
      <c r="AQ139" s="9"/>
      <c r="AR139" s="10"/>
      <c r="AT139" s="12"/>
      <c r="AU139" s="9"/>
      <c r="AV139" s="9"/>
      <c r="AW139" s="9"/>
      <c r="AX139" s="10"/>
      <c r="AY139" s="12"/>
      <c r="AZ139" s="9"/>
      <c r="BA139" s="9"/>
      <c r="BB139" s="9"/>
      <c r="BC139" s="10"/>
      <c r="BD139" s="9"/>
      <c r="BE139" s="12"/>
      <c r="BF139" s="9"/>
      <c r="BG139" s="10" t="s">
        <v>528</v>
      </c>
      <c r="BH139" s="12"/>
      <c r="BI139" s="5">
        <v>54</v>
      </c>
      <c r="BJ139" s="5" t="s">
        <v>506</v>
      </c>
      <c r="BK139" s="16" t="s">
        <v>529</v>
      </c>
      <c r="BL139" s="12"/>
      <c r="BM139" s="9"/>
      <c r="BN139" s="9"/>
      <c r="BO139" s="9"/>
      <c r="BP139" s="10"/>
      <c r="BQ139" s="10"/>
      <c r="BR139" s="98"/>
      <c r="BS139" s="99"/>
      <c r="BT139" s="98"/>
      <c r="BU139" s="100"/>
      <c r="BV139" s="98"/>
      <c r="BW139" s="100"/>
      <c r="BX139" s="98"/>
      <c r="BY139" s="100"/>
      <c r="BZ139" s="98"/>
      <c r="CA139" s="100"/>
      <c r="CB139" s="98"/>
      <c r="CC139" s="100"/>
    </row>
    <row r="140" spans="1:81" s="15" customFormat="1">
      <c r="A140" s="74" t="str">
        <f>INDEX(Areas!$A$4:$A$999,MATCH($B140,Areas!$B$4:$B$999,0))</f>
        <v>The Evolution Region</v>
      </c>
      <c r="B140" s="74" t="str">
        <f>INDEX(Formations!$A$4:$A$999,MATCH($C140,Formations!$B$4:$B$999,0))</f>
        <v>Mt Darwin Area</v>
      </c>
      <c r="C140" s="18" t="s">
        <v>232</v>
      </c>
      <c r="D140" s="10"/>
      <c r="E140" s="15">
        <v>1614</v>
      </c>
      <c r="F140" s="15" t="s">
        <v>0</v>
      </c>
      <c r="G140" s="15" t="s">
        <v>10</v>
      </c>
      <c r="J140" s="25" t="s">
        <v>336</v>
      </c>
      <c r="K140" s="13" t="s">
        <v>618</v>
      </c>
      <c r="L140" s="1"/>
      <c r="M140" s="3"/>
      <c r="N140" s="12"/>
      <c r="P140" s="55"/>
      <c r="R140" s="54"/>
      <c r="S140" s="13"/>
      <c r="T140" s="13"/>
      <c r="U140" s="12" t="s">
        <v>346</v>
      </c>
      <c r="V140" s="11" t="s">
        <v>360</v>
      </c>
      <c r="W140" s="9"/>
      <c r="X140" s="9" t="s">
        <v>371</v>
      </c>
      <c r="Y140" s="9"/>
      <c r="Z140" s="9"/>
      <c r="AA140" s="9"/>
      <c r="AB140" s="9"/>
      <c r="AC140" s="35" t="s">
        <v>375</v>
      </c>
      <c r="AD140" s="9"/>
      <c r="AE140" s="12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18"/>
      <c r="AQ140" s="9"/>
      <c r="AR140" s="10"/>
      <c r="AT140" s="12"/>
      <c r="AU140" s="9"/>
      <c r="AV140" s="9"/>
      <c r="AW140" s="9"/>
      <c r="AX140" s="10"/>
      <c r="AY140" s="12"/>
      <c r="AZ140" s="9"/>
      <c r="BA140" s="9"/>
      <c r="BB140" s="9"/>
      <c r="BC140" s="10"/>
      <c r="BD140" s="9"/>
      <c r="BE140" s="12"/>
      <c r="BF140" s="9"/>
      <c r="BG140" s="10"/>
      <c r="BH140" s="12"/>
      <c r="BI140" s="9"/>
      <c r="BJ140" s="9"/>
      <c r="BK140" s="10"/>
      <c r="BL140" s="12"/>
      <c r="BM140" s="9"/>
      <c r="BN140" s="9"/>
      <c r="BO140" s="9"/>
      <c r="BP140" s="10"/>
      <c r="BQ140" s="10"/>
      <c r="BR140" s="98"/>
      <c r="BS140" s="99"/>
      <c r="BT140" s="98"/>
      <c r="BU140" s="100"/>
      <c r="BV140" s="98"/>
      <c r="BW140" s="100"/>
      <c r="BX140" s="98"/>
      <c r="BY140" s="100"/>
      <c r="BZ140" s="98"/>
      <c r="CA140" s="100"/>
      <c r="CB140" s="98"/>
      <c r="CC140" s="100"/>
    </row>
    <row r="141" spans="1:81" s="15" customFormat="1">
      <c r="A141" s="74" t="str">
        <f>INDEX(Areas!$A$4:$A$999,MATCH($B141,Areas!$B$4:$B$999,0))</f>
        <v>The Mono Recesses</v>
      </c>
      <c r="B141" s="74" t="str">
        <f>INDEX(Formations!$A$4:$A$999,MATCH($C141,Formations!$B$4:$B$999,0))</f>
        <v>Mt Humphreys Area</v>
      </c>
      <c r="C141" s="122" t="s">
        <v>237</v>
      </c>
      <c r="D141" s="16"/>
      <c r="E141" s="15">
        <v>449</v>
      </c>
      <c r="F141" s="15" t="s">
        <v>0</v>
      </c>
      <c r="G141" s="125" t="s">
        <v>10</v>
      </c>
      <c r="H141" s="4"/>
      <c r="I141" s="4"/>
      <c r="J141" s="25" t="s">
        <v>336</v>
      </c>
      <c r="K141" s="13" t="s">
        <v>618</v>
      </c>
      <c r="L141" s="1"/>
      <c r="M141" s="3"/>
      <c r="N141" s="12"/>
      <c r="P141" s="55"/>
      <c r="R141" s="54"/>
      <c r="S141" s="13"/>
      <c r="T141" s="13"/>
      <c r="U141" s="24"/>
      <c r="V141" s="6" t="s">
        <v>352</v>
      </c>
      <c r="W141" s="5"/>
      <c r="X141" s="5" t="s">
        <v>371</v>
      </c>
      <c r="Y141" s="5"/>
      <c r="Z141" s="5"/>
      <c r="AA141" s="5"/>
      <c r="AB141" s="5"/>
      <c r="AC141" s="35" t="s">
        <v>361</v>
      </c>
      <c r="AD141" s="9"/>
      <c r="AE141" s="12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18"/>
      <c r="AQ141" s="9"/>
      <c r="AR141" s="10"/>
      <c r="AT141" s="12"/>
      <c r="AU141" s="9"/>
      <c r="AV141" s="9"/>
      <c r="AW141" s="9"/>
      <c r="AX141" s="10"/>
      <c r="AY141" s="12"/>
      <c r="AZ141" s="9"/>
      <c r="BA141" s="9"/>
      <c r="BB141" s="9"/>
      <c r="BC141" s="10"/>
      <c r="BD141" s="9"/>
      <c r="BE141" s="12"/>
      <c r="BF141" s="9"/>
      <c r="BG141" s="10" t="s">
        <v>547</v>
      </c>
      <c r="BH141" s="12"/>
      <c r="BI141" s="5">
        <v>59</v>
      </c>
      <c r="BJ141" s="5" t="s">
        <v>506</v>
      </c>
      <c r="BK141" s="16" t="s">
        <v>548</v>
      </c>
      <c r="BL141" s="12"/>
      <c r="BM141" s="9"/>
      <c r="BN141" s="9"/>
      <c r="BO141" s="9"/>
      <c r="BP141" s="10"/>
      <c r="BQ141" s="10"/>
      <c r="BR141" s="98"/>
      <c r="BS141" s="99"/>
      <c r="BT141" s="98"/>
      <c r="BU141" s="100"/>
      <c r="BV141" s="98"/>
      <c r="BW141" s="100"/>
      <c r="BX141" s="98"/>
      <c r="BY141" s="100"/>
      <c r="BZ141" s="98"/>
      <c r="CA141" s="100"/>
      <c r="CB141" s="98"/>
      <c r="CC141" s="100"/>
    </row>
    <row r="142" spans="1:81" s="15" customFormat="1">
      <c r="A142" s="74" t="str">
        <f>INDEX(Areas!$A$4:$A$999,MATCH($B142,Areas!$B$4:$B$999,0))</f>
        <v>The Kings-Kern Divide</v>
      </c>
      <c r="B142" s="74" t="str">
        <f>INDEX(Formations!$A$4:$A$999,MATCH($C142,Formations!$B$4:$B$999,0))</f>
        <v>Collegiate Area</v>
      </c>
      <c r="C142" s="122" t="s">
        <v>203</v>
      </c>
      <c r="D142" s="16"/>
      <c r="E142" s="15">
        <v>380</v>
      </c>
      <c r="F142" s="15" t="s">
        <v>0</v>
      </c>
      <c r="G142" s="125" t="s">
        <v>39</v>
      </c>
      <c r="H142" s="4"/>
      <c r="I142" s="4"/>
      <c r="J142" s="25" t="s">
        <v>344</v>
      </c>
      <c r="K142" s="13" t="s">
        <v>618</v>
      </c>
      <c r="L142" s="1"/>
      <c r="M142" s="3"/>
      <c r="N142" s="12"/>
      <c r="P142" s="55"/>
      <c r="R142" s="54"/>
      <c r="S142" s="13"/>
      <c r="T142" s="13"/>
      <c r="U142" s="24" t="s">
        <v>345</v>
      </c>
      <c r="V142" s="6">
        <v>5.9</v>
      </c>
      <c r="W142" s="5"/>
      <c r="X142" s="5"/>
      <c r="Y142" s="5"/>
      <c r="Z142" s="5"/>
      <c r="AA142" s="5"/>
      <c r="AB142" s="5"/>
      <c r="AC142" s="35"/>
      <c r="AD142" s="9"/>
      <c r="AE142" s="12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18"/>
      <c r="AQ142" s="9"/>
      <c r="AR142" s="10"/>
      <c r="AT142" s="12"/>
      <c r="AU142" s="9"/>
      <c r="AV142" s="9"/>
      <c r="AW142" s="9"/>
      <c r="AX142" s="10"/>
      <c r="AY142" s="12"/>
      <c r="AZ142" s="9"/>
      <c r="BA142" s="9"/>
      <c r="BB142" s="9"/>
      <c r="BC142" s="10"/>
      <c r="BD142" s="9"/>
      <c r="BE142" s="12"/>
      <c r="BF142" s="9"/>
      <c r="BG142" s="10"/>
      <c r="BH142" s="12"/>
      <c r="BI142" s="5">
        <v>21</v>
      </c>
      <c r="BJ142" s="5" t="s">
        <v>462</v>
      </c>
      <c r="BK142" s="16" t="s">
        <v>475</v>
      </c>
      <c r="BL142" s="12"/>
      <c r="BM142" s="9"/>
      <c r="BN142" s="9"/>
      <c r="BO142" s="9"/>
      <c r="BP142" s="10"/>
      <c r="BQ142" s="10"/>
      <c r="BR142" s="98"/>
      <c r="BS142" s="99"/>
      <c r="BT142" s="98"/>
      <c r="BU142" s="100"/>
      <c r="BV142" s="98"/>
      <c r="BW142" s="100"/>
      <c r="BX142" s="98"/>
      <c r="BY142" s="100"/>
      <c r="BZ142" s="98"/>
      <c r="CA142" s="100"/>
      <c r="CB142" s="98"/>
      <c r="CC142" s="100"/>
    </row>
    <row r="143" spans="1:81" s="15" customFormat="1">
      <c r="A143" s="74" t="str">
        <f>INDEX(Areas!$A$4:$A$999,MATCH($B143,Areas!$B$4:$B$999,0))</f>
        <v>The Kings-Kern Divide</v>
      </c>
      <c r="B143" s="74" t="str">
        <f>INDEX(Formations!$A$4:$A$999,MATCH($C143,Formations!$B$4:$B$999,0))</f>
        <v>Collegiate Area</v>
      </c>
      <c r="C143" s="122" t="s">
        <v>203</v>
      </c>
      <c r="D143" s="16"/>
      <c r="E143" s="15">
        <v>381</v>
      </c>
      <c r="F143" s="15" t="s">
        <v>0</v>
      </c>
      <c r="G143" s="125" t="s">
        <v>38</v>
      </c>
      <c r="H143" s="4"/>
      <c r="I143" s="4"/>
      <c r="J143" s="25" t="s">
        <v>336</v>
      </c>
      <c r="K143" s="13" t="s">
        <v>619</v>
      </c>
      <c r="L143" s="1"/>
      <c r="M143" s="3"/>
      <c r="N143" s="12"/>
      <c r="P143" s="55"/>
      <c r="R143" s="54"/>
      <c r="S143" s="13"/>
      <c r="T143" s="13"/>
      <c r="U143" s="24"/>
      <c r="V143" s="6" t="s">
        <v>352</v>
      </c>
      <c r="W143" s="5"/>
      <c r="X143" s="5"/>
      <c r="Y143" s="5"/>
      <c r="Z143" s="5"/>
      <c r="AA143" s="5"/>
      <c r="AB143" s="5"/>
      <c r="AC143" s="35"/>
      <c r="AD143" s="9"/>
      <c r="AE143" s="12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18"/>
      <c r="AQ143" s="9"/>
      <c r="AR143" s="10"/>
      <c r="AT143" s="12"/>
      <c r="AU143" s="9"/>
      <c r="AV143" s="9"/>
      <c r="AW143" s="9"/>
      <c r="AX143" s="10"/>
      <c r="AY143" s="12"/>
      <c r="AZ143" s="9"/>
      <c r="BA143" s="9"/>
      <c r="BB143" s="9"/>
      <c r="BC143" s="10"/>
      <c r="BD143" s="9"/>
      <c r="BE143" s="12"/>
      <c r="BF143" s="9"/>
      <c r="BG143" s="10" t="s">
        <v>481</v>
      </c>
      <c r="BH143" s="12"/>
      <c r="BI143" s="5" t="s">
        <v>484</v>
      </c>
      <c r="BJ143" s="5" t="s">
        <v>352</v>
      </c>
      <c r="BK143" s="16" t="s">
        <v>475</v>
      </c>
      <c r="BL143" s="12"/>
      <c r="BM143" s="9"/>
      <c r="BN143" s="9"/>
      <c r="BO143" s="9"/>
      <c r="BP143" s="10"/>
      <c r="BQ143" s="10"/>
      <c r="BR143" s="98"/>
      <c r="BS143" s="99"/>
      <c r="BT143" s="98"/>
      <c r="BU143" s="100"/>
      <c r="BV143" s="98"/>
      <c r="BW143" s="100"/>
      <c r="BX143" s="98"/>
      <c r="BY143" s="100"/>
      <c r="BZ143" s="98"/>
      <c r="CA143" s="100"/>
      <c r="CB143" s="98"/>
      <c r="CC143" s="100"/>
    </row>
    <row r="144" spans="1:81" s="15" customFormat="1">
      <c r="A144" s="74" t="str">
        <f>INDEX(Areas!$A$4:$A$999,MATCH($B144,Areas!$B$4:$B$999,0))</f>
        <v>The High Passes</v>
      </c>
      <c r="B144" s="74" t="str">
        <f>INDEX(Formations!$A$4:$A$999,MATCH($C144,Formations!$B$4:$B$999,0))</f>
        <v>Mt Clarence King Area</v>
      </c>
      <c r="C144" s="122" t="s">
        <v>214</v>
      </c>
      <c r="D144" s="16"/>
      <c r="E144" s="15">
        <v>401</v>
      </c>
      <c r="F144" s="15" t="s">
        <v>0</v>
      </c>
      <c r="G144" s="125" t="s">
        <v>17</v>
      </c>
      <c r="H144" s="4"/>
      <c r="I144" s="4"/>
      <c r="J144" s="25" t="s">
        <v>336</v>
      </c>
      <c r="K144" s="13" t="s">
        <v>619</v>
      </c>
      <c r="L144" s="1"/>
      <c r="M144" s="3"/>
      <c r="N144" s="12"/>
      <c r="P144" s="55"/>
      <c r="R144" s="54"/>
      <c r="S144" s="13"/>
      <c r="T144" s="13"/>
      <c r="U144" s="24"/>
      <c r="V144" s="6" t="s">
        <v>352</v>
      </c>
      <c r="W144" s="5"/>
      <c r="X144" s="5"/>
      <c r="Y144" s="5"/>
      <c r="Z144" s="5"/>
      <c r="AA144" s="5"/>
      <c r="AB144" s="5"/>
      <c r="AC144" s="35"/>
      <c r="AD144" s="9"/>
      <c r="AE144" s="12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10"/>
      <c r="AT144" s="12"/>
      <c r="AU144" s="9"/>
      <c r="AV144" s="9"/>
      <c r="AW144" s="9"/>
      <c r="AX144" s="10"/>
      <c r="AY144" s="12"/>
      <c r="AZ144" s="9"/>
      <c r="BA144" s="9"/>
      <c r="BB144" s="9"/>
      <c r="BC144" s="10"/>
      <c r="BD144" s="9"/>
      <c r="BE144" s="12"/>
      <c r="BF144" s="9"/>
      <c r="BG144" s="10" t="s">
        <v>422</v>
      </c>
      <c r="BH144" s="12"/>
      <c r="BI144" s="5">
        <v>33</v>
      </c>
      <c r="BJ144" s="5" t="s">
        <v>352</v>
      </c>
      <c r="BK144" s="16" t="s">
        <v>423</v>
      </c>
      <c r="BL144" s="12"/>
      <c r="BM144" s="9"/>
      <c r="BN144" s="9"/>
      <c r="BO144" s="9"/>
      <c r="BP144" s="10"/>
      <c r="BQ144" s="10"/>
      <c r="BR144" s="98"/>
      <c r="BS144" s="99"/>
      <c r="BT144" s="98"/>
      <c r="BU144" s="100"/>
      <c r="BV144" s="98"/>
      <c r="BW144" s="100"/>
      <c r="BX144" s="98"/>
      <c r="BY144" s="100"/>
      <c r="BZ144" s="98"/>
      <c r="CA144" s="100"/>
      <c r="CB144" s="98"/>
      <c r="CC144" s="100"/>
    </row>
    <row r="145" spans="1:81" s="15" customFormat="1">
      <c r="A145" s="74" t="str">
        <f>INDEX(Areas!$A$4:$A$999,MATCH($B145,Areas!$B$4:$B$999,0))</f>
        <v>The Evolution Region</v>
      </c>
      <c r="B145" s="74" t="str">
        <f>INDEX(Formations!$A$4:$A$999,MATCH($C145,Formations!$B$4:$B$999,0))</f>
        <v>Mt Darwin Area</v>
      </c>
      <c r="C145" s="18" t="s">
        <v>302</v>
      </c>
      <c r="D145" s="10"/>
      <c r="E145" s="15">
        <v>2100</v>
      </c>
      <c r="F145" s="15" t="s">
        <v>0</v>
      </c>
      <c r="G145" s="9" t="s">
        <v>57</v>
      </c>
      <c r="H145" s="15" t="s">
        <v>73</v>
      </c>
      <c r="J145" s="25" t="s">
        <v>336</v>
      </c>
      <c r="K145" s="13" t="s">
        <v>619</v>
      </c>
      <c r="L145" s="1"/>
      <c r="M145" s="3"/>
      <c r="N145" s="12"/>
      <c r="P145" s="55"/>
      <c r="R145" s="54"/>
      <c r="S145" s="13"/>
      <c r="T145" s="13"/>
      <c r="U145" s="12" t="s">
        <v>346</v>
      </c>
      <c r="V145" s="11">
        <v>5.6</v>
      </c>
      <c r="W145" s="9"/>
      <c r="X145" s="9" t="s">
        <v>358</v>
      </c>
      <c r="Y145" s="9" t="s">
        <v>366</v>
      </c>
      <c r="Z145" s="9"/>
      <c r="AA145" s="9"/>
      <c r="AB145" s="9"/>
      <c r="AC145" s="35" t="s">
        <v>385</v>
      </c>
      <c r="AD145" s="9"/>
      <c r="AE145" s="12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18"/>
      <c r="AQ145" s="9"/>
      <c r="AR145" s="10"/>
      <c r="AT145" s="12"/>
      <c r="AU145" s="9"/>
      <c r="AV145" s="9"/>
      <c r="AW145" s="9"/>
      <c r="AX145" s="10"/>
      <c r="AY145" s="12"/>
      <c r="AZ145" s="9"/>
      <c r="BA145" s="9"/>
      <c r="BB145" s="9"/>
      <c r="BC145" s="10"/>
      <c r="BD145" s="9"/>
      <c r="BE145" s="12"/>
      <c r="BF145" s="9"/>
      <c r="BG145" s="10" t="s">
        <v>528</v>
      </c>
      <c r="BH145" s="12"/>
      <c r="BI145" s="5" t="s">
        <v>616</v>
      </c>
      <c r="BJ145" s="5" t="s">
        <v>617</v>
      </c>
      <c r="BK145" s="16" t="s">
        <v>529</v>
      </c>
      <c r="BL145" s="12"/>
      <c r="BM145" s="9"/>
      <c r="BN145" s="9"/>
      <c r="BO145" s="9"/>
      <c r="BP145" s="10"/>
      <c r="BQ145" s="10"/>
      <c r="BR145" s="98"/>
      <c r="BS145" s="99"/>
      <c r="BT145" s="98"/>
      <c r="BU145" s="100"/>
      <c r="BV145" s="98"/>
      <c r="BW145" s="100"/>
      <c r="BX145" s="98"/>
      <c r="BY145" s="100"/>
      <c r="BZ145" s="98"/>
      <c r="CA145" s="100"/>
      <c r="CB145" s="98"/>
      <c r="CC145" s="100"/>
    </row>
    <row r="146" spans="1:81" s="15" customFormat="1">
      <c r="A146" s="74" t="str">
        <f>INDEX(Areas!$A$4:$A$999,MATCH($B146,Areas!$B$4:$B$999,0))</f>
        <v>The Evolution Region</v>
      </c>
      <c r="B146" s="74" t="str">
        <f>INDEX(Formations!$A$4:$A$999,MATCH($C146,Formations!$B$4:$B$999,0))</f>
        <v>Mt Goddard Area</v>
      </c>
      <c r="C146" s="122" t="s">
        <v>281</v>
      </c>
      <c r="D146" s="16"/>
      <c r="E146" s="15">
        <v>540</v>
      </c>
      <c r="F146" s="15" t="s">
        <v>0</v>
      </c>
      <c r="G146" s="9" t="s">
        <v>17</v>
      </c>
      <c r="H146" s="9"/>
      <c r="I146" s="9"/>
      <c r="J146" s="25" t="s">
        <v>336</v>
      </c>
      <c r="K146" s="13" t="s">
        <v>619</v>
      </c>
      <c r="L146" s="1"/>
      <c r="M146" s="3"/>
      <c r="N146" s="12"/>
      <c r="P146" s="55"/>
      <c r="R146" s="54"/>
      <c r="S146" s="13"/>
      <c r="T146" s="13"/>
      <c r="U146" s="12"/>
      <c r="V146" s="11" t="s">
        <v>353</v>
      </c>
      <c r="W146" s="9"/>
      <c r="X146" s="9"/>
      <c r="Y146" s="9"/>
      <c r="Z146" s="9"/>
      <c r="AA146" s="9"/>
      <c r="AB146" s="9"/>
      <c r="AC146" s="35"/>
      <c r="AD146" s="9"/>
      <c r="AE146" s="12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18"/>
      <c r="AQ146" s="9"/>
      <c r="AR146" s="10"/>
      <c r="AT146" s="12"/>
      <c r="AU146" s="9"/>
      <c r="AV146" s="9"/>
      <c r="AW146" s="9"/>
      <c r="AX146" s="10"/>
      <c r="AY146" s="12"/>
      <c r="AZ146" s="9"/>
      <c r="BA146" s="9"/>
      <c r="BB146" s="9"/>
      <c r="BC146" s="10"/>
      <c r="BD146" s="9"/>
      <c r="BE146" s="12"/>
      <c r="BF146" s="9"/>
      <c r="BG146" s="10" t="s">
        <v>544</v>
      </c>
      <c r="BH146" s="12"/>
      <c r="BI146" s="9"/>
      <c r="BJ146" s="9"/>
      <c r="BK146" s="10"/>
      <c r="BL146" s="12"/>
      <c r="BM146" s="9"/>
      <c r="BN146" s="9"/>
      <c r="BO146" s="9"/>
      <c r="BP146" s="10"/>
      <c r="BQ146" s="10"/>
      <c r="BR146" s="98"/>
      <c r="BS146" s="99"/>
      <c r="BT146" s="98"/>
      <c r="BU146" s="100"/>
      <c r="BV146" s="98"/>
      <c r="BW146" s="100"/>
      <c r="BX146" s="98"/>
      <c r="BY146" s="100"/>
      <c r="BZ146" s="98"/>
      <c r="CA146" s="100"/>
      <c r="CB146" s="98"/>
      <c r="CC146" s="100"/>
    </row>
    <row r="147" spans="1:81" s="15" customFormat="1">
      <c r="A147" s="74" t="str">
        <f>INDEX(Areas!$A$4:$A$999,MATCH($B147,Areas!$B$4:$B$999,0))</f>
        <v>The Evolution Region</v>
      </c>
      <c r="B147" s="74" t="str">
        <f>INDEX(Formations!$A$4:$A$999,MATCH($C147,Formations!$B$4:$B$999,0))</f>
        <v>Mt Darwin Area</v>
      </c>
      <c r="C147" s="122" t="s">
        <v>228</v>
      </c>
      <c r="D147" s="16"/>
      <c r="E147" s="15">
        <v>433</v>
      </c>
      <c r="F147" s="15" t="s">
        <v>0</v>
      </c>
      <c r="G147" s="125" t="s">
        <v>77</v>
      </c>
      <c r="H147" s="4"/>
      <c r="I147" s="4"/>
      <c r="J147" s="25" t="s">
        <v>336</v>
      </c>
      <c r="K147" s="13" t="s">
        <v>618</v>
      </c>
      <c r="L147" s="1"/>
      <c r="M147" s="3"/>
      <c r="N147" s="12"/>
      <c r="P147" s="55"/>
      <c r="R147" s="54"/>
      <c r="S147" s="13"/>
      <c r="T147" s="13"/>
      <c r="U147" s="24" t="s">
        <v>337</v>
      </c>
      <c r="V147" s="6" t="s">
        <v>340</v>
      </c>
      <c r="W147" s="5"/>
      <c r="X147" s="5"/>
      <c r="Y147" s="5"/>
      <c r="Z147" s="5"/>
      <c r="AA147" s="5"/>
      <c r="AB147" s="5"/>
      <c r="AC147" s="35"/>
      <c r="AD147" s="9"/>
      <c r="AE147" s="12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18"/>
      <c r="AQ147" s="9"/>
      <c r="AR147" s="10"/>
      <c r="AT147" s="12"/>
      <c r="AU147" s="9"/>
      <c r="AV147" s="9"/>
      <c r="AW147" s="9"/>
      <c r="AX147" s="10"/>
      <c r="AY147" s="12"/>
      <c r="AZ147" s="9"/>
      <c r="BA147" s="9"/>
      <c r="BB147" s="9"/>
      <c r="BC147" s="10"/>
      <c r="BD147" s="9"/>
      <c r="BE147" s="12"/>
      <c r="BF147" s="9"/>
      <c r="BG147" s="10" t="s">
        <v>528</v>
      </c>
      <c r="BH147" s="12"/>
      <c r="BI147" s="5">
        <v>50</v>
      </c>
      <c r="BJ147" s="5" t="s">
        <v>493</v>
      </c>
      <c r="BK147" s="16" t="s">
        <v>529</v>
      </c>
      <c r="BL147" s="12">
        <v>113</v>
      </c>
      <c r="BM147" s="9" t="s">
        <v>407</v>
      </c>
      <c r="BN147" s="9" t="s">
        <v>530</v>
      </c>
      <c r="BO147" s="9" t="s">
        <v>448</v>
      </c>
      <c r="BP147" s="10">
        <v>0.33333333333333331</v>
      </c>
      <c r="BQ147" s="10" t="s">
        <v>531</v>
      </c>
      <c r="BR147" s="98"/>
      <c r="BS147" s="99"/>
      <c r="BT147" s="98"/>
      <c r="BU147" s="100"/>
      <c r="BV147" s="98"/>
      <c r="BW147" s="100"/>
      <c r="BX147" s="98"/>
      <c r="BY147" s="100"/>
      <c r="BZ147" s="98"/>
      <c r="CA147" s="100"/>
      <c r="CB147" s="98"/>
      <c r="CC147" s="100"/>
    </row>
    <row r="148" spans="1:81" s="15" customFormat="1">
      <c r="A148" s="74" t="str">
        <f>INDEX(Areas!$A$4:$A$999,MATCH($B148,Areas!$B$4:$B$999,0))</f>
        <v>The Evolution Region</v>
      </c>
      <c r="B148" s="74" t="str">
        <f>INDEX(Formations!$A$4:$A$999,MATCH($C148,Formations!$B$4:$B$999,0))</f>
        <v>Mt Darwin Area</v>
      </c>
      <c r="C148" s="122" t="s">
        <v>231</v>
      </c>
      <c r="D148" s="16"/>
      <c r="E148" s="15">
        <v>441</v>
      </c>
      <c r="F148" s="15" t="s">
        <v>0</v>
      </c>
      <c r="G148" s="125" t="s">
        <v>75</v>
      </c>
      <c r="H148" s="4"/>
      <c r="I148" s="4"/>
      <c r="J148" s="25" t="s">
        <v>336</v>
      </c>
      <c r="K148" s="13" t="s">
        <v>619</v>
      </c>
      <c r="L148" s="1"/>
      <c r="M148" s="3"/>
      <c r="N148" s="12"/>
      <c r="P148" s="55"/>
      <c r="R148" s="54"/>
      <c r="S148" s="13"/>
      <c r="T148" s="13"/>
      <c r="U148" s="24"/>
      <c r="V148" s="6" t="s">
        <v>352</v>
      </c>
      <c r="W148" s="5"/>
      <c r="X148" s="5"/>
      <c r="Y148" s="5"/>
      <c r="Z148" s="5"/>
      <c r="AA148" s="5"/>
      <c r="AB148" s="5"/>
      <c r="AC148" s="35"/>
      <c r="AD148" s="9"/>
      <c r="AE148" s="12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18"/>
      <c r="AQ148" s="9"/>
      <c r="AR148" s="10"/>
      <c r="AT148" s="12"/>
      <c r="AU148" s="9"/>
      <c r="AV148" s="9"/>
      <c r="AW148" s="9"/>
      <c r="AX148" s="10"/>
      <c r="AY148" s="12"/>
      <c r="AZ148" s="9"/>
      <c r="BA148" s="9"/>
      <c r="BB148" s="9"/>
      <c r="BC148" s="10"/>
      <c r="BD148" s="9"/>
      <c r="BE148" s="12"/>
      <c r="BF148" s="9"/>
      <c r="BG148" s="10" t="s">
        <v>528</v>
      </c>
      <c r="BH148" s="12"/>
      <c r="BI148" s="5">
        <v>53</v>
      </c>
      <c r="BJ148" s="5" t="s">
        <v>352</v>
      </c>
      <c r="BK148" s="16" t="s">
        <v>529</v>
      </c>
      <c r="BL148" s="12"/>
      <c r="BM148" s="9"/>
      <c r="BN148" s="9"/>
      <c r="BO148" s="9"/>
      <c r="BP148" s="10"/>
      <c r="BQ148" s="10"/>
      <c r="BR148" s="98"/>
      <c r="BS148" s="99"/>
      <c r="BT148" s="98"/>
      <c r="BU148" s="100"/>
      <c r="BV148" s="98"/>
      <c r="BW148" s="100"/>
      <c r="BX148" s="98"/>
      <c r="BY148" s="100"/>
      <c r="BZ148" s="98"/>
      <c r="CA148" s="100"/>
      <c r="CB148" s="98"/>
      <c r="CC148" s="100"/>
    </row>
    <row r="149" spans="1:81" s="15" customFormat="1">
      <c r="A149" s="74" t="str">
        <f>INDEX(Areas!$A$4:$A$999,MATCH($B149,Areas!$B$4:$B$999,0))</f>
        <v>The Evolution Region</v>
      </c>
      <c r="B149" s="74" t="str">
        <f>INDEX(Formations!$A$4:$A$999,MATCH($C149,Formations!$B$4:$B$999,0))</f>
        <v>Mt Darwin Area</v>
      </c>
      <c r="C149" s="122" t="s">
        <v>231</v>
      </c>
      <c r="D149" s="16"/>
      <c r="E149" s="15">
        <v>442</v>
      </c>
      <c r="F149" s="15" t="s">
        <v>0</v>
      </c>
      <c r="G149" s="125" t="s">
        <v>81</v>
      </c>
      <c r="H149" s="4"/>
      <c r="I149" s="4"/>
      <c r="J149" s="25" t="s">
        <v>336</v>
      </c>
      <c r="K149" s="13" t="s">
        <v>619</v>
      </c>
      <c r="L149" s="1"/>
      <c r="M149" s="3"/>
      <c r="N149" s="12"/>
      <c r="P149" s="55"/>
      <c r="R149" s="54"/>
      <c r="S149" s="13"/>
      <c r="T149" s="13"/>
      <c r="U149" s="24"/>
      <c r="V149" s="6" t="s">
        <v>352</v>
      </c>
      <c r="W149" s="5"/>
      <c r="X149" s="5"/>
      <c r="Y149" s="5"/>
      <c r="Z149" s="5"/>
      <c r="AA149" s="5"/>
      <c r="AB149" s="5"/>
      <c r="AC149" s="35"/>
      <c r="AD149" s="9"/>
      <c r="AE149" s="12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18"/>
      <c r="AQ149" s="9"/>
      <c r="AR149" s="10"/>
      <c r="AT149" s="12"/>
      <c r="AU149" s="9"/>
      <c r="AV149" s="9"/>
      <c r="AW149" s="9"/>
      <c r="AX149" s="10"/>
      <c r="AY149" s="12"/>
      <c r="AZ149" s="9"/>
      <c r="BA149" s="9"/>
      <c r="BB149" s="9"/>
      <c r="BC149" s="10"/>
      <c r="BD149" s="9"/>
      <c r="BE149" s="12"/>
      <c r="BF149" s="9"/>
      <c r="BG149" s="10"/>
      <c r="BH149" s="12"/>
      <c r="BI149" s="5" t="s">
        <v>537</v>
      </c>
      <c r="BJ149" s="5" t="s">
        <v>352</v>
      </c>
      <c r="BK149" s="16" t="s">
        <v>529</v>
      </c>
      <c r="BL149" s="12"/>
      <c r="BM149" s="9"/>
      <c r="BN149" s="9"/>
      <c r="BO149" s="9"/>
      <c r="BP149" s="10"/>
      <c r="BQ149" s="10"/>
      <c r="BR149" s="98"/>
      <c r="BS149" s="99"/>
      <c r="BT149" s="98"/>
      <c r="BU149" s="100"/>
      <c r="BV149" s="98"/>
      <c r="BW149" s="100"/>
      <c r="BX149" s="98"/>
      <c r="BY149" s="100"/>
      <c r="BZ149" s="98"/>
      <c r="CA149" s="100"/>
      <c r="CB149" s="98"/>
      <c r="CC149" s="100"/>
    </row>
    <row r="150" spans="1:81" s="15" customFormat="1">
      <c r="A150" s="74" t="str">
        <f>INDEX(Areas!$A$4:$A$999,MATCH($B150,Areas!$B$4:$B$999,0))</f>
        <v>The Evolution Region</v>
      </c>
      <c r="B150" s="74" t="str">
        <f>INDEX(Formations!$A$4:$A$999,MATCH($C150,Formations!$B$4:$B$999,0))</f>
        <v>Mt Darwin Area</v>
      </c>
      <c r="C150" s="18" t="s">
        <v>231</v>
      </c>
      <c r="D150" s="10"/>
      <c r="E150" s="15">
        <v>1615</v>
      </c>
      <c r="F150" s="15" t="s">
        <v>0</v>
      </c>
      <c r="G150" s="15" t="s">
        <v>153</v>
      </c>
      <c r="J150" s="25" t="s">
        <v>336</v>
      </c>
      <c r="K150" s="13" t="s">
        <v>618</v>
      </c>
      <c r="L150" s="1"/>
      <c r="M150" s="3"/>
      <c r="N150" s="12"/>
      <c r="P150" s="55"/>
      <c r="R150" s="54"/>
      <c r="S150" s="13"/>
      <c r="T150" s="13"/>
      <c r="U150" s="12"/>
      <c r="V150" s="11"/>
      <c r="W150" s="9"/>
      <c r="X150" s="9"/>
      <c r="Y150" s="9" t="s">
        <v>359</v>
      </c>
      <c r="Z150" s="9"/>
      <c r="AA150" s="9"/>
      <c r="AB150" s="9"/>
      <c r="AC150" s="35" t="s">
        <v>363</v>
      </c>
      <c r="AD150" s="9"/>
      <c r="AE150" s="12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18"/>
      <c r="AQ150" s="9"/>
      <c r="AR150" s="10"/>
      <c r="AT150" s="12"/>
      <c r="AU150" s="9"/>
      <c r="AV150" s="9"/>
      <c r="AW150" s="9"/>
      <c r="AX150" s="10"/>
      <c r="AY150" s="12"/>
      <c r="AZ150" s="9"/>
      <c r="BA150" s="9"/>
      <c r="BB150" s="9"/>
      <c r="BC150" s="10"/>
      <c r="BD150" s="9"/>
      <c r="BE150" s="12"/>
      <c r="BF150" s="9"/>
      <c r="BG150" s="10"/>
      <c r="BH150" s="12"/>
      <c r="BI150" s="9"/>
      <c r="BJ150" s="9"/>
      <c r="BK150" s="10"/>
      <c r="BL150" s="12"/>
      <c r="BM150" s="9"/>
      <c r="BN150" s="9"/>
      <c r="BO150" s="9"/>
      <c r="BP150" s="10"/>
      <c r="BQ150" s="10"/>
      <c r="BR150" s="98"/>
      <c r="BS150" s="99"/>
      <c r="BT150" s="98"/>
      <c r="BU150" s="100"/>
      <c r="BV150" s="98"/>
      <c r="BW150" s="100"/>
      <c r="BX150" s="98"/>
      <c r="BY150" s="100"/>
      <c r="BZ150" s="98"/>
      <c r="CA150" s="100"/>
      <c r="CB150" s="98"/>
      <c r="CC150" s="100"/>
    </row>
    <row r="151" spans="1:81" s="15" customFormat="1">
      <c r="A151" s="74" t="str">
        <f>INDEX(Areas!$A$4:$A$999,MATCH($B151,Areas!$B$4:$B$999,0))</f>
        <v>The Whitney Region</v>
      </c>
      <c r="B151" s="74" t="str">
        <f>INDEX(Formations!$A$4:$A$999,MATCH($C151,Formations!$B$4:$B$999,0))</f>
        <v>Mt Whitney Area</v>
      </c>
      <c r="C151" s="18" t="s">
        <v>292</v>
      </c>
      <c r="D151" s="10"/>
      <c r="E151" s="15">
        <v>1607</v>
      </c>
      <c r="F151" s="15" t="s">
        <v>0</v>
      </c>
      <c r="G151" s="125" t="s">
        <v>149</v>
      </c>
      <c r="H151" s="4"/>
      <c r="I151" s="4"/>
      <c r="J151" s="25" t="s">
        <v>336</v>
      </c>
      <c r="K151" s="13" t="s">
        <v>619</v>
      </c>
      <c r="L151" s="1"/>
      <c r="M151" s="3"/>
      <c r="N151" s="12"/>
      <c r="P151" s="55"/>
      <c r="R151" s="54"/>
      <c r="S151" s="13"/>
      <c r="T151" s="13"/>
      <c r="U151" s="12"/>
      <c r="V151" s="11" t="s">
        <v>352</v>
      </c>
      <c r="W151" s="9"/>
      <c r="X151" s="9"/>
      <c r="Y151" s="9"/>
      <c r="Z151" s="9"/>
      <c r="AA151" s="9"/>
      <c r="AB151" s="9"/>
      <c r="AC151" s="35" t="s">
        <v>375</v>
      </c>
      <c r="AD151" s="9"/>
      <c r="AE151" s="12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18"/>
      <c r="AQ151" s="9"/>
      <c r="AR151" s="10"/>
      <c r="AT151" s="12"/>
      <c r="AU151" s="9"/>
      <c r="AV151" s="9"/>
      <c r="AW151" s="9"/>
      <c r="AX151" s="10"/>
      <c r="AY151" s="12"/>
      <c r="AZ151" s="9"/>
      <c r="BA151" s="9"/>
      <c r="BB151" s="9"/>
      <c r="BC151" s="10"/>
      <c r="BD151" s="9"/>
      <c r="BE151" s="12"/>
      <c r="BF151" s="9"/>
      <c r="BG151" s="10"/>
      <c r="BH151" s="12"/>
      <c r="BI151" s="9"/>
      <c r="BJ151" s="9"/>
      <c r="BK151" s="10"/>
      <c r="BL151" s="12"/>
      <c r="BM151" s="9"/>
      <c r="BN151" s="9"/>
      <c r="BO151" s="9"/>
      <c r="BP151" s="10"/>
      <c r="BQ151" s="10"/>
      <c r="BR151" s="98"/>
      <c r="BS151" s="99"/>
      <c r="BT151" s="98"/>
      <c r="BU151" s="100"/>
      <c r="BV151" s="98"/>
      <c r="BW151" s="100"/>
      <c r="BX151" s="98"/>
      <c r="BY151" s="100"/>
      <c r="BZ151" s="98"/>
      <c r="CA151" s="100"/>
      <c r="CB151" s="98"/>
      <c r="CC151" s="100"/>
    </row>
    <row r="152" spans="1:81" s="15" customFormat="1">
      <c r="A152" s="74" t="str">
        <f>INDEX(Areas!$A$4:$A$999,MATCH($B152,Areas!$B$4:$B$999,0))</f>
        <v>The Mono Recesses</v>
      </c>
      <c r="B152" s="74" t="str">
        <f>INDEX(Formations!$A$4:$A$999,MATCH($C152,Formations!$B$4:$B$999,0))</f>
        <v>Mt Humphreys Area</v>
      </c>
      <c r="C152" s="122" t="s">
        <v>238</v>
      </c>
      <c r="D152" s="16"/>
      <c r="E152" s="15">
        <v>450</v>
      </c>
      <c r="F152" s="15" t="s">
        <v>0</v>
      </c>
      <c r="G152" s="125" t="s">
        <v>32</v>
      </c>
      <c r="H152" s="4"/>
      <c r="I152" s="4"/>
      <c r="J152" s="25" t="s">
        <v>336</v>
      </c>
      <c r="K152" s="13" t="s">
        <v>618</v>
      </c>
      <c r="L152" s="1"/>
      <c r="M152" s="3"/>
      <c r="N152" s="12"/>
      <c r="P152" s="55"/>
      <c r="R152" s="54"/>
      <c r="S152" s="13"/>
      <c r="T152" s="13"/>
      <c r="U152" s="24" t="s">
        <v>346</v>
      </c>
      <c r="V152" s="6">
        <v>5.5</v>
      </c>
      <c r="W152" s="5"/>
      <c r="X152" s="5"/>
      <c r="Y152" s="5"/>
      <c r="Z152" s="5"/>
      <c r="AA152" s="5"/>
      <c r="AB152" s="5"/>
      <c r="AC152" s="35"/>
      <c r="AD152" s="9"/>
      <c r="AE152" s="12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18"/>
      <c r="AQ152" s="9"/>
      <c r="AR152" s="10"/>
      <c r="AT152" s="12"/>
      <c r="AU152" s="9"/>
      <c r="AV152" s="9"/>
      <c r="AW152" s="9"/>
      <c r="AX152" s="10"/>
      <c r="AY152" s="12"/>
      <c r="AZ152" s="9"/>
      <c r="BA152" s="9"/>
      <c r="BB152" s="9"/>
      <c r="BC152" s="10"/>
      <c r="BD152" s="9"/>
      <c r="BE152" s="12"/>
      <c r="BF152" s="9"/>
      <c r="BG152" s="10" t="s">
        <v>547</v>
      </c>
      <c r="BH152" s="12"/>
      <c r="BI152" s="5">
        <v>60</v>
      </c>
      <c r="BJ152" s="5" t="s">
        <v>502</v>
      </c>
      <c r="BK152" s="16" t="s">
        <v>548</v>
      </c>
      <c r="BL152" s="12">
        <v>123</v>
      </c>
      <c r="BM152" s="9" t="s">
        <v>407</v>
      </c>
      <c r="BN152" s="9" t="s">
        <v>530</v>
      </c>
      <c r="BO152" s="9" t="s">
        <v>444</v>
      </c>
      <c r="BP152" s="10">
        <v>0.33333333333333331</v>
      </c>
      <c r="BQ152" s="10" t="s">
        <v>531</v>
      </c>
      <c r="BR152" s="98"/>
      <c r="BS152" s="99"/>
      <c r="BT152" s="98"/>
      <c r="BU152" s="100"/>
      <c r="BV152" s="98"/>
      <c r="BW152" s="100"/>
      <c r="BX152" s="98"/>
      <c r="BY152" s="100"/>
      <c r="BZ152" s="98"/>
      <c r="CA152" s="100"/>
      <c r="CB152" s="98"/>
      <c r="CC152" s="100"/>
    </row>
    <row r="153" spans="1:81" s="15" customFormat="1">
      <c r="A153" s="74" t="str">
        <f>INDEX(Areas!$A$4:$A$999,MATCH($B153,Areas!$B$4:$B$999,0))</f>
        <v>The Mono Recesses</v>
      </c>
      <c r="B153" s="74" t="str">
        <f>INDEX(Formations!$A$4:$A$999,MATCH($C153,Formations!$B$4:$B$999,0))</f>
        <v>Mt Humphreys Area</v>
      </c>
      <c r="C153" s="122" t="s">
        <v>238</v>
      </c>
      <c r="D153" s="16"/>
      <c r="E153" s="15">
        <v>451</v>
      </c>
      <c r="F153" s="15" t="s">
        <v>0</v>
      </c>
      <c r="G153" s="125" t="s">
        <v>57</v>
      </c>
      <c r="H153" s="4"/>
      <c r="I153" s="4"/>
      <c r="J153" s="25" t="s">
        <v>336</v>
      </c>
      <c r="K153" s="13" t="s">
        <v>618</v>
      </c>
      <c r="L153" s="1"/>
      <c r="M153" s="3"/>
      <c r="N153" s="12"/>
      <c r="P153" s="55"/>
      <c r="R153" s="54"/>
      <c r="S153" s="13"/>
      <c r="T153" s="13"/>
      <c r="U153" s="24"/>
      <c r="V153" s="6" t="s">
        <v>352</v>
      </c>
      <c r="W153" s="5"/>
      <c r="X153" s="9"/>
      <c r="Y153" s="9" t="s">
        <v>359</v>
      </c>
      <c r="Z153" s="5"/>
      <c r="AA153" s="5"/>
      <c r="AB153" s="5"/>
      <c r="AC153" s="35" t="s">
        <v>363</v>
      </c>
      <c r="AD153" s="9"/>
      <c r="AE153" s="12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18"/>
      <c r="AQ153" s="9"/>
      <c r="AR153" s="10"/>
      <c r="AT153" s="12"/>
      <c r="AU153" s="9"/>
      <c r="AV153" s="9"/>
      <c r="AW153" s="9"/>
      <c r="AX153" s="10"/>
      <c r="AY153" s="12"/>
      <c r="AZ153" s="9"/>
      <c r="BA153" s="9"/>
      <c r="BB153" s="9"/>
      <c r="BC153" s="10"/>
      <c r="BD153" s="9"/>
      <c r="BE153" s="12"/>
      <c r="BF153" s="9"/>
      <c r="BG153" s="10"/>
      <c r="BH153" s="12"/>
      <c r="BI153" s="5">
        <v>61</v>
      </c>
      <c r="BJ153" s="5" t="s">
        <v>522</v>
      </c>
      <c r="BK153" s="16" t="s">
        <v>548</v>
      </c>
      <c r="BL153" s="12"/>
      <c r="BM153" s="9"/>
      <c r="BN153" s="9"/>
      <c r="BO153" s="9"/>
      <c r="BP153" s="10"/>
      <c r="BQ153" s="10"/>
      <c r="BR153" s="98"/>
      <c r="BS153" s="99"/>
      <c r="BT153" s="98"/>
      <c r="BU153" s="100"/>
      <c r="BV153" s="98"/>
      <c r="BW153" s="100"/>
      <c r="BX153" s="98"/>
      <c r="BY153" s="100"/>
      <c r="BZ153" s="98"/>
      <c r="CA153" s="100"/>
      <c r="CB153" s="98"/>
      <c r="CC153" s="100"/>
    </row>
    <row r="154" spans="1:81" s="15" customFormat="1">
      <c r="A154" s="74" t="str">
        <f>INDEX(Areas!$A$4:$A$999,MATCH($B154,Areas!$B$4:$B$999,0))</f>
        <v>The Mono Recesses</v>
      </c>
      <c r="B154" s="74" t="str">
        <f>INDEX(Formations!$A$4:$A$999,MATCH($C154,Formations!$B$4:$B$999,0))</f>
        <v>Mt Humphreys Area</v>
      </c>
      <c r="C154" s="122" t="s">
        <v>238</v>
      </c>
      <c r="D154" s="16"/>
      <c r="E154" s="15">
        <v>541</v>
      </c>
      <c r="F154" s="15" t="s">
        <v>0</v>
      </c>
      <c r="G154" s="9" t="s">
        <v>96</v>
      </c>
      <c r="H154" s="9"/>
      <c r="I154" s="9"/>
      <c r="J154" s="25" t="s">
        <v>336</v>
      </c>
      <c r="K154" s="13" t="s">
        <v>619</v>
      </c>
      <c r="L154" s="1"/>
      <c r="M154" s="3"/>
      <c r="N154" s="12"/>
      <c r="P154" s="55"/>
      <c r="R154" s="54"/>
      <c r="S154" s="13"/>
      <c r="T154" s="13"/>
      <c r="U154" s="12"/>
      <c r="V154" s="11" t="s">
        <v>352</v>
      </c>
      <c r="W154" s="9"/>
      <c r="X154" s="9"/>
      <c r="Y154" s="9"/>
      <c r="Z154" s="9"/>
      <c r="AA154" s="9"/>
      <c r="AB154" s="9"/>
      <c r="AC154" s="35"/>
      <c r="AD154" s="9"/>
      <c r="AE154" s="12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18"/>
      <c r="AQ154" s="9"/>
      <c r="AR154" s="10"/>
      <c r="AT154" s="12"/>
      <c r="AU154" s="9"/>
      <c r="AV154" s="9"/>
      <c r="AW154" s="9"/>
      <c r="AX154" s="10"/>
      <c r="AY154" s="12"/>
      <c r="AZ154" s="9"/>
      <c r="BA154" s="9"/>
      <c r="BB154" s="9"/>
      <c r="BC154" s="10"/>
      <c r="BD154" s="9"/>
      <c r="BE154" s="12"/>
      <c r="BF154" s="9"/>
      <c r="BG154" s="10" t="s">
        <v>547</v>
      </c>
      <c r="BH154" s="12"/>
      <c r="BI154" s="9"/>
      <c r="BJ154" s="9"/>
      <c r="BK154" s="10"/>
      <c r="BL154" s="12"/>
      <c r="BM154" s="9"/>
      <c r="BN154" s="9"/>
      <c r="BO154" s="9"/>
      <c r="BP154" s="10"/>
      <c r="BQ154" s="10"/>
      <c r="BR154" s="98"/>
      <c r="BS154" s="99"/>
      <c r="BT154" s="98"/>
      <c r="BU154" s="100"/>
      <c r="BV154" s="98"/>
      <c r="BW154" s="100"/>
      <c r="BX154" s="98"/>
      <c r="BY154" s="100"/>
      <c r="BZ154" s="98"/>
      <c r="CA154" s="100"/>
      <c r="CB154" s="98"/>
      <c r="CC154" s="100"/>
    </row>
    <row r="155" spans="1:81" s="15" customFormat="1">
      <c r="A155" s="74" t="str">
        <f>INDEX(Areas!$A$4:$A$999,MATCH($B155,Areas!$B$4:$B$999,0))</f>
        <v>The Whitney Region</v>
      </c>
      <c r="B155" s="74" t="str">
        <f>INDEX(Formations!$A$4:$A$999,MATCH($C155,Formations!$B$4:$B$999,0))</f>
        <v>Mt Whitney Area</v>
      </c>
      <c r="C155" s="18" t="s">
        <v>291</v>
      </c>
      <c r="D155" s="10"/>
      <c r="E155" s="15">
        <v>1606</v>
      </c>
      <c r="F155" s="15" t="s">
        <v>0</v>
      </c>
      <c r="G155" s="125" t="s">
        <v>148</v>
      </c>
      <c r="H155" s="4"/>
      <c r="I155" s="4"/>
      <c r="J155" s="25" t="s">
        <v>336</v>
      </c>
      <c r="K155" s="13" t="s">
        <v>619</v>
      </c>
      <c r="L155" s="1"/>
      <c r="M155" s="3"/>
      <c r="N155" s="12"/>
      <c r="P155" s="55"/>
      <c r="R155" s="54"/>
      <c r="S155" s="13"/>
      <c r="T155" s="13"/>
      <c r="U155" s="12"/>
      <c r="V155" s="11"/>
      <c r="W155" s="9"/>
      <c r="X155" s="9"/>
      <c r="Y155" s="9"/>
      <c r="Z155" s="9"/>
      <c r="AA155" s="9"/>
      <c r="AB155" s="9"/>
      <c r="AC155" s="35" t="s">
        <v>373</v>
      </c>
      <c r="AD155" s="9"/>
      <c r="AE155" s="12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18"/>
      <c r="AQ155" s="9"/>
      <c r="AR155" s="10"/>
      <c r="AT155" s="12"/>
      <c r="AU155" s="9"/>
      <c r="AV155" s="9"/>
      <c r="AW155" s="9"/>
      <c r="AX155" s="10"/>
      <c r="AY155" s="12"/>
      <c r="AZ155" s="9"/>
      <c r="BA155" s="9"/>
      <c r="BB155" s="9"/>
      <c r="BC155" s="10"/>
      <c r="BD155" s="9"/>
      <c r="BE155" s="12"/>
      <c r="BF155" s="9"/>
      <c r="BG155" s="10"/>
      <c r="BH155" s="12"/>
      <c r="BI155" s="9"/>
      <c r="BJ155" s="9"/>
      <c r="BK155" s="10"/>
      <c r="BL155" s="12"/>
      <c r="BM155" s="9"/>
      <c r="BN155" s="9"/>
      <c r="BO155" s="9"/>
      <c r="BP155" s="10"/>
      <c r="BQ155" s="10"/>
      <c r="BR155" s="98"/>
      <c r="BS155" s="99"/>
      <c r="BT155" s="98"/>
      <c r="BU155" s="100"/>
      <c r="BV155" s="98"/>
      <c r="BW155" s="100"/>
      <c r="BX155" s="98"/>
      <c r="BY155" s="100"/>
      <c r="BZ155" s="98"/>
      <c r="CA155" s="100"/>
      <c r="CB155" s="98"/>
      <c r="CC155" s="100"/>
    </row>
    <row r="156" spans="1:81" s="15" customFormat="1">
      <c r="A156" s="74" t="str">
        <f>INDEX(Areas!$A$4:$A$999,MATCH($B156,Areas!$B$4:$B$999,0))</f>
        <v>The Evolution Region</v>
      </c>
      <c r="B156" s="74" t="str">
        <f>INDEX(Formations!$A$4:$A$999,MATCH($C156,Formations!$B$4:$B$999,0))</f>
        <v>Mt Darwin Area</v>
      </c>
      <c r="C156" s="18" t="s">
        <v>297</v>
      </c>
      <c r="D156" s="10"/>
      <c r="E156" s="15">
        <v>1616</v>
      </c>
      <c r="F156" s="15" t="s">
        <v>0</v>
      </c>
      <c r="G156" s="15" t="s">
        <v>73</v>
      </c>
      <c r="J156" s="25" t="s">
        <v>336</v>
      </c>
      <c r="K156" s="13" t="s">
        <v>619</v>
      </c>
      <c r="L156" s="1"/>
      <c r="M156" s="3"/>
      <c r="N156" s="12"/>
      <c r="P156" s="55"/>
      <c r="R156" s="54"/>
      <c r="S156" s="13"/>
      <c r="T156" s="13"/>
      <c r="U156" s="12"/>
      <c r="V156" s="11"/>
      <c r="W156" s="9"/>
      <c r="X156" s="9"/>
      <c r="Y156" s="9"/>
      <c r="Z156" s="9"/>
      <c r="AA156" s="9"/>
      <c r="AB156" s="9"/>
      <c r="AC156" s="35" t="s">
        <v>361</v>
      </c>
      <c r="AD156" s="9"/>
      <c r="AE156" s="12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18"/>
      <c r="AQ156" s="9"/>
      <c r="AR156" s="10"/>
      <c r="AT156" s="12"/>
      <c r="AU156" s="9"/>
      <c r="AV156" s="9"/>
      <c r="AW156" s="9"/>
      <c r="AX156" s="10"/>
      <c r="AY156" s="12"/>
      <c r="AZ156" s="9"/>
      <c r="BA156" s="9"/>
      <c r="BB156" s="9"/>
      <c r="BC156" s="10"/>
      <c r="BD156" s="9"/>
      <c r="BE156" s="12"/>
      <c r="BF156" s="9"/>
      <c r="BG156" s="10"/>
      <c r="BH156" s="12"/>
      <c r="BI156" s="9"/>
      <c r="BJ156" s="9"/>
      <c r="BK156" s="10"/>
      <c r="BL156" s="12"/>
      <c r="BM156" s="9"/>
      <c r="BN156" s="9"/>
      <c r="BO156" s="9"/>
      <c r="BP156" s="10"/>
      <c r="BQ156" s="10"/>
      <c r="BR156" s="98"/>
      <c r="BS156" s="99"/>
      <c r="BT156" s="98"/>
      <c r="BU156" s="100"/>
      <c r="BV156" s="98"/>
      <c r="BW156" s="100"/>
      <c r="BX156" s="98"/>
      <c r="BY156" s="100"/>
      <c r="BZ156" s="98"/>
      <c r="CA156" s="100"/>
      <c r="CB156" s="98"/>
      <c r="CC156" s="100"/>
    </row>
    <row r="157" spans="1:81" s="15" customFormat="1">
      <c r="A157" s="74" t="str">
        <f>INDEX(Areas!$A$4:$A$999,MATCH($B157,Areas!$B$4:$B$999,0))</f>
        <v>The Whitney Region</v>
      </c>
      <c r="B157" s="74" t="str">
        <f>INDEX(Formations!$A$4:$A$999,MATCH($C157,Formations!$B$4:$B$999,0))</f>
        <v>Mt Langley Area</v>
      </c>
      <c r="C157" s="18" t="s">
        <v>286</v>
      </c>
      <c r="D157" s="10"/>
      <c r="E157" s="15">
        <v>615</v>
      </c>
      <c r="F157" s="15" t="s">
        <v>0</v>
      </c>
      <c r="G157" s="9" t="s">
        <v>134</v>
      </c>
      <c r="H157" s="9"/>
      <c r="I157" s="9"/>
      <c r="J157" s="25" t="s">
        <v>336</v>
      </c>
      <c r="K157" s="13" t="s">
        <v>619</v>
      </c>
      <c r="L157" s="1"/>
      <c r="M157" s="3"/>
      <c r="N157" s="12"/>
      <c r="P157" s="55"/>
      <c r="R157" s="54"/>
      <c r="S157" s="13"/>
      <c r="T157" s="13"/>
      <c r="U157" s="12"/>
      <c r="V157" s="11" t="s">
        <v>380</v>
      </c>
      <c r="W157" s="9"/>
      <c r="X157" s="9"/>
      <c r="Y157" s="9"/>
      <c r="Z157" s="9"/>
      <c r="AA157" s="9"/>
      <c r="AB157" s="9"/>
      <c r="AC157" s="35" t="s">
        <v>361</v>
      </c>
      <c r="AD157" s="9"/>
      <c r="AE157" s="12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18"/>
      <c r="AQ157" s="9"/>
      <c r="AR157" s="10"/>
      <c r="AT157" s="12"/>
      <c r="AU157" s="9"/>
      <c r="AV157" s="9"/>
      <c r="AW157" s="9"/>
      <c r="AX157" s="10"/>
      <c r="AY157" s="12"/>
      <c r="AZ157" s="9"/>
      <c r="BA157" s="9"/>
      <c r="BB157" s="9"/>
      <c r="BC157" s="10"/>
      <c r="BD157" s="9"/>
      <c r="BE157" s="12"/>
      <c r="BF157" s="9"/>
      <c r="BG157" s="10"/>
      <c r="BH157" s="12"/>
      <c r="BI157" s="9"/>
      <c r="BJ157" s="9"/>
      <c r="BK157" s="10"/>
      <c r="BL157" s="12"/>
      <c r="BM157" s="9"/>
      <c r="BN157" s="9"/>
      <c r="BO157" s="9"/>
      <c r="BP157" s="10"/>
      <c r="BQ157" s="10"/>
      <c r="BR157" s="98"/>
      <c r="BS157" s="99"/>
      <c r="BT157" s="98"/>
      <c r="BU157" s="100"/>
      <c r="BV157" s="98"/>
      <c r="BW157" s="100"/>
      <c r="BX157" s="98"/>
      <c r="BY157" s="100"/>
      <c r="BZ157" s="98"/>
      <c r="CA157" s="100"/>
      <c r="CB157" s="98"/>
      <c r="CC157" s="100"/>
    </row>
    <row r="158" spans="1:81" s="15" customFormat="1">
      <c r="A158" s="74" t="str">
        <f>INDEX(Areas!$A$4:$A$999,MATCH($B158,Areas!$B$4:$B$999,0))</f>
        <v>The Whitney Region</v>
      </c>
      <c r="B158" s="74" t="str">
        <f>INDEX(Formations!$A$4:$A$999,MATCH($C158,Formations!$B$4:$B$999,0))</f>
        <v>Mt Whitney Area</v>
      </c>
      <c r="C158" s="122" t="s">
        <v>188</v>
      </c>
      <c r="D158" s="16"/>
      <c r="E158" s="15">
        <v>337</v>
      </c>
      <c r="F158" s="15" t="s">
        <v>0</v>
      </c>
      <c r="G158" s="125" t="s">
        <v>8</v>
      </c>
      <c r="H158" s="4"/>
      <c r="I158" s="4"/>
      <c r="J158" s="25" t="s">
        <v>336</v>
      </c>
      <c r="K158" s="13" t="s">
        <v>618</v>
      </c>
      <c r="L158" s="1"/>
      <c r="M158" s="3"/>
      <c r="N158" s="12"/>
      <c r="P158" s="55"/>
      <c r="R158" s="54"/>
      <c r="S158" s="13"/>
      <c r="T158" s="13"/>
      <c r="U158" s="24" t="s">
        <v>346</v>
      </c>
      <c r="V158" s="6">
        <v>5.6</v>
      </c>
      <c r="W158" s="5"/>
      <c r="X158" s="5"/>
      <c r="Y158" s="5"/>
      <c r="Z158" s="5"/>
      <c r="AA158" s="5"/>
      <c r="AB158" s="5"/>
      <c r="AC158" s="35"/>
      <c r="AD158" s="9"/>
      <c r="AE158" s="12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18"/>
      <c r="AQ158" s="9"/>
      <c r="AR158" s="10"/>
      <c r="AT158" s="12"/>
      <c r="AU158" s="9"/>
      <c r="AV158" s="9"/>
      <c r="AW158" s="9"/>
      <c r="AX158" s="10"/>
      <c r="AY158" s="12"/>
      <c r="AZ158" s="9"/>
      <c r="BA158" s="9"/>
      <c r="BB158" s="9"/>
      <c r="BC158" s="10"/>
      <c r="BD158" s="9"/>
      <c r="BE158" s="12"/>
      <c r="BF158" s="9"/>
      <c r="BG158" s="10" t="s">
        <v>404</v>
      </c>
      <c r="BH158" s="12"/>
      <c r="BI158" s="5">
        <v>2</v>
      </c>
      <c r="BJ158" s="5" t="s">
        <v>431</v>
      </c>
      <c r="BK158" s="16" t="s">
        <v>406</v>
      </c>
      <c r="BL158" s="12"/>
      <c r="BM158" s="9"/>
      <c r="BN158" s="9"/>
      <c r="BO158" s="9"/>
      <c r="BP158" s="10"/>
      <c r="BQ158" s="10"/>
      <c r="BR158" s="98"/>
      <c r="BS158" s="99"/>
      <c r="BT158" s="98"/>
      <c r="BU158" s="100"/>
      <c r="BV158" s="98"/>
      <c r="BW158" s="100"/>
      <c r="BX158" s="98"/>
      <c r="BY158" s="100"/>
      <c r="BZ158" s="98"/>
      <c r="CA158" s="100"/>
      <c r="CB158" s="98"/>
      <c r="CC158" s="100"/>
    </row>
    <row r="159" spans="1:81" s="15" customFormat="1">
      <c r="A159" s="74" t="str">
        <f>INDEX(Areas!$A$4:$A$999,MATCH($B159,Areas!$B$4:$B$999,0))</f>
        <v>The Whitney Region</v>
      </c>
      <c r="B159" s="74" t="str">
        <f>INDEX(Formations!$A$4:$A$999,MATCH($C159,Formations!$B$4:$B$999,0))</f>
        <v>Mt Whitney Area</v>
      </c>
      <c r="C159" s="122" t="s">
        <v>188</v>
      </c>
      <c r="D159" s="16"/>
      <c r="E159" s="15">
        <v>338</v>
      </c>
      <c r="F159" s="15" t="s">
        <v>0</v>
      </c>
      <c r="G159" s="125" t="s">
        <v>9</v>
      </c>
      <c r="H159" s="4"/>
      <c r="I159" s="4"/>
      <c r="J159" s="25" t="s">
        <v>336</v>
      </c>
      <c r="K159" s="13" t="s">
        <v>618</v>
      </c>
      <c r="L159" s="1"/>
      <c r="M159" s="3"/>
      <c r="N159" s="12"/>
      <c r="P159" s="55"/>
      <c r="R159" s="54"/>
      <c r="S159" s="13"/>
      <c r="T159" s="13"/>
      <c r="U159" s="24" t="s">
        <v>339</v>
      </c>
      <c r="V159" s="6">
        <v>5.6</v>
      </c>
      <c r="W159" s="5"/>
      <c r="X159" s="5"/>
      <c r="Y159" s="5"/>
      <c r="Z159" s="5"/>
      <c r="AA159" s="5"/>
      <c r="AB159" s="5"/>
      <c r="AC159" s="35"/>
      <c r="AD159" s="9"/>
      <c r="AE159" s="12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10"/>
      <c r="AT159" s="12"/>
      <c r="AU159" s="9"/>
      <c r="AV159" s="9"/>
      <c r="AW159" s="9"/>
      <c r="AX159" s="10"/>
      <c r="AY159" s="12"/>
      <c r="AZ159" s="9"/>
      <c r="BA159" s="9"/>
      <c r="BB159" s="9"/>
      <c r="BC159" s="10"/>
      <c r="BD159" s="9"/>
      <c r="BE159" s="12"/>
      <c r="BF159" s="9"/>
      <c r="BG159" s="10"/>
      <c r="BH159" s="12"/>
      <c r="BI159" s="5" t="s">
        <v>432</v>
      </c>
      <c r="BJ159" s="5" t="s">
        <v>433</v>
      </c>
      <c r="BK159" s="16" t="s">
        <v>406</v>
      </c>
      <c r="BL159" s="12"/>
      <c r="BM159" s="9"/>
      <c r="BN159" s="9"/>
      <c r="BO159" s="9"/>
      <c r="BP159" s="10"/>
      <c r="BQ159" s="10"/>
      <c r="BR159" s="98"/>
      <c r="BS159" s="99"/>
      <c r="BT159" s="98"/>
      <c r="BU159" s="100"/>
      <c r="BV159" s="98"/>
      <c r="BW159" s="100"/>
      <c r="BX159" s="98"/>
      <c r="BY159" s="100"/>
      <c r="BZ159" s="98"/>
      <c r="CA159" s="100"/>
      <c r="CB159" s="98"/>
      <c r="CC159" s="100"/>
    </row>
    <row r="160" spans="1:81" s="15" customFormat="1">
      <c r="A160" s="74" t="str">
        <f>INDEX(Areas!$A$4:$A$999,MATCH($B160,Areas!$B$4:$B$999,0))</f>
        <v>The Whitney Region</v>
      </c>
      <c r="B160" s="74" t="str">
        <f>INDEX(Formations!$A$4:$A$999,MATCH($C160,Formations!$B$4:$B$999,0))</f>
        <v>Mt Whitney Area</v>
      </c>
      <c r="C160" s="50" t="s">
        <v>188</v>
      </c>
      <c r="D160" s="10"/>
      <c r="E160" s="15">
        <v>2072</v>
      </c>
      <c r="F160" s="15" t="s">
        <v>0</v>
      </c>
      <c r="G160" s="39" t="s">
        <v>160</v>
      </c>
      <c r="J160" s="25" t="s">
        <v>336</v>
      </c>
      <c r="K160" s="13" t="s">
        <v>619</v>
      </c>
      <c r="L160" s="1"/>
      <c r="M160" s="3"/>
      <c r="N160" s="12"/>
      <c r="P160" s="55"/>
      <c r="R160" s="54"/>
      <c r="S160" s="13"/>
      <c r="T160" s="13"/>
      <c r="U160" s="12" t="s">
        <v>337</v>
      </c>
      <c r="V160" s="11">
        <v>5.6</v>
      </c>
      <c r="W160" s="9"/>
      <c r="X160" s="9"/>
      <c r="Y160" s="9"/>
      <c r="Z160" s="9"/>
      <c r="AA160" s="9"/>
      <c r="AB160" s="9"/>
      <c r="AC160" s="35"/>
      <c r="AD160" s="9"/>
      <c r="AE160" s="12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18"/>
      <c r="AQ160" s="9"/>
      <c r="AR160" s="10"/>
      <c r="AT160" s="12"/>
      <c r="AU160" s="9"/>
      <c r="AV160" s="9"/>
      <c r="AW160" s="9"/>
      <c r="AX160" s="10"/>
      <c r="AY160" s="12"/>
      <c r="AZ160" s="9"/>
      <c r="BA160" s="9"/>
      <c r="BB160" s="9"/>
      <c r="BC160" s="10"/>
      <c r="BD160" s="9"/>
      <c r="BE160" s="12"/>
      <c r="BF160" s="9"/>
      <c r="BG160" s="10"/>
      <c r="BH160" s="12"/>
      <c r="BI160" s="9"/>
      <c r="BJ160" s="9"/>
      <c r="BK160" s="10"/>
      <c r="BL160" s="12"/>
      <c r="BM160" s="9"/>
      <c r="BN160" s="9"/>
      <c r="BO160" s="9"/>
      <c r="BP160" s="10"/>
      <c r="BQ160" s="10"/>
      <c r="BR160" s="98"/>
      <c r="BS160" s="99"/>
      <c r="BT160" s="98"/>
      <c r="BU160" s="100"/>
      <c r="BV160" s="98"/>
      <c r="BW160" s="100"/>
      <c r="BX160" s="98"/>
      <c r="BY160" s="100"/>
      <c r="BZ160" s="98"/>
      <c r="CA160" s="100"/>
      <c r="CB160" s="98"/>
      <c r="CC160" s="100"/>
    </row>
    <row r="161" spans="1:81" s="15" customFormat="1">
      <c r="A161" s="74" t="str">
        <f>INDEX(Areas!$A$4:$A$999,MATCH($B161,Areas!$B$4:$B$999,0))</f>
        <v>The Clark &amp; Cathedral Ranges</v>
      </c>
      <c r="B161" s="74" t="str">
        <f>INDEX(Formations!$A$4:$A$999,MATCH($C161,Formations!$B$4:$B$999,0))</f>
        <v>Mt Lyell</v>
      </c>
      <c r="C161" s="123" t="s">
        <v>259</v>
      </c>
      <c r="D161" s="16"/>
      <c r="E161" s="15">
        <v>491</v>
      </c>
      <c r="F161" s="15" t="s">
        <v>0</v>
      </c>
      <c r="G161" s="125" t="s">
        <v>17</v>
      </c>
      <c r="H161" s="4"/>
      <c r="I161" s="4"/>
      <c r="J161" s="25" t="s">
        <v>336</v>
      </c>
      <c r="K161" s="13" t="s">
        <v>619</v>
      </c>
      <c r="L161" s="1"/>
      <c r="M161" s="3"/>
      <c r="N161" s="12"/>
      <c r="P161" s="55"/>
      <c r="R161" s="54"/>
      <c r="S161" s="13"/>
      <c r="T161" s="13"/>
      <c r="U161" s="24"/>
      <c r="V161" s="6" t="s">
        <v>353</v>
      </c>
      <c r="W161" s="5"/>
      <c r="X161" s="5"/>
      <c r="Y161" s="5"/>
      <c r="Z161" s="5"/>
      <c r="AA161" s="5"/>
      <c r="AB161" s="5"/>
      <c r="AC161" s="35"/>
      <c r="AD161" s="9"/>
      <c r="AE161" s="12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18"/>
      <c r="AQ161" s="9"/>
      <c r="AR161" s="10"/>
      <c r="AT161" s="12"/>
      <c r="AU161" s="9"/>
      <c r="AV161" s="9"/>
      <c r="AW161" s="9"/>
      <c r="AX161" s="10"/>
      <c r="AY161" s="12"/>
      <c r="AZ161" s="9"/>
      <c r="BA161" s="9"/>
      <c r="BB161" s="9"/>
      <c r="BC161" s="10"/>
      <c r="BD161" s="9"/>
      <c r="BE161" s="12"/>
      <c r="BF161" s="9"/>
      <c r="BG161" s="10" t="s">
        <v>578</v>
      </c>
      <c r="BH161" s="12"/>
      <c r="BI161" s="5">
        <v>82</v>
      </c>
      <c r="BJ161" s="5" t="s">
        <v>353</v>
      </c>
      <c r="BK161" s="16" t="s">
        <v>579</v>
      </c>
      <c r="BL161" s="12"/>
      <c r="BM161" s="9"/>
      <c r="BN161" s="9"/>
      <c r="BO161" s="9"/>
      <c r="BP161" s="10"/>
      <c r="BQ161" s="10"/>
      <c r="BR161" s="98"/>
      <c r="BS161" s="99"/>
      <c r="BT161" s="98"/>
      <c r="BU161" s="100"/>
      <c r="BV161" s="98"/>
      <c r="BW161" s="100"/>
      <c r="BX161" s="98"/>
      <c r="BY161" s="100"/>
      <c r="BZ161" s="98"/>
      <c r="CA161" s="100"/>
      <c r="CB161" s="98"/>
      <c r="CC161" s="100"/>
    </row>
    <row r="162" spans="1:81" s="15" customFormat="1">
      <c r="A162" s="74" t="str">
        <f>INDEX(Areas!$A$4:$A$999,MATCH($B162,Areas!$B$4:$B$999,0))</f>
        <v>The Clark &amp; Cathedral Ranges</v>
      </c>
      <c r="B162" s="74" t="str">
        <f>INDEX(Formations!$A$4:$A$999,MATCH($C162,Formations!$B$4:$B$999,0))</f>
        <v>Mt Lyell</v>
      </c>
      <c r="C162" s="122" t="s">
        <v>260</v>
      </c>
      <c r="D162" s="16"/>
      <c r="E162" s="15">
        <v>492</v>
      </c>
      <c r="F162" s="15" t="s">
        <v>0</v>
      </c>
      <c r="G162" s="125" t="s">
        <v>17</v>
      </c>
      <c r="H162" s="4"/>
      <c r="I162" s="4"/>
      <c r="J162" s="25" t="s">
        <v>336</v>
      </c>
      <c r="K162" s="13" t="s">
        <v>619</v>
      </c>
      <c r="L162" s="1"/>
      <c r="M162" s="3"/>
      <c r="N162" s="12"/>
      <c r="P162" s="55"/>
      <c r="R162" s="54"/>
      <c r="S162" s="13"/>
      <c r="T162" s="13"/>
      <c r="U162" s="24"/>
      <c r="V162" s="6" t="s">
        <v>353</v>
      </c>
      <c r="W162" s="5"/>
      <c r="X162" s="5"/>
      <c r="Y162" s="5"/>
      <c r="Z162" s="5"/>
      <c r="AA162" s="5"/>
      <c r="AB162" s="5"/>
      <c r="AC162" s="35"/>
      <c r="AD162" s="9"/>
      <c r="AE162" s="12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18"/>
      <c r="AQ162" s="9"/>
      <c r="AR162" s="10"/>
      <c r="AT162" s="12"/>
      <c r="AU162" s="9"/>
      <c r="AV162" s="9"/>
      <c r="AW162" s="9"/>
      <c r="AX162" s="10"/>
      <c r="AY162" s="12"/>
      <c r="AZ162" s="9"/>
      <c r="BA162" s="9"/>
      <c r="BB162" s="9"/>
      <c r="BC162" s="10"/>
      <c r="BD162" s="9"/>
      <c r="BE162" s="12"/>
      <c r="BF162" s="9"/>
      <c r="BG162" s="10"/>
      <c r="BH162" s="12"/>
      <c r="BI162" s="5" t="s">
        <v>580</v>
      </c>
      <c r="BJ162" s="5" t="s">
        <v>353</v>
      </c>
      <c r="BK162" s="16" t="s">
        <v>579</v>
      </c>
      <c r="BL162" s="12"/>
      <c r="BM162" s="9"/>
      <c r="BN162" s="9"/>
      <c r="BO162" s="9"/>
      <c r="BP162" s="10"/>
      <c r="BQ162" s="10"/>
      <c r="BR162" s="98"/>
      <c r="BS162" s="99"/>
      <c r="BT162" s="98"/>
      <c r="BU162" s="100"/>
      <c r="BV162" s="98"/>
      <c r="BW162" s="100"/>
      <c r="BX162" s="98"/>
      <c r="BY162" s="100"/>
      <c r="BZ162" s="98"/>
      <c r="CA162" s="100"/>
      <c r="CB162" s="98"/>
      <c r="CC162" s="100"/>
    </row>
    <row r="163" spans="1:81" s="15" customFormat="1">
      <c r="A163" s="74" t="str">
        <f>INDEX(Areas!$A$4:$A$999,MATCH($B163,Areas!$B$4:$B$999,0))</f>
        <v>The Clark &amp; Cathedral Ranges</v>
      </c>
      <c r="B163" s="74" t="str">
        <f>INDEX(Formations!$A$4:$A$999,MATCH($C163,Formations!$B$4:$B$999,0))</f>
        <v>Mt Lyell</v>
      </c>
      <c r="C163" s="123" t="s">
        <v>260</v>
      </c>
      <c r="D163" s="16"/>
      <c r="E163" s="15">
        <v>493</v>
      </c>
      <c r="F163" s="15" t="s">
        <v>0</v>
      </c>
      <c r="G163" s="125" t="s">
        <v>15</v>
      </c>
      <c r="H163" s="4"/>
      <c r="I163" s="4"/>
      <c r="J163" s="25" t="s">
        <v>336</v>
      </c>
      <c r="K163" s="13" t="s">
        <v>619</v>
      </c>
      <c r="L163" s="1"/>
      <c r="M163" s="3"/>
      <c r="N163" s="12"/>
      <c r="P163" s="55"/>
      <c r="R163" s="54"/>
      <c r="S163" s="13"/>
      <c r="T163" s="13"/>
      <c r="U163" s="24"/>
      <c r="V163" s="6" t="s">
        <v>352</v>
      </c>
      <c r="W163" s="5"/>
      <c r="X163" s="5"/>
      <c r="Y163" s="5"/>
      <c r="Z163" s="5"/>
      <c r="AA163" s="5"/>
      <c r="AB163" s="5"/>
      <c r="AC163" s="35"/>
      <c r="AD163" s="9"/>
      <c r="AE163" s="12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18"/>
      <c r="AQ163" s="9"/>
      <c r="AR163" s="10"/>
      <c r="AT163" s="12"/>
      <c r="AU163" s="9"/>
      <c r="AV163" s="9"/>
      <c r="AW163" s="9"/>
      <c r="AX163" s="10"/>
      <c r="AY163" s="12"/>
      <c r="AZ163" s="9"/>
      <c r="BA163" s="9"/>
      <c r="BB163" s="9"/>
      <c r="BC163" s="10"/>
      <c r="BD163" s="9"/>
      <c r="BE163" s="12"/>
      <c r="BF163" s="9"/>
      <c r="BG163" s="10" t="s">
        <v>578</v>
      </c>
      <c r="BH163" s="12"/>
      <c r="BI163" s="5" t="s">
        <v>581</v>
      </c>
      <c r="BJ163" s="5" t="s">
        <v>352</v>
      </c>
      <c r="BK163" s="16" t="s">
        <v>579</v>
      </c>
      <c r="BL163" s="12"/>
      <c r="BM163" s="9"/>
      <c r="BN163" s="9"/>
      <c r="BO163" s="9"/>
      <c r="BP163" s="10"/>
      <c r="BQ163" s="10"/>
      <c r="BR163" s="98"/>
      <c r="BS163" s="99"/>
      <c r="BT163" s="98"/>
      <c r="BU163" s="100"/>
      <c r="BV163" s="98"/>
      <c r="BW163" s="100"/>
      <c r="BX163" s="98"/>
      <c r="BY163" s="100"/>
      <c r="BZ163" s="98"/>
      <c r="CA163" s="100"/>
      <c r="CB163" s="98"/>
      <c r="CC163" s="100"/>
    </row>
    <row r="164" spans="1:81" s="15" customFormat="1">
      <c r="A164" s="74" t="str">
        <f>INDEX(Areas!$A$4:$A$999,MATCH($B164,Areas!$B$4:$B$999,0))</f>
        <v>The Clark &amp; Cathedral Ranges</v>
      </c>
      <c r="B164" s="74" t="str">
        <f>INDEX(Formations!$A$4:$A$999,MATCH($C164,Formations!$B$4:$B$999,0))</f>
        <v>Mt Lyell</v>
      </c>
      <c r="C164" s="122" t="s">
        <v>260</v>
      </c>
      <c r="D164" s="16"/>
      <c r="E164" s="15">
        <v>494</v>
      </c>
      <c r="F164" s="15" t="s">
        <v>0</v>
      </c>
      <c r="G164" s="125" t="s">
        <v>16</v>
      </c>
      <c r="H164" s="4"/>
      <c r="I164" s="4"/>
      <c r="J164" s="25" t="s">
        <v>336</v>
      </c>
      <c r="K164" s="13" t="s">
        <v>619</v>
      </c>
      <c r="L164" s="1"/>
      <c r="M164" s="3"/>
      <c r="N164" s="12"/>
      <c r="P164" s="55"/>
      <c r="R164" s="54"/>
      <c r="S164" s="13"/>
      <c r="T164" s="13"/>
      <c r="U164" s="24"/>
      <c r="V164" s="6" t="s">
        <v>352</v>
      </c>
      <c r="W164" s="5"/>
      <c r="X164" s="5"/>
      <c r="Y164" s="5"/>
      <c r="Z164" s="5"/>
      <c r="AA164" s="5"/>
      <c r="AB164" s="5"/>
      <c r="AC164" s="35"/>
      <c r="AD164" s="9"/>
      <c r="AE164" s="12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18"/>
      <c r="AQ164" s="9"/>
      <c r="AR164" s="10"/>
      <c r="AT164" s="12"/>
      <c r="AU164" s="9"/>
      <c r="AV164" s="9"/>
      <c r="AW164" s="9"/>
      <c r="AX164" s="10"/>
      <c r="AY164" s="12"/>
      <c r="AZ164" s="9"/>
      <c r="BA164" s="9"/>
      <c r="BB164" s="9"/>
      <c r="BC164" s="10"/>
      <c r="BD164" s="9"/>
      <c r="BE164" s="12"/>
      <c r="BF164" s="9"/>
      <c r="BG164" s="10"/>
      <c r="BH164" s="12"/>
      <c r="BI164" s="5" t="s">
        <v>582</v>
      </c>
      <c r="BJ164" s="5" t="s">
        <v>352</v>
      </c>
      <c r="BK164" s="16" t="s">
        <v>579</v>
      </c>
      <c r="BL164" s="12"/>
      <c r="BM164" s="9"/>
      <c r="BN164" s="9"/>
      <c r="BO164" s="9"/>
      <c r="BP164" s="10"/>
      <c r="BQ164" s="10"/>
      <c r="BR164" s="98"/>
      <c r="BS164" s="99"/>
      <c r="BT164" s="98"/>
      <c r="BU164" s="100"/>
      <c r="BV164" s="98"/>
      <c r="BW164" s="100"/>
      <c r="BX164" s="98"/>
      <c r="BY164" s="100"/>
      <c r="BZ164" s="98"/>
      <c r="CA164" s="100"/>
      <c r="CB164" s="98"/>
      <c r="CC164" s="100"/>
    </row>
    <row r="165" spans="1:81" s="15" customFormat="1">
      <c r="A165" s="74" t="str">
        <f>INDEX(Areas!$A$4:$A$999,MATCH($B165,Areas!$B$4:$B$999,0))</f>
        <v>The Whitney Region</v>
      </c>
      <c r="B165" s="74" t="str">
        <f>INDEX(Formations!$A$4:$A$999,MATCH($C165,Formations!$B$4:$B$999,0))</f>
        <v>Mt Whitney Area</v>
      </c>
      <c r="C165" s="122" t="s">
        <v>273</v>
      </c>
      <c r="D165" s="16"/>
      <c r="E165" s="15">
        <v>529</v>
      </c>
      <c r="F165" s="15" t="s">
        <v>0</v>
      </c>
      <c r="G165" s="9" t="s">
        <v>17</v>
      </c>
      <c r="H165" s="9"/>
      <c r="I165" s="9"/>
      <c r="J165" s="25" t="s">
        <v>336</v>
      </c>
      <c r="K165" s="13" t="s">
        <v>619</v>
      </c>
      <c r="L165" s="1"/>
      <c r="M165" s="3"/>
      <c r="N165" s="12"/>
      <c r="P165" s="55"/>
      <c r="R165" s="54"/>
      <c r="S165" s="13"/>
      <c r="T165" s="13"/>
      <c r="U165" s="12"/>
      <c r="V165" s="6" t="s">
        <v>353</v>
      </c>
      <c r="W165" s="9"/>
      <c r="X165" s="9"/>
      <c r="Y165" s="9"/>
      <c r="Z165" s="9"/>
      <c r="AA165" s="9"/>
      <c r="AB165" s="9"/>
      <c r="AC165" s="35"/>
      <c r="AD165" s="9"/>
      <c r="AE165" s="12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18"/>
      <c r="AQ165" s="9"/>
      <c r="AR165" s="10"/>
      <c r="AT165" s="12"/>
      <c r="AU165" s="9"/>
      <c r="AV165" s="9"/>
      <c r="AW165" s="9"/>
      <c r="AX165" s="10"/>
      <c r="AY165" s="12"/>
      <c r="AZ165" s="9"/>
      <c r="BA165" s="9"/>
      <c r="BB165" s="9"/>
      <c r="BC165" s="10"/>
      <c r="BD165" s="9"/>
      <c r="BE165" s="12"/>
      <c r="BF165" s="9"/>
      <c r="BG165" s="10" t="s">
        <v>404</v>
      </c>
      <c r="BH165" s="12"/>
      <c r="BI165" s="9"/>
      <c r="BJ165" s="9"/>
      <c r="BK165" s="10"/>
      <c r="BL165" s="12"/>
      <c r="BM165" s="9"/>
      <c r="BN165" s="9"/>
      <c r="BO165" s="9"/>
      <c r="BP165" s="10"/>
      <c r="BQ165" s="10"/>
      <c r="BR165" s="98"/>
      <c r="BS165" s="99"/>
      <c r="BT165" s="98"/>
      <c r="BU165" s="100"/>
      <c r="BV165" s="98"/>
      <c r="BW165" s="100"/>
      <c r="BX165" s="98"/>
      <c r="BY165" s="100"/>
      <c r="BZ165" s="98"/>
      <c r="CA165" s="100"/>
      <c r="CB165" s="98"/>
      <c r="CC165" s="100"/>
    </row>
    <row r="166" spans="1:81" s="15" customFormat="1">
      <c r="A166" s="74" t="str">
        <f>INDEX(Areas!$A$4:$A$999,MATCH($B166,Areas!$B$4:$B$999,0))</f>
        <v>The Evolution Region</v>
      </c>
      <c r="B166" s="74" t="str">
        <f>INDEX(Formations!$A$4:$A$999,MATCH($C166,Formations!$B$4:$B$999,0))</f>
        <v>Mt Darwin Area</v>
      </c>
      <c r="C166" s="18" t="s">
        <v>296</v>
      </c>
      <c r="D166" s="10"/>
      <c r="E166" s="15">
        <v>1613</v>
      </c>
      <c r="F166" s="15" t="s">
        <v>0</v>
      </c>
      <c r="G166" s="125" t="s">
        <v>152</v>
      </c>
      <c r="H166" s="4"/>
      <c r="I166" s="4"/>
      <c r="J166" s="25" t="s">
        <v>336</v>
      </c>
      <c r="K166" s="13" t="s">
        <v>619</v>
      </c>
      <c r="L166" s="1"/>
      <c r="M166" s="3"/>
      <c r="N166" s="12"/>
      <c r="P166" s="55"/>
      <c r="R166" s="54"/>
      <c r="S166" s="13"/>
      <c r="T166" s="13"/>
      <c r="U166" s="12"/>
      <c r="V166" s="11" t="s">
        <v>352</v>
      </c>
      <c r="W166" s="9"/>
      <c r="X166" s="9"/>
      <c r="Y166" s="9"/>
      <c r="Z166" s="9"/>
      <c r="AA166" s="9"/>
      <c r="AB166" s="9"/>
      <c r="AC166" s="35" t="s">
        <v>361</v>
      </c>
      <c r="AD166" s="9"/>
      <c r="AE166" s="12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18"/>
      <c r="AQ166" s="9"/>
      <c r="AR166" s="10"/>
      <c r="AT166" s="12"/>
      <c r="AU166" s="9"/>
      <c r="AV166" s="9"/>
      <c r="AW166" s="9"/>
      <c r="AX166" s="10"/>
      <c r="AY166" s="12"/>
      <c r="AZ166" s="9"/>
      <c r="BA166" s="9"/>
      <c r="BB166" s="9"/>
      <c r="BC166" s="10"/>
      <c r="BD166" s="9"/>
      <c r="BE166" s="12"/>
      <c r="BF166" s="9"/>
      <c r="BG166" s="10"/>
      <c r="BH166" s="12"/>
      <c r="BI166" s="9"/>
      <c r="BJ166" s="9"/>
      <c r="BK166" s="10"/>
      <c r="BL166" s="12"/>
      <c r="BM166" s="9"/>
      <c r="BN166" s="9"/>
      <c r="BO166" s="9"/>
      <c r="BP166" s="10"/>
      <c r="BQ166" s="10"/>
      <c r="BR166" s="98"/>
      <c r="BS166" s="99"/>
      <c r="BT166" s="98"/>
      <c r="BU166" s="100"/>
      <c r="BV166" s="98"/>
      <c r="BW166" s="100"/>
      <c r="BX166" s="98"/>
      <c r="BY166" s="100"/>
      <c r="BZ166" s="98"/>
      <c r="CA166" s="100"/>
      <c r="CB166" s="98"/>
      <c r="CC166" s="100"/>
    </row>
    <row r="167" spans="1:81" s="15" customFormat="1">
      <c r="A167" s="74" t="str">
        <f>INDEX(Areas!$A$4:$A$999,MATCH($B167,Areas!$B$4:$B$999,0))</f>
        <v>The Evolution Region</v>
      </c>
      <c r="B167" s="74" t="str">
        <f>INDEX(Formations!$A$4:$A$999,MATCH($C167,Formations!$B$4:$B$999,0))</f>
        <v>Mt Darwin Area</v>
      </c>
      <c r="C167" s="122" t="s">
        <v>233</v>
      </c>
      <c r="D167" s="16"/>
      <c r="E167" s="15">
        <v>445</v>
      </c>
      <c r="F167" s="15" t="s">
        <v>0</v>
      </c>
      <c r="G167" s="125" t="s">
        <v>84</v>
      </c>
      <c r="H167" s="4"/>
      <c r="I167" s="4"/>
      <c r="J167" s="25" t="s">
        <v>336</v>
      </c>
      <c r="K167" s="13" t="s">
        <v>618</v>
      </c>
      <c r="L167" s="1"/>
      <c r="M167" s="3"/>
      <c r="N167" s="12"/>
      <c r="P167" s="55"/>
      <c r="R167" s="54"/>
      <c r="S167" s="13"/>
      <c r="T167" s="13"/>
      <c r="U167" s="24" t="s">
        <v>337</v>
      </c>
      <c r="V167" s="6">
        <v>5.6</v>
      </c>
      <c r="W167" s="5"/>
      <c r="X167" s="5" t="s">
        <v>358</v>
      </c>
      <c r="Y167" s="5" t="s">
        <v>359</v>
      </c>
      <c r="Z167" s="5"/>
      <c r="AA167" s="5"/>
      <c r="AB167" s="5"/>
      <c r="AC167" s="35"/>
      <c r="AD167" s="9"/>
      <c r="AE167" s="12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18"/>
      <c r="AQ167" s="9"/>
      <c r="AR167" s="10"/>
      <c r="AT167" s="12"/>
      <c r="AU167" s="9"/>
      <c r="AV167" s="9"/>
      <c r="AW167" s="9"/>
      <c r="AX167" s="10"/>
      <c r="AY167" s="12"/>
      <c r="AZ167" s="17" t="s">
        <v>539</v>
      </c>
      <c r="BA167" s="9"/>
      <c r="BB167" s="9" t="s">
        <v>540</v>
      </c>
      <c r="BC167" s="10" t="s">
        <v>402</v>
      </c>
      <c r="BD167" s="9" t="s">
        <v>541</v>
      </c>
      <c r="BE167" s="12"/>
      <c r="BF167" s="9"/>
      <c r="BG167" s="10" t="s">
        <v>528</v>
      </c>
      <c r="BH167" s="12"/>
      <c r="BI167" s="5">
        <v>55</v>
      </c>
      <c r="BJ167" s="5" t="s">
        <v>542</v>
      </c>
      <c r="BK167" s="16" t="s">
        <v>529</v>
      </c>
      <c r="BL167" s="12"/>
      <c r="BM167" s="9"/>
      <c r="BN167" s="9"/>
      <c r="BO167" s="9"/>
      <c r="BP167" s="10"/>
      <c r="BQ167" s="10"/>
      <c r="BR167" s="98"/>
      <c r="BS167" s="99"/>
      <c r="BT167" s="98"/>
      <c r="BU167" s="100"/>
      <c r="BV167" s="98"/>
      <c r="BW167" s="100"/>
      <c r="BX167" s="98"/>
      <c r="BY167" s="100"/>
      <c r="BZ167" s="98"/>
      <c r="CA167" s="100"/>
      <c r="CB167" s="98"/>
      <c r="CC167" s="100"/>
    </row>
    <row r="168" spans="1:81" s="15" customFormat="1">
      <c r="A168" s="74" t="str">
        <f>INDEX(Areas!$A$4:$A$999,MATCH($B168,Areas!$B$4:$B$999,0))</f>
        <v>The Evolution Region</v>
      </c>
      <c r="B168" s="74" t="str">
        <f>INDEX(Formations!$A$4:$A$999,MATCH($C168,Formations!$B$4:$B$999,0))</f>
        <v>Mt Darwin Area</v>
      </c>
      <c r="C168" s="122" t="s">
        <v>233</v>
      </c>
      <c r="D168" s="16"/>
      <c r="E168" s="15">
        <v>446</v>
      </c>
      <c r="F168" s="15" t="s">
        <v>0</v>
      </c>
      <c r="G168" s="125" t="s">
        <v>85</v>
      </c>
      <c r="H168" s="4" t="s">
        <v>169</v>
      </c>
      <c r="I168" s="4"/>
      <c r="J168" s="25" t="s">
        <v>336</v>
      </c>
      <c r="K168" s="13" t="s">
        <v>618</v>
      </c>
      <c r="L168" s="1"/>
      <c r="M168" s="3"/>
      <c r="N168" s="12"/>
      <c r="P168" s="55"/>
      <c r="R168" s="54"/>
      <c r="S168" s="13"/>
      <c r="T168" s="13"/>
      <c r="U168" s="24" t="s">
        <v>341</v>
      </c>
      <c r="V168" s="6">
        <v>5.7</v>
      </c>
      <c r="W168" s="5"/>
      <c r="X168" s="5" t="s">
        <v>370</v>
      </c>
      <c r="Y168" s="5"/>
      <c r="Z168" s="5"/>
      <c r="AA168" s="5"/>
      <c r="AB168" s="5"/>
      <c r="AC168" s="35"/>
      <c r="AD168" s="9"/>
      <c r="AE168" s="12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18"/>
      <c r="AQ168" s="9"/>
      <c r="AR168" s="10"/>
      <c r="AT168" s="12"/>
      <c r="AU168" s="9"/>
      <c r="AV168" s="9"/>
      <c r="AW168" s="9"/>
      <c r="AX168" s="10"/>
      <c r="AY168" s="12"/>
      <c r="AZ168" s="9"/>
      <c r="BA168" s="9"/>
      <c r="BB168" s="9"/>
      <c r="BC168" s="10"/>
      <c r="BD168" s="9"/>
      <c r="BE168" s="12"/>
      <c r="BF168" s="9"/>
      <c r="BG168" s="10" t="s">
        <v>528</v>
      </c>
      <c r="BH168" s="12"/>
      <c r="BI168" s="5">
        <v>56</v>
      </c>
      <c r="BJ168" s="5" t="s">
        <v>543</v>
      </c>
      <c r="BK168" s="16" t="s">
        <v>529</v>
      </c>
      <c r="BL168" s="12"/>
      <c r="BM168" s="9"/>
      <c r="BN168" s="9"/>
      <c r="BO168" s="9"/>
      <c r="BP168" s="10"/>
      <c r="BQ168" s="10"/>
      <c r="BR168" s="98"/>
      <c r="BS168" s="99"/>
      <c r="BT168" s="98"/>
      <c r="BU168" s="100"/>
      <c r="BV168" s="98"/>
      <c r="BW168" s="100"/>
      <c r="BX168" s="98"/>
      <c r="BY168" s="100"/>
      <c r="BZ168" s="98"/>
      <c r="CA168" s="100"/>
      <c r="CB168" s="98"/>
      <c r="CC168" s="100"/>
    </row>
    <row r="169" spans="1:81" s="15" customFormat="1">
      <c r="A169" s="74" t="str">
        <f>INDEX(Areas!$A$4:$A$999,MATCH($B169,Areas!$B$4:$B$999,0))</f>
        <v>Mammoth Lakes and the Silver Divide</v>
      </c>
      <c r="B169" s="74" t="str">
        <f>INDEX(Formations!$A$4:$A$999,MATCH($C169,Formations!$B$4:$B$999,0))</f>
        <v>Mt Morrison Area</v>
      </c>
      <c r="C169" s="122" t="s">
        <v>252</v>
      </c>
      <c r="D169" s="16"/>
      <c r="E169" s="15">
        <v>475</v>
      </c>
      <c r="F169" s="15" t="s">
        <v>0</v>
      </c>
      <c r="G169" s="125" t="s">
        <v>95</v>
      </c>
      <c r="H169" s="4"/>
      <c r="I169" s="4"/>
      <c r="J169" s="25" t="s">
        <v>336</v>
      </c>
      <c r="K169" s="13" t="s">
        <v>619</v>
      </c>
      <c r="L169" s="1"/>
      <c r="M169" s="3"/>
      <c r="N169" s="12"/>
      <c r="P169" s="55"/>
      <c r="R169" s="54"/>
      <c r="S169" s="13"/>
      <c r="T169" s="13"/>
      <c r="U169" s="24"/>
      <c r="V169" s="6" t="s">
        <v>353</v>
      </c>
      <c r="W169" s="5"/>
      <c r="X169" s="5"/>
      <c r="Y169" s="5"/>
      <c r="Z169" s="5"/>
      <c r="AA169" s="5"/>
      <c r="AB169" s="5"/>
      <c r="AC169" s="35"/>
      <c r="AD169" s="9"/>
      <c r="AE169" s="12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18"/>
      <c r="AQ169" s="9"/>
      <c r="AR169" s="10"/>
      <c r="AT169" s="12"/>
      <c r="AU169" s="9"/>
      <c r="AV169" s="9"/>
      <c r="AW169" s="9"/>
      <c r="AX169" s="10"/>
      <c r="AY169" s="12"/>
      <c r="AZ169" s="9"/>
      <c r="BA169" s="9"/>
      <c r="BB169" s="9"/>
      <c r="BC169" s="10"/>
      <c r="BD169" s="9"/>
      <c r="BE169" s="12"/>
      <c r="BF169" s="9"/>
      <c r="BG169" s="10" t="s">
        <v>568</v>
      </c>
      <c r="BH169" s="12"/>
      <c r="BI169" s="5" t="s">
        <v>569</v>
      </c>
      <c r="BJ169" s="5" t="s">
        <v>352</v>
      </c>
      <c r="BK169" s="16" t="s">
        <v>567</v>
      </c>
      <c r="BL169" s="12"/>
      <c r="BM169" s="9"/>
      <c r="BN169" s="9"/>
      <c r="BO169" s="9"/>
      <c r="BP169" s="10"/>
      <c r="BQ169" s="10"/>
      <c r="BR169" s="98"/>
      <c r="BS169" s="99"/>
      <c r="BT169" s="98"/>
      <c r="BU169" s="100"/>
      <c r="BV169" s="98"/>
      <c r="BW169" s="100"/>
      <c r="BX169" s="98"/>
      <c r="BY169" s="100"/>
      <c r="BZ169" s="98"/>
      <c r="CA169" s="100"/>
      <c r="CB169" s="98"/>
      <c r="CC169" s="100"/>
    </row>
    <row r="170" spans="1:81" s="15" customFormat="1">
      <c r="A170" s="74" t="str">
        <f>INDEX(Areas!$A$4:$A$999,MATCH($B170,Areas!$B$4:$B$999,0))</f>
        <v>The Mono Recesses</v>
      </c>
      <c r="B170" s="74" t="str">
        <f>INDEX(Formations!$A$4:$A$999,MATCH($C170,Formations!$B$4:$B$999,0))</f>
        <v>Rock Creek Area</v>
      </c>
      <c r="C170" s="122" t="s">
        <v>245</v>
      </c>
      <c r="D170" s="16"/>
      <c r="E170" s="15">
        <v>458</v>
      </c>
      <c r="F170" s="15" t="s">
        <v>0</v>
      </c>
      <c r="G170" s="125" t="s">
        <v>8</v>
      </c>
      <c r="H170" s="4"/>
      <c r="I170" s="4"/>
      <c r="J170" s="25" t="s">
        <v>336</v>
      </c>
      <c r="K170" s="13" t="s">
        <v>619</v>
      </c>
      <c r="L170" s="1"/>
      <c r="M170" s="3"/>
      <c r="N170" s="12"/>
      <c r="P170" s="55"/>
      <c r="R170" s="54"/>
      <c r="S170" s="13"/>
      <c r="T170" s="13"/>
      <c r="U170" s="24"/>
      <c r="V170" s="6" t="s">
        <v>352</v>
      </c>
      <c r="W170" s="5"/>
      <c r="X170" s="5"/>
      <c r="Y170" s="5"/>
      <c r="Z170" s="5"/>
      <c r="AA170" s="5"/>
      <c r="AB170" s="5"/>
      <c r="AC170" s="35"/>
      <c r="AD170" s="9"/>
      <c r="AE170" s="12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18"/>
      <c r="AQ170" s="9"/>
      <c r="AR170" s="10"/>
      <c r="AT170" s="12"/>
      <c r="AU170" s="9"/>
      <c r="AV170" s="9"/>
      <c r="AW170" s="9"/>
      <c r="AX170" s="10"/>
      <c r="AY170" s="12"/>
      <c r="AZ170" s="9"/>
      <c r="BA170" s="9"/>
      <c r="BB170" s="9"/>
      <c r="BC170" s="10"/>
      <c r="BD170" s="9"/>
      <c r="BE170" s="12"/>
      <c r="BF170" s="9"/>
      <c r="BG170" s="10" t="s">
        <v>551</v>
      </c>
      <c r="BH170" s="12"/>
      <c r="BI170" s="5"/>
      <c r="BJ170" s="5"/>
      <c r="BK170" s="16"/>
      <c r="BL170" s="12"/>
      <c r="BM170" s="9"/>
      <c r="BN170" s="9"/>
      <c r="BO170" s="9"/>
      <c r="BP170" s="10"/>
      <c r="BQ170" s="10"/>
      <c r="BR170" s="98"/>
      <c r="BS170" s="99"/>
      <c r="BT170" s="98"/>
      <c r="BU170" s="100"/>
      <c r="BV170" s="98"/>
      <c r="BW170" s="100"/>
      <c r="BX170" s="98"/>
      <c r="BY170" s="100"/>
      <c r="BZ170" s="98"/>
      <c r="CA170" s="100"/>
      <c r="CB170" s="98"/>
      <c r="CC170" s="100"/>
    </row>
    <row r="171" spans="1:81" s="15" customFormat="1">
      <c r="A171" s="74" t="str">
        <f>INDEX(Areas!$A$4:$A$999,MATCH($B171,Areas!$B$4:$B$999,0))</f>
        <v>Mammoth Lakes and the Silver Divide</v>
      </c>
      <c r="B171" s="74" t="str">
        <f>INDEX(Formations!$A$4:$A$999,MATCH($C171,Formations!$B$4:$B$999,0))</f>
        <v>Mt Morrison Area</v>
      </c>
      <c r="C171" s="122" t="s">
        <v>254</v>
      </c>
      <c r="D171" s="16"/>
      <c r="E171" s="15">
        <v>477</v>
      </c>
      <c r="F171" s="15" t="s">
        <v>0</v>
      </c>
      <c r="G171" s="125" t="s">
        <v>96</v>
      </c>
      <c r="H171" s="4"/>
      <c r="I171" s="4"/>
      <c r="J171" s="25" t="s">
        <v>336</v>
      </c>
      <c r="K171" s="13" t="s">
        <v>618</v>
      </c>
      <c r="L171" s="1"/>
      <c r="M171" s="3"/>
      <c r="N171" s="12"/>
      <c r="P171" s="55"/>
      <c r="R171" s="54"/>
      <c r="S171" s="13"/>
      <c r="T171" s="13"/>
      <c r="U171" s="24" t="s">
        <v>339</v>
      </c>
      <c r="V171" s="26" t="s">
        <v>349</v>
      </c>
      <c r="W171" s="5"/>
      <c r="X171" s="5"/>
      <c r="Y171" s="5"/>
      <c r="Z171" s="5"/>
      <c r="AA171" s="5"/>
      <c r="AB171" s="5"/>
      <c r="AC171" s="35"/>
      <c r="AD171" s="9"/>
      <c r="AE171" s="12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18"/>
      <c r="AQ171" s="9"/>
      <c r="AR171" s="10"/>
      <c r="AT171" s="12"/>
      <c r="AU171" s="9"/>
      <c r="AV171" s="9"/>
      <c r="AW171" s="9"/>
      <c r="AX171" s="10"/>
      <c r="AY171" s="12"/>
      <c r="AZ171" s="9"/>
      <c r="BA171" s="9"/>
      <c r="BB171" s="9"/>
      <c r="BC171" s="10"/>
      <c r="BD171" s="9"/>
      <c r="BE171" s="12"/>
      <c r="BF171" s="9"/>
      <c r="BG171" s="10" t="s">
        <v>568</v>
      </c>
      <c r="BH171" s="12"/>
      <c r="BI171" s="5">
        <v>74</v>
      </c>
      <c r="BJ171" s="5" t="s">
        <v>451</v>
      </c>
      <c r="BK171" s="16" t="s">
        <v>567</v>
      </c>
      <c r="BL171" s="12"/>
      <c r="BM171" s="9"/>
      <c r="BN171" s="9"/>
      <c r="BO171" s="9"/>
      <c r="BP171" s="10"/>
      <c r="BQ171" s="10"/>
      <c r="BR171" s="98"/>
      <c r="BS171" s="99"/>
      <c r="BT171" s="98"/>
      <c r="BU171" s="100"/>
      <c r="BV171" s="98"/>
      <c r="BW171" s="100"/>
      <c r="BX171" s="98"/>
      <c r="BY171" s="100"/>
      <c r="BZ171" s="98"/>
      <c r="CA171" s="100"/>
      <c r="CB171" s="98"/>
      <c r="CC171" s="100"/>
    </row>
    <row r="172" spans="1:81" s="15" customFormat="1">
      <c r="A172" s="74" t="str">
        <f>INDEX(Areas!$A$4:$A$999,MATCH($B172,Areas!$B$4:$B$999,0))</f>
        <v>Mammoth Lakes and the Silver Divide</v>
      </c>
      <c r="B172" s="74" t="str">
        <f>INDEX(Formations!$A$4:$A$999,MATCH($C172,Formations!$B$4:$B$999,0))</f>
        <v>Mt Morrison Area</v>
      </c>
      <c r="C172" s="122" t="s">
        <v>254</v>
      </c>
      <c r="D172" s="16"/>
      <c r="E172" s="15">
        <v>478</v>
      </c>
      <c r="F172" s="15" t="s">
        <v>0</v>
      </c>
      <c r="G172" s="125" t="s">
        <v>77</v>
      </c>
      <c r="H172" s="4"/>
      <c r="I172" s="4"/>
      <c r="J172" s="25" t="s">
        <v>336</v>
      </c>
      <c r="K172" s="13" t="s">
        <v>618</v>
      </c>
      <c r="L172" s="1"/>
      <c r="M172" s="3"/>
      <c r="N172" s="12"/>
      <c r="P172" s="55"/>
      <c r="R172" s="54"/>
      <c r="S172" s="13"/>
      <c r="T172" s="13"/>
      <c r="U172" s="24" t="s">
        <v>339</v>
      </c>
      <c r="V172" s="6">
        <v>5.8</v>
      </c>
      <c r="W172" s="5"/>
      <c r="X172" s="5"/>
      <c r="Y172" s="5"/>
      <c r="Z172" s="5"/>
      <c r="AA172" s="5"/>
      <c r="AB172" s="5"/>
      <c r="AC172" s="35"/>
      <c r="AD172" s="9"/>
      <c r="AE172" s="12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18"/>
      <c r="AQ172" s="9"/>
      <c r="AR172" s="10"/>
      <c r="AT172" s="12"/>
      <c r="AU172" s="9"/>
      <c r="AV172" s="9"/>
      <c r="AW172" s="9"/>
      <c r="AX172" s="10"/>
      <c r="AY172" s="12"/>
      <c r="AZ172" s="9"/>
      <c r="BA172" s="9"/>
      <c r="BB172" s="9"/>
      <c r="BC172" s="10"/>
      <c r="BD172" s="9"/>
      <c r="BE172" s="12"/>
      <c r="BF172" s="9"/>
      <c r="BG172" s="10"/>
      <c r="BH172" s="12"/>
      <c r="BI172" s="5" t="s">
        <v>570</v>
      </c>
      <c r="BJ172" s="5" t="s">
        <v>410</v>
      </c>
      <c r="BK172" s="16" t="s">
        <v>567</v>
      </c>
      <c r="BL172" s="12"/>
      <c r="BM172" s="9"/>
      <c r="BN172" s="9"/>
      <c r="BO172" s="9"/>
      <c r="BP172" s="10"/>
      <c r="BQ172" s="10"/>
      <c r="BR172" s="98"/>
      <c r="BS172" s="99"/>
      <c r="BT172" s="98"/>
      <c r="BU172" s="100"/>
      <c r="BV172" s="98"/>
      <c r="BW172" s="100"/>
      <c r="BX172" s="98"/>
      <c r="BY172" s="100"/>
      <c r="BZ172" s="98"/>
      <c r="CA172" s="100"/>
      <c r="CB172" s="98"/>
      <c r="CC172" s="100"/>
    </row>
    <row r="173" spans="1:81" s="15" customFormat="1">
      <c r="A173" s="74" t="str">
        <f>INDEX(Areas!$A$4:$A$999,MATCH($B173,Areas!$B$4:$B$999,0))</f>
        <v>Mammoth Lakes and the Silver Divide</v>
      </c>
      <c r="B173" s="74" t="str">
        <f>INDEX(Formations!$A$4:$A$999,MATCH($C173,Formations!$B$4:$B$999,0))</f>
        <v>Mt Morrison Area</v>
      </c>
      <c r="C173" s="122" t="s">
        <v>254</v>
      </c>
      <c r="D173" s="16"/>
      <c r="E173" s="15">
        <v>479</v>
      </c>
      <c r="F173" s="15" t="s">
        <v>0</v>
      </c>
      <c r="G173" s="125" t="s">
        <v>97</v>
      </c>
      <c r="H173" s="4"/>
      <c r="I173" s="4"/>
      <c r="J173" s="25" t="s">
        <v>336</v>
      </c>
      <c r="K173" s="13" t="s">
        <v>618</v>
      </c>
      <c r="L173" s="1"/>
      <c r="M173" s="3"/>
      <c r="N173" s="12"/>
      <c r="P173" s="55"/>
      <c r="R173" s="54"/>
      <c r="S173" s="13"/>
      <c r="T173" s="13"/>
      <c r="U173" s="24" t="s">
        <v>339</v>
      </c>
      <c r="V173" s="27" t="s">
        <v>351</v>
      </c>
      <c r="W173" s="5"/>
      <c r="X173" s="5"/>
      <c r="Y173" s="5"/>
      <c r="Z173" s="5"/>
      <c r="AA173" s="5"/>
      <c r="AB173" s="5"/>
      <c r="AC173" s="35"/>
      <c r="AD173" s="9"/>
      <c r="AE173" s="12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18"/>
      <c r="AQ173" s="9"/>
      <c r="AR173" s="10"/>
      <c r="AT173" s="12"/>
      <c r="AU173" s="9"/>
      <c r="AV173" s="9"/>
      <c r="AW173" s="9"/>
      <c r="AX173" s="10"/>
      <c r="AY173" s="12"/>
      <c r="AZ173" s="9"/>
      <c r="BA173" s="9"/>
      <c r="BB173" s="9"/>
      <c r="BC173" s="10"/>
      <c r="BD173" s="9"/>
      <c r="BE173" s="12"/>
      <c r="BF173" s="9"/>
      <c r="BG173" s="10"/>
      <c r="BH173" s="12"/>
      <c r="BI173" s="5" t="s">
        <v>571</v>
      </c>
      <c r="BJ173" s="5" t="s">
        <v>451</v>
      </c>
      <c r="BK173" s="16" t="s">
        <v>567</v>
      </c>
      <c r="BL173" s="12"/>
      <c r="BM173" s="9"/>
      <c r="BN173" s="9"/>
      <c r="BO173" s="9"/>
      <c r="BP173" s="10"/>
      <c r="BQ173" s="10"/>
      <c r="BR173" s="98"/>
      <c r="BS173" s="99"/>
      <c r="BT173" s="98"/>
      <c r="BU173" s="100"/>
      <c r="BV173" s="98"/>
      <c r="BW173" s="100"/>
      <c r="BX173" s="98"/>
      <c r="BY173" s="100"/>
      <c r="BZ173" s="98"/>
      <c r="CA173" s="100"/>
      <c r="CB173" s="98"/>
      <c r="CC173" s="100"/>
    </row>
    <row r="174" spans="1:81" s="15" customFormat="1">
      <c r="A174" s="74" t="str">
        <f>INDEX(Areas!$A$4:$A$999,MATCH($B174,Areas!$B$4:$B$999,0))</f>
        <v>Mammoth Lakes and the Silver Divide</v>
      </c>
      <c r="B174" s="74" t="str">
        <f>INDEX(Formations!$A$4:$A$999,MATCH($C174,Formations!$B$4:$B$999,0))</f>
        <v>Mt Morrison Area</v>
      </c>
      <c r="C174" s="18" t="s">
        <v>254</v>
      </c>
      <c r="D174" s="10"/>
      <c r="E174" s="15">
        <v>1624</v>
      </c>
      <c r="F174" s="15" t="s">
        <v>0</v>
      </c>
      <c r="G174" s="15" t="s">
        <v>151</v>
      </c>
      <c r="H174" s="15" t="s">
        <v>150</v>
      </c>
      <c r="J174" s="25" t="s">
        <v>336</v>
      </c>
      <c r="K174" s="13" t="s">
        <v>618</v>
      </c>
      <c r="L174" s="1"/>
      <c r="M174" s="3"/>
      <c r="N174" s="12"/>
      <c r="P174" s="55"/>
      <c r="R174" s="54"/>
      <c r="S174" s="13"/>
      <c r="T174" s="13"/>
      <c r="U174" s="12"/>
      <c r="V174" s="11"/>
      <c r="W174" s="9"/>
      <c r="X174" s="9" t="s">
        <v>365</v>
      </c>
      <c r="Y174" s="9"/>
      <c r="Z174" s="9"/>
      <c r="AA174" s="9"/>
      <c r="AB174" s="9"/>
      <c r="AC174" s="35" t="s">
        <v>385</v>
      </c>
      <c r="AD174" s="9"/>
      <c r="AE174" s="12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18"/>
      <c r="AQ174" s="9"/>
      <c r="AR174" s="10"/>
      <c r="AT174" s="12"/>
      <c r="AU174" s="9"/>
      <c r="AV174" s="9"/>
      <c r="AW174" s="9"/>
      <c r="AX174" s="10"/>
      <c r="AY174" s="12"/>
      <c r="AZ174" s="9"/>
      <c r="BA174" s="9"/>
      <c r="BB174" s="9"/>
      <c r="BC174" s="10"/>
      <c r="BD174" s="9"/>
      <c r="BE174" s="12"/>
      <c r="BF174" s="9"/>
      <c r="BG174" s="10"/>
      <c r="BH174" s="12"/>
      <c r="BI174" s="9"/>
      <c r="BJ174" s="9"/>
      <c r="BK174" s="10"/>
      <c r="BL174" s="12"/>
      <c r="BM174" s="9"/>
      <c r="BN174" s="9"/>
      <c r="BO174" s="9"/>
      <c r="BP174" s="10"/>
      <c r="BQ174" s="10"/>
      <c r="BR174" s="98"/>
      <c r="BS174" s="99"/>
      <c r="BT174" s="98"/>
      <c r="BU174" s="100"/>
      <c r="BV174" s="98"/>
      <c r="BW174" s="100"/>
      <c r="BX174" s="98"/>
      <c r="BY174" s="100"/>
      <c r="BZ174" s="98"/>
      <c r="CA174" s="100"/>
      <c r="CB174" s="98"/>
      <c r="CC174" s="100"/>
    </row>
    <row r="175" spans="1:81" s="15" customFormat="1">
      <c r="A175" s="74" t="str">
        <f>INDEX(Areas!$A$4:$A$999,MATCH($B175,Areas!$B$4:$B$999,0))</f>
        <v>The Whitney Region</v>
      </c>
      <c r="B175" s="74" t="str">
        <f>INDEX(Formations!$A$4:$A$999,MATCH($C175,Formations!$B$4:$B$999,0))</f>
        <v>Mt Whitney Area</v>
      </c>
      <c r="C175" s="122" t="s">
        <v>191</v>
      </c>
      <c r="D175" s="16"/>
      <c r="E175" s="15">
        <v>347</v>
      </c>
      <c r="F175" s="15">
        <v>1</v>
      </c>
      <c r="G175" s="125" t="s">
        <v>18</v>
      </c>
      <c r="H175" s="4"/>
      <c r="I175" s="4"/>
      <c r="J175" s="25" t="s">
        <v>336</v>
      </c>
      <c r="K175" s="13" t="s">
        <v>619</v>
      </c>
      <c r="L175" s="1"/>
      <c r="M175" s="3"/>
      <c r="N175" s="12"/>
      <c r="P175" s="55"/>
      <c r="R175" s="54"/>
      <c r="S175" s="13"/>
      <c r="T175" s="13"/>
      <c r="U175" s="24"/>
      <c r="V175" s="6" t="s">
        <v>352</v>
      </c>
      <c r="W175" s="5"/>
      <c r="X175" s="5"/>
      <c r="Y175" s="5"/>
      <c r="Z175" s="5"/>
      <c r="AA175" s="5"/>
      <c r="AB175" s="5"/>
      <c r="AC175" s="35"/>
      <c r="AD175" s="9"/>
      <c r="AE175" s="12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18"/>
      <c r="AQ175" s="9"/>
      <c r="AR175" s="10"/>
      <c r="AT175" s="12"/>
      <c r="AU175" s="9"/>
      <c r="AV175" s="9"/>
      <c r="AW175" s="9"/>
      <c r="AX175" s="10"/>
      <c r="AY175" s="12"/>
      <c r="AZ175" s="9"/>
      <c r="BA175" s="9"/>
      <c r="BB175" s="9"/>
      <c r="BC175" s="10"/>
      <c r="BD175" s="9"/>
      <c r="BE175" s="12"/>
      <c r="BF175" s="9"/>
      <c r="BG175" s="10"/>
      <c r="BH175" s="12"/>
      <c r="BI175" s="5">
        <v>6</v>
      </c>
      <c r="BJ175" s="5" t="s">
        <v>352</v>
      </c>
      <c r="BK175" s="16" t="s">
        <v>406</v>
      </c>
      <c r="BL175" s="12"/>
      <c r="BM175" s="9"/>
      <c r="BN175" s="9"/>
      <c r="BO175" s="9"/>
      <c r="BP175" s="10"/>
      <c r="BQ175" s="10"/>
      <c r="BR175" s="98"/>
      <c r="BS175" s="99"/>
      <c r="BT175" s="98"/>
      <c r="BU175" s="100"/>
      <c r="BV175" s="98"/>
      <c r="BW175" s="100"/>
      <c r="BX175" s="98"/>
      <c r="BY175" s="100"/>
      <c r="BZ175" s="98"/>
      <c r="CA175" s="100"/>
      <c r="CB175" s="98"/>
      <c r="CC175" s="100"/>
    </row>
    <row r="176" spans="1:81" s="15" customFormat="1">
      <c r="A176" s="74" t="str">
        <f>INDEX(Areas!$A$4:$A$999,MATCH($B176,Areas!$B$4:$B$999,0))</f>
        <v>The Whitney Region</v>
      </c>
      <c r="B176" s="74" t="str">
        <f>INDEX(Formations!$A$4:$A$999,MATCH($C176,Formations!$B$4:$B$999,0))</f>
        <v>Mt Whitney Area</v>
      </c>
      <c r="C176" s="122" t="s">
        <v>191</v>
      </c>
      <c r="D176" s="16"/>
      <c r="E176" s="15">
        <v>347</v>
      </c>
      <c r="F176" s="15">
        <v>2</v>
      </c>
      <c r="G176" s="125" t="s">
        <v>18</v>
      </c>
      <c r="H176" s="4"/>
      <c r="I176" s="4" t="s">
        <v>165</v>
      </c>
      <c r="J176" s="25" t="s">
        <v>336</v>
      </c>
      <c r="K176" s="13" t="s">
        <v>618</v>
      </c>
      <c r="L176" s="1"/>
      <c r="M176" s="3"/>
      <c r="N176" s="12"/>
      <c r="P176" s="55"/>
      <c r="R176" s="54"/>
      <c r="S176" s="13"/>
      <c r="T176" s="13"/>
      <c r="U176" s="24" t="s">
        <v>337</v>
      </c>
      <c r="V176" s="6">
        <v>5.9</v>
      </c>
      <c r="W176" s="5"/>
      <c r="X176" s="5"/>
      <c r="Y176" s="5"/>
      <c r="Z176" s="5"/>
      <c r="AA176" s="5"/>
      <c r="AB176" s="5"/>
      <c r="AC176" s="35"/>
      <c r="AD176" s="9"/>
      <c r="AE176" s="12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18"/>
      <c r="AQ176" s="9"/>
      <c r="AR176" s="10"/>
      <c r="AT176" s="12"/>
      <c r="AU176" s="9"/>
      <c r="AV176" s="9"/>
      <c r="AW176" s="9"/>
      <c r="AX176" s="10"/>
      <c r="AY176" s="12"/>
      <c r="AZ176" s="9"/>
      <c r="BA176" s="9"/>
      <c r="BB176" s="9"/>
      <c r="BC176" s="10"/>
      <c r="BD176" s="9"/>
      <c r="BE176" s="12"/>
      <c r="BF176" s="9"/>
      <c r="BG176" s="10"/>
      <c r="BH176" s="12"/>
      <c r="BI176" s="5" t="s">
        <v>447</v>
      </c>
      <c r="BJ176" s="5" t="s">
        <v>448</v>
      </c>
      <c r="BK176" s="16" t="s">
        <v>406</v>
      </c>
      <c r="BL176" s="12"/>
      <c r="BM176" s="9"/>
      <c r="BN176" s="9"/>
      <c r="BO176" s="9"/>
      <c r="BP176" s="10"/>
      <c r="BQ176" s="10"/>
      <c r="BR176" s="98"/>
      <c r="BS176" s="99"/>
      <c r="BT176" s="98"/>
      <c r="BU176" s="100"/>
      <c r="BV176" s="98"/>
      <c r="BW176" s="100"/>
      <c r="BX176" s="98"/>
      <c r="BY176" s="100"/>
      <c r="BZ176" s="98"/>
      <c r="CA176" s="100"/>
      <c r="CB176" s="98"/>
      <c r="CC176" s="100"/>
    </row>
    <row r="177" spans="1:81" s="15" customFormat="1">
      <c r="A177" s="74" t="str">
        <f>INDEX(Areas!$A$4:$A$999,MATCH($B177,Areas!$B$4:$B$999,0))</f>
        <v>The Whitney Region</v>
      </c>
      <c r="B177" s="74" t="str">
        <f>INDEX(Formations!$A$4:$A$999,MATCH($C177,Formations!$B$4:$B$999,0))</f>
        <v>Mt Whitney Area</v>
      </c>
      <c r="C177" s="18" t="s">
        <v>191</v>
      </c>
      <c r="D177" s="10"/>
      <c r="E177" s="15">
        <v>618</v>
      </c>
      <c r="F177" s="15" t="s">
        <v>0</v>
      </c>
      <c r="G177" s="9" t="s">
        <v>136</v>
      </c>
      <c r="H177" s="9"/>
      <c r="I177" s="9"/>
      <c r="J177" s="25" t="s">
        <v>336</v>
      </c>
      <c r="K177" s="13" t="s">
        <v>619</v>
      </c>
      <c r="L177" s="1"/>
      <c r="M177" s="3"/>
      <c r="N177" s="12"/>
      <c r="P177" s="55"/>
      <c r="R177" s="54"/>
      <c r="S177" s="13"/>
      <c r="T177" s="13"/>
      <c r="U177" s="12"/>
      <c r="V177" s="11" t="s">
        <v>352</v>
      </c>
      <c r="W177" s="9"/>
      <c r="X177" s="9"/>
      <c r="Y177" s="9"/>
      <c r="Z177" s="9"/>
      <c r="AA177" s="9"/>
      <c r="AB177" s="9"/>
      <c r="AC177" s="35"/>
      <c r="AD177" s="9"/>
      <c r="AE177" s="12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18"/>
      <c r="AQ177" s="9"/>
      <c r="AR177" s="10"/>
      <c r="AT177" s="12"/>
      <c r="AU177" s="9"/>
      <c r="AV177" s="9"/>
      <c r="AW177" s="9"/>
      <c r="AX177" s="10"/>
      <c r="AY177" s="12"/>
      <c r="AZ177" s="9"/>
      <c r="BA177" s="9"/>
      <c r="BB177" s="9"/>
      <c r="BC177" s="10"/>
      <c r="BD177" s="9"/>
      <c r="BE177" s="12"/>
      <c r="BF177" s="9"/>
      <c r="BG177" s="10"/>
      <c r="BH177" s="12"/>
      <c r="BI177" s="9"/>
      <c r="BJ177" s="9"/>
      <c r="BK177" s="10"/>
      <c r="BL177" s="12"/>
      <c r="BM177" s="9"/>
      <c r="BN177" s="9"/>
      <c r="BO177" s="9"/>
      <c r="BP177" s="10"/>
      <c r="BQ177" s="10"/>
      <c r="BR177" s="98"/>
      <c r="BS177" s="99"/>
      <c r="BT177" s="98"/>
      <c r="BU177" s="100"/>
      <c r="BV177" s="98"/>
      <c r="BW177" s="100"/>
      <c r="BX177" s="98"/>
      <c r="BY177" s="100"/>
      <c r="BZ177" s="98"/>
      <c r="CA177" s="100"/>
      <c r="CB177" s="98"/>
      <c r="CC177" s="100"/>
    </row>
    <row r="178" spans="1:81" s="15" customFormat="1">
      <c r="A178" s="74" t="str">
        <f>INDEX(Areas!$A$4:$A$999,MATCH($B178,Areas!$B$4:$B$999,0))</f>
        <v>The Minarets &amp; June Lake</v>
      </c>
      <c r="B178" s="74" t="str">
        <f>INDEX(Formations!$A$4:$A$999,MATCH($C178,Formations!$B$4:$B$999,0))</f>
        <v>Ritter Range Area</v>
      </c>
      <c r="C178" s="122" t="s">
        <v>257</v>
      </c>
      <c r="D178" s="16"/>
      <c r="E178" s="15">
        <v>484</v>
      </c>
      <c r="F178" s="15" t="s">
        <v>0</v>
      </c>
      <c r="G178" s="125" t="s">
        <v>8</v>
      </c>
      <c r="H178" s="4"/>
      <c r="I178" s="4"/>
      <c r="J178" s="25" t="s">
        <v>344</v>
      </c>
      <c r="K178" s="13" t="s">
        <v>618</v>
      </c>
      <c r="L178" s="1"/>
      <c r="M178" s="3"/>
      <c r="N178" s="12"/>
      <c r="P178" s="55"/>
      <c r="R178" s="54"/>
      <c r="S178" s="13"/>
      <c r="T178" s="13"/>
      <c r="U178" s="24" t="s">
        <v>355</v>
      </c>
      <c r="V178" s="6">
        <v>5.9</v>
      </c>
      <c r="W178" s="5"/>
      <c r="X178" s="5"/>
      <c r="Y178" s="5"/>
      <c r="Z178" s="5"/>
      <c r="AA178" s="5"/>
      <c r="AB178" s="5"/>
      <c r="AC178" s="35"/>
      <c r="AD178" s="9"/>
      <c r="AE178" s="12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18"/>
      <c r="AQ178" s="9"/>
      <c r="AR178" s="10"/>
      <c r="AT178" s="12"/>
      <c r="AU178" s="9"/>
      <c r="AV178" s="9"/>
      <c r="AW178" s="9"/>
      <c r="AX178" s="10"/>
      <c r="AY178" s="12"/>
      <c r="AZ178" s="9"/>
      <c r="BA178" s="9"/>
      <c r="BB178" s="9"/>
      <c r="BC178" s="10"/>
      <c r="BD178" s="9"/>
      <c r="BE178" s="12"/>
      <c r="BF178" s="9"/>
      <c r="BG178" s="10" t="s">
        <v>414</v>
      </c>
      <c r="BH178" s="12"/>
      <c r="BI178" s="5">
        <v>78</v>
      </c>
      <c r="BJ178" s="5" t="s">
        <v>492</v>
      </c>
      <c r="BK178" s="16" t="s">
        <v>416</v>
      </c>
      <c r="BL178" s="12"/>
      <c r="BM178" s="9"/>
      <c r="BN178" s="9"/>
      <c r="BO178" s="9"/>
      <c r="BP178" s="10"/>
      <c r="BQ178" s="10"/>
      <c r="BR178" s="98"/>
      <c r="BS178" s="99"/>
      <c r="BT178" s="98"/>
      <c r="BU178" s="100"/>
      <c r="BV178" s="98"/>
      <c r="BW178" s="100"/>
      <c r="BX178" s="98"/>
      <c r="BY178" s="100"/>
      <c r="BZ178" s="98"/>
      <c r="CA178" s="100"/>
      <c r="CB178" s="98"/>
      <c r="CC178" s="100"/>
    </row>
    <row r="179" spans="1:81" s="15" customFormat="1">
      <c r="A179" s="74" t="str">
        <f>INDEX(Areas!$A$4:$A$999,MATCH($B179,Areas!$B$4:$B$999,0))</f>
        <v>The Minarets &amp; June Lake</v>
      </c>
      <c r="B179" s="74" t="str">
        <f>INDEX(Formations!$A$4:$A$999,MATCH($C179,Formations!$B$4:$B$999,0))</f>
        <v>Ritter Range Area</v>
      </c>
      <c r="C179" s="122" t="s">
        <v>257</v>
      </c>
      <c r="D179" s="16"/>
      <c r="E179" s="15">
        <v>485</v>
      </c>
      <c r="F179" s="15" t="s">
        <v>0</v>
      </c>
      <c r="G179" s="125" t="s">
        <v>38</v>
      </c>
      <c r="H179" s="4"/>
      <c r="I179" s="4"/>
      <c r="J179" s="25" t="s">
        <v>344</v>
      </c>
      <c r="K179" s="13" t="s">
        <v>618</v>
      </c>
      <c r="L179" s="1"/>
      <c r="M179" s="3"/>
      <c r="N179" s="12"/>
      <c r="P179" s="55"/>
      <c r="R179" s="54"/>
      <c r="S179" s="13"/>
      <c r="T179" s="13"/>
      <c r="U179" s="24" t="s">
        <v>345</v>
      </c>
      <c r="V179" s="6">
        <v>5.8</v>
      </c>
      <c r="W179" s="5"/>
      <c r="X179" s="5"/>
      <c r="Y179" s="5"/>
      <c r="Z179" s="5"/>
      <c r="AA179" s="5"/>
      <c r="AB179" s="5"/>
      <c r="AC179" s="35"/>
      <c r="AD179" s="9"/>
      <c r="AE179" s="12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18"/>
      <c r="AQ179" s="9"/>
      <c r="AR179" s="10"/>
      <c r="AT179" s="12"/>
      <c r="AU179" s="9"/>
      <c r="AV179" s="9"/>
      <c r="AW179" s="9"/>
      <c r="AX179" s="10"/>
      <c r="AY179" s="12"/>
      <c r="AZ179" s="9"/>
      <c r="BA179" s="9"/>
      <c r="BB179" s="9"/>
      <c r="BC179" s="10"/>
      <c r="BD179" s="9"/>
      <c r="BE179" s="12"/>
      <c r="BF179" s="9"/>
      <c r="BG179" s="10"/>
      <c r="BH179" s="12"/>
      <c r="BI179" s="5" t="s">
        <v>575</v>
      </c>
      <c r="BJ179" s="5" t="s">
        <v>576</v>
      </c>
      <c r="BK179" s="16" t="s">
        <v>416</v>
      </c>
      <c r="BL179" s="12"/>
      <c r="BM179" s="9"/>
      <c r="BN179" s="9"/>
      <c r="BO179" s="9"/>
      <c r="BP179" s="10"/>
      <c r="BQ179" s="10"/>
      <c r="BR179" s="98"/>
      <c r="BS179" s="99"/>
      <c r="BT179" s="98"/>
      <c r="BU179" s="100"/>
      <c r="BV179" s="98"/>
      <c r="BW179" s="100"/>
      <c r="BX179" s="98"/>
      <c r="BY179" s="100"/>
      <c r="BZ179" s="98"/>
      <c r="CA179" s="100"/>
      <c r="CB179" s="98"/>
      <c r="CC179" s="100"/>
    </row>
    <row r="180" spans="1:81" s="15" customFormat="1">
      <c r="A180" s="74" t="str">
        <f>INDEX(Areas!$A$4:$A$999,MATCH($B180,Areas!$B$4:$B$999,0))</f>
        <v>The Minarets &amp; June Lake</v>
      </c>
      <c r="B180" s="74" t="str">
        <f>INDEX(Formations!$A$4:$A$999,MATCH($C180,Formations!$B$4:$B$999,0))</f>
        <v>Ritter Range Area</v>
      </c>
      <c r="C180" s="122" t="s">
        <v>257</v>
      </c>
      <c r="D180" s="16"/>
      <c r="E180" s="15">
        <v>486</v>
      </c>
      <c r="F180" s="15" t="s">
        <v>0</v>
      </c>
      <c r="G180" s="125" t="s">
        <v>10</v>
      </c>
      <c r="H180" s="4"/>
      <c r="I180" s="4"/>
      <c r="J180" s="25" t="s">
        <v>336</v>
      </c>
      <c r="K180" s="13" t="s">
        <v>619</v>
      </c>
      <c r="L180" s="1"/>
      <c r="M180" s="3"/>
      <c r="N180" s="12"/>
      <c r="P180" s="55"/>
      <c r="R180" s="54"/>
      <c r="S180" s="13"/>
      <c r="T180" s="13"/>
      <c r="U180" s="24"/>
      <c r="V180" s="6" t="s">
        <v>353</v>
      </c>
      <c r="W180" s="5"/>
      <c r="X180" s="5"/>
      <c r="Y180" s="5"/>
      <c r="Z180" s="5"/>
      <c r="AA180" s="5"/>
      <c r="AB180" s="5"/>
      <c r="AC180" s="35"/>
      <c r="AD180" s="9"/>
      <c r="AE180" s="12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18"/>
      <c r="AQ180" s="9"/>
      <c r="AR180" s="10"/>
      <c r="AT180" s="12"/>
      <c r="AU180" s="9"/>
      <c r="AV180" s="9"/>
      <c r="AW180" s="9"/>
      <c r="AX180" s="10"/>
      <c r="AY180" s="12"/>
      <c r="AZ180" s="9"/>
      <c r="BA180" s="9"/>
      <c r="BB180" s="9"/>
      <c r="BC180" s="10"/>
      <c r="BD180" s="9"/>
      <c r="BE180" s="12"/>
      <c r="BF180" s="9"/>
      <c r="BG180" s="10" t="s">
        <v>414</v>
      </c>
      <c r="BH180" s="12"/>
      <c r="BI180" s="5">
        <v>79</v>
      </c>
      <c r="BJ180" s="5" t="s">
        <v>353</v>
      </c>
      <c r="BK180" s="16" t="s">
        <v>416</v>
      </c>
      <c r="BL180" s="12"/>
      <c r="BM180" s="9"/>
      <c r="BN180" s="9"/>
      <c r="BO180" s="9"/>
      <c r="BP180" s="10"/>
      <c r="BQ180" s="10"/>
      <c r="BR180" s="98"/>
      <c r="BS180" s="99"/>
      <c r="BT180" s="98"/>
      <c r="BU180" s="100"/>
      <c r="BV180" s="98"/>
      <c r="BW180" s="100"/>
      <c r="BX180" s="98"/>
      <c r="BY180" s="100"/>
      <c r="BZ180" s="98"/>
      <c r="CA180" s="100"/>
      <c r="CB180" s="98"/>
      <c r="CC180" s="100"/>
    </row>
    <row r="181" spans="1:81" s="15" customFormat="1">
      <c r="A181" s="74" t="str">
        <f>INDEX(Areas!$A$4:$A$999,MATCH($B181,Areas!$B$4:$B$999,0))</f>
        <v>The Minarets &amp; June Lake</v>
      </c>
      <c r="B181" s="74" t="str">
        <f>INDEX(Formations!$A$4:$A$999,MATCH($C181,Formations!$B$4:$B$999,0))</f>
        <v>Ritter Range Area</v>
      </c>
      <c r="C181" s="122" t="s">
        <v>257</v>
      </c>
      <c r="D181" s="16"/>
      <c r="E181" s="15">
        <v>487</v>
      </c>
      <c r="F181" s="15" t="s">
        <v>0</v>
      </c>
      <c r="G181" s="125" t="s">
        <v>100</v>
      </c>
      <c r="H181" s="4"/>
      <c r="I181" s="4"/>
      <c r="J181" s="25" t="s">
        <v>336</v>
      </c>
      <c r="K181" s="13" t="s">
        <v>619</v>
      </c>
      <c r="L181" s="1"/>
      <c r="M181" s="3"/>
      <c r="N181" s="12"/>
      <c r="P181" s="55"/>
      <c r="R181" s="54"/>
      <c r="S181" s="13"/>
      <c r="T181" s="13"/>
      <c r="U181" s="24"/>
      <c r="V181" s="6" t="s">
        <v>353</v>
      </c>
      <c r="W181" s="5"/>
      <c r="X181" s="5"/>
      <c r="Y181" s="5"/>
      <c r="Z181" s="5"/>
      <c r="AA181" s="5"/>
      <c r="AB181" s="5"/>
      <c r="AC181" s="35" t="s">
        <v>373</v>
      </c>
      <c r="AD181" s="9"/>
      <c r="AE181" s="12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18"/>
      <c r="AQ181" s="9"/>
      <c r="AR181" s="10"/>
      <c r="AT181" s="12"/>
      <c r="AU181" s="9"/>
      <c r="AV181" s="9"/>
      <c r="AW181" s="9"/>
      <c r="AX181" s="10"/>
      <c r="AY181" s="12"/>
      <c r="AZ181" s="9"/>
      <c r="BA181" s="9"/>
      <c r="BB181" s="9"/>
      <c r="BC181" s="10"/>
      <c r="BD181" s="9"/>
      <c r="BE181" s="12"/>
      <c r="BF181" s="9"/>
      <c r="BG181" s="10"/>
      <c r="BH181" s="12"/>
      <c r="BI181" s="9"/>
      <c r="BJ181" s="9"/>
      <c r="BK181" s="10"/>
      <c r="BL181" s="12"/>
      <c r="BM181" s="9"/>
      <c r="BN181" s="9"/>
      <c r="BO181" s="9"/>
      <c r="BP181" s="10"/>
      <c r="BQ181" s="10"/>
      <c r="BR181" s="98"/>
      <c r="BS181" s="99"/>
      <c r="BT181" s="98"/>
      <c r="BU181" s="100"/>
      <c r="BV181" s="98"/>
      <c r="BW181" s="100"/>
      <c r="BX181" s="98"/>
      <c r="BY181" s="100"/>
      <c r="BZ181" s="98"/>
      <c r="CA181" s="100"/>
      <c r="CB181" s="98"/>
      <c r="CC181" s="100"/>
    </row>
    <row r="182" spans="1:81" s="15" customFormat="1">
      <c r="A182" s="74" t="str">
        <f>INDEX(Areas!$A$4:$A$999,MATCH($B182,Areas!$B$4:$B$999,0))</f>
        <v>The Whitney Region</v>
      </c>
      <c r="B182" s="74" t="str">
        <f>INDEX(Formations!$A$4:$A$999,MATCH($C182,Formations!$B$4:$B$999,0))</f>
        <v>Mt Whitney Area</v>
      </c>
      <c r="C182" s="122" t="s">
        <v>194</v>
      </c>
      <c r="D182" s="16"/>
      <c r="E182" s="15">
        <v>358</v>
      </c>
      <c r="F182" s="15" t="s">
        <v>0</v>
      </c>
      <c r="G182" s="125" t="s">
        <v>25</v>
      </c>
      <c r="H182" s="4"/>
      <c r="I182" s="4"/>
      <c r="J182" s="25" t="s">
        <v>336</v>
      </c>
      <c r="K182" s="13" t="s">
        <v>618</v>
      </c>
      <c r="L182" s="1"/>
      <c r="M182" s="3"/>
      <c r="N182" s="12"/>
      <c r="P182" s="55"/>
      <c r="R182" s="54"/>
      <c r="S182" s="13"/>
      <c r="T182" s="13"/>
      <c r="U182" s="24" t="s">
        <v>339</v>
      </c>
      <c r="V182" s="6" t="s">
        <v>354</v>
      </c>
      <c r="W182" s="5"/>
      <c r="X182" s="5"/>
      <c r="Y182" s="5"/>
      <c r="Z182" s="5"/>
      <c r="AA182" s="5"/>
      <c r="AB182" s="5"/>
      <c r="AC182" s="35"/>
      <c r="AD182" s="9"/>
      <c r="AE182" s="12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18"/>
      <c r="AQ182" s="9"/>
      <c r="AR182" s="10"/>
      <c r="AT182" s="12"/>
      <c r="AU182" s="9"/>
      <c r="AV182" s="9"/>
      <c r="AW182" s="9"/>
      <c r="AX182" s="10"/>
      <c r="AY182" s="12"/>
      <c r="AZ182" s="9"/>
      <c r="BA182" s="9"/>
      <c r="BB182" s="9"/>
      <c r="BC182" s="10"/>
      <c r="BD182" s="9"/>
      <c r="BE182" s="12"/>
      <c r="BF182" s="9"/>
      <c r="BG182" s="10"/>
      <c r="BH182" s="12"/>
      <c r="BI182" s="5">
        <v>11</v>
      </c>
      <c r="BJ182" s="5" t="s">
        <v>463</v>
      </c>
      <c r="BK182" s="16" t="s">
        <v>406</v>
      </c>
      <c r="BL182" s="12"/>
      <c r="BM182" s="9"/>
      <c r="BN182" s="9"/>
      <c r="BO182" s="9"/>
      <c r="BP182" s="10"/>
      <c r="BQ182" s="10"/>
      <c r="BR182" s="98"/>
      <c r="BS182" s="99"/>
      <c r="BT182" s="98"/>
      <c r="BU182" s="100"/>
      <c r="BV182" s="98"/>
      <c r="BW182" s="100"/>
      <c r="BX182" s="98"/>
      <c r="BY182" s="100"/>
      <c r="BZ182" s="98"/>
      <c r="CA182" s="100"/>
      <c r="CB182" s="98"/>
      <c r="CC182" s="100"/>
    </row>
    <row r="183" spans="1:81" s="15" customFormat="1">
      <c r="A183" s="74" t="str">
        <f>INDEX(Areas!$A$4:$A$999,MATCH($B183,Areas!$B$4:$B$999,0))</f>
        <v>The Whitney Region</v>
      </c>
      <c r="B183" s="74" t="str">
        <f>INDEX(Formations!$A$4:$A$999,MATCH($C183,Formations!$B$4:$B$999,0))</f>
        <v>Mt Whitney Area</v>
      </c>
      <c r="C183" s="122" t="s">
        <v>194</v>
      </c>
      <c r="D183" s="16"/>
      <c r="E183" s="15">
        <v>359</v>
      </c>
      <c r="F183" s="15" t="s">
        <v>0</v>
      </c>
      <c r="G183" s="125" t="s">
        <v>26</v>
      </c>
      <c r="H183" s="4"/>
      <c r="I183" s="4"/>
      <c r="J183" s="25" t="s">
        <v>336</v>
      </c>
      <c r="K183" s="13" t="s">
        <v>618</v>
      </c>
      <c r="L183" s="1"/>
      <c r="M183" s="3"/>
      <c r="N183" s="12"/>
      <c r="P183" s="55"/>
      <c r="R183" s="54"/>
      <c r="S183" s="13"/>
      <c r="T183" s="13"/>
      <c r="U183" s="24" t="s">
        <v>337</v>
      </c>
      <c r="V183" s="6">
        <v>5.9</v>
      </c>
      <c r="W183" s="5"/>
      <c r="X183" s="5"/>
      <c r="Y183" s="5"/>
      <c r="Z183" s="5"/>
      <c r="AA183" s="5"/>
      <c r="AB183" s="5"/>
      <c r="AC183" s="35"/>
      <c r="AD183" s="9"/>
      <c r="AE183" s="12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18"/>
      <c r="AQ183" s="9"/>
      <c r="AR183" s="10"/>
      <c r="AT183" s="12"/>
      <c r="AU183" s="9"/>
      <c r="AV183" s="9"/>
      <c r="AW183" s="9"/>
      <c r="AX183" s="10"/>
      <c r="AY183" s="12"/>
      <c r="AZ183" s="9"/>
      <c r="BA183" s="9"/>
      <c r="BB183" s="9"/>
      <c r="BC183" s="10"/>
      <c r="BD183" s="9"/>
      <c r="BE183" s="12"/>
      <c r="BF183" s="9"/>
      <c r="BG183" s="10" t="s">
        <v>404</v>
      </c>
      <c r="BH183" s="12"/>
      <c r="BI183" s="5">
        <v>12</v>
      </c>
      <c r="BJ183" s="5" t="s">
        <v>448</v>
      </c>
      <c r="BK183" s="16" t="s">
        <v>406</v>
      </c>
      <c r="BL183" s="12">
        <v>55</v>
      </c>
      <c r="BM183" s="9" t="s">
        <v>407</v>
      </c>
      <c r="BN183" s="9" t="s">
        <v>408</v>
      </c>
      <c r="BO183" s="9" t="s">
        <v>464</v>
      </c>
      <c r="BP183" s="10">
        <v>0.66666666666666663</v>
      </c>
      <c r="BQ183" s="10" t="s">
        <v>409</v>
      </c>
      <c r="BR183" s="98"/>
      <c r="BS183" s="99"/>
      <c r="BT183" s="98"/>
      <c r="BU183" s="100"/>
      <c r="BV183" s="98"/>
      <c r="BW183" s="100"/>
      <c r="BX183" s="98"/>
      <c r="BY183" s="100"/>
      <c r="BZ183" s="98"/>
      <c r="CA183" s="100"/>
      <c r="CB183" s="98"/>
      <c r="CC183" s="100"/>
    </row>
    <row r="184" spans="1:81" s="15" customFormat="1">
      <c r="A184" s="74" t="str">
        <f>INDEX(Areas!$A$4:$A$999,MATCH($B184,Areas!$B$4:$B$999,0))</f>
        <v>The Whitney Region</v>
      </c>
      <c r="B184" s="74" t="str">
        <f>INDEX(Formations!$A$4:$A$999,MATCH($C184,Formations!$B$4:$B$999,0))</f>
        <v>Mt Whitney Area</v>
      </c>
      <c r="C184" s="122" t="s">
        <v>194</v>
      </c>
      <c r="D184" s="16"/>
      <c r="E184" s="15">
        <v>360</v>
      </c>
      <c r="F184" s="15" t="s">
        <v>0</v>
      </c>
      <c r="G184" s="125" t="s">
        <v>27</v>
      </c>
      <c r="H184" s="4"/>
      <c r="I184" s="4"/>
      <c r="J184" s="25" t="s">
        <v>336</v>
      </c>
      <c r="K184" s="13" t="s">
        <v>618</v>
      </c>
      <c r="L184" s="1"/>
      <c r="M184" s="3"/>
      <c r="N184" s="12"/>
      <c r="P184" s="55"/>
      <c r="R184" s="54"/>
      <c r="S184" s="13"/>
      <c r="T184" s="13"/>
      <c r="U184" s="24" t="s">
        <v>337</v>
      </c>
      <c r="V184" s="27" t="s">
        <v>351</v>
      </c>
      <c r="W184" s="5"/>
      <c r="X184" s="5"/>
      <c r="Y184" s="5"/>
      <c r="Z184" s="5"/>
      <c r="AA184" s="5"/>
      <c r="AB184" s="5"/>
      <c r="AC184" s="35"/>
      <c r="AD184" s="9"/>
      <c r="AE184" s="12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18"/>
      <c r="AQ184" s="9"/>
      <c r="AR184" s="10"/>
      <c r="AT184" s="12"/>
      <c r="AU184" s="9"/>
      <c r="AV184" s="9"/>
      <c r="AW184" s="9"/>
      <c r="AX184" s="10"/>
      <c r="AY184" s="12"/>
      <c r="AZ184" s="9"/>
      <c r="BA184" s="9"/>
      <c r="BB184" s="9"/>
      <c r="BC184" s="10"/>
      <c r="BD184" s="9"/>
      <c r="BE184" s="12"/>
      <c r="BF184" s="9"/>
      <c r="BG184" s="10"/>
      <c r="BH184" s="12"/>
      <c r="BI184" s="5" t="s">
        <v>465</v>
      </c>
      <c r="BJ184" s="5" t="s">
        <v>466</v>
      </c>
      <c r="BK184" s="16" t="s">
        <v>406</v>
      </c>
      <c r="BL184" s="12"/>
      <c r="BM184" s="9"/>
      <c r="BN184" s="9"/>
      <c r="BO184" s="9"/>
      <c r="BP184" s="10"/>
      <c r="BQ184" s="10"/>
      <c r="BR184" s="98"/>
      <c r="BS184" s="99"/>
      <c r="BT184" s="98"/>
      <c r="BU184" s="100"/>
      <c r="BV184" s="98"/>
      <c r="BW184" s="100"/>
      <c r="BX184" s="98"/>
      <c r="BY184" s="100"/>
      <c r="BZ184" s="98"/>
      <c r="CA184" s="100"/>
      <c r="CB184" s="98"/>
      <c r="CC184" s="100"/>
    </row>
    <row r="185" spans="1:81" s="15" customFormat="1">
      <c r="A185" s="74" t="str">
        <f>INDEX(Areas!$A$4:$A$999,MATCH($B185,Areas!$B$4:$B$999,0))</f>
        <v>The Whitney Region</v>
      </c>
      <c r="B185" s="74" t="str">
        <f>INDEX(Formations!$A$4:$A$999,MATCH($C185,Formations!$B$4:$B$999,0))</f>
        <v>Mt Whitney Area</v>
      </c>
      <c r="C185" s="122" t="s">
        <v>194</v>
      </c>
      <c r="D185" s="16"/>
      <c r="E185" s="15">
        <v>361</v>
      </c>
      <c r="F185" s="15" t="s">
        <v>0</v>
      </c>
      <c r="G185" s="125" t="s">
        <v>28</v>
      </c>
      <c r="H185" s="4"/>
      <c r="I185" s="4"/>
      <c r="J185" s="25" t="s">
        <v>336</v>
      </c>
      <c r="K185" s="13" t="s">
        <v>618</v>
      </c>
      <c r="L185" s="1"/>
      <c r="M185" s="3"/>
      <c r="N185" s="12"/>
      <c r="P185" s="55"/>
      <c r="R185" s="54"/>
      <c r="S185" s="13"/>
      <c r="T185" s="13"/>
      <c r="U185" s="24" t="s">
        <v>341</v>
      </c>
      <c r="V185" s="6" t="s">
        <v>342</v>
      </c>
      <c r="W185" s="5"/>
      <c r="X185" s="5"/>
      <c r="Y185" s="5"/>
      <c r="Z185" s="5"/>
      <c r="AA185" s="5"/>
      <c r="AB185" s="5"/>
      <c r="AC185" s="35"/>
      <c r="AD185" s="9"/>
      <c r="AE185" s="12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8"/>
      <c r="AQ185" s="9"/>
      <c r="AR185" s="10"/>
      <c r="AT185" s="12"/>
      <c r="AU185" s="9"/>
      <c r="AV185" s="9"/>
      <c r="AW185" s="9"/>
      <c r="AX185" s="10"/>
      <c r="AY185" s="12"/>
      <c r="AZ185" s="9"/>
      <c r="BA185" s="9"/>
      <c r="BB185" s="9"/>
      <c r="BC185" s="10"/>
      <c r="BD185" s="9"/>
      <c r="BE185" s="12"/>
      <c r="BF185" s="9"/>
      <c r="BG185" s="10" t="s">
        <v>404</v>
      </c>
      <c r="BH185" s="12"/>
      <c r="BI185" s="5">
        <v>13</v>
      </c>
      <c r="BJ185" s="5" t="s">
        <v>419</v>
      </c>
      <c r="BK185" s="16" t="s">
        <v>406</v>
      </c>
      <c r="BL185" s="12">
        <v>59</v>
      </c>
      <c r="BM185" s="9" t="s">
        <v>407</v>
      </c>
      <c r="BN185" s="9" t="s">
        <v>408</v>
      </c>
      <c r="BO185" s="9" t="s">
        <v>419</v>
      </c>
      <c r="BP185" s="10">
        <v>0.66666666666666663</v>
      </c>
      <c r="BQ185" s="10" t="s">
        <v>409</v>
      </c>
      <c r="BR185" s="98"/>
      <c r="BS185" s="99"/>
      <c r="BT185" s="98"/>
      <c r="BU185" s="100"/>
      <c r="BV185" s="98"/>
      <c r="BW185" s="100"/>
      <c r="BX185" s="98"/>
      <c r="BY185" s="100"/>
      <c r="BZ185" s="98"/>
      <c r="CA185" s="100"/>
      <c r="CB185" s="98"/>
      <c r="CC185" s="100"/>
    </row>
    <row r="186" spans="1:81" s="15" customFormat="1">
      <c r="A186" s="74" t="str">
        <f>INDEX(Areas!$A$4:$A$999,MATCH($B186,Areas!$B$4:$B$999,0))</f>
        <v>The Whitney Region</v>
      </c>
      <c r="B186" s="74" t="str">
        <f>INDEX(Formations!$A$4:$A$999,MATCH($C186,Formations!$B$4:$B$999,0))</f>
        <v>Mt Whitney Area</v>
      </c>
      <c r="C186" s="122" t="s">
        <v>194</v>
      </c>
      <c r="D186" s="16"/>
      <c r="E186" s="15">
        <v>362</v>
      </c>
      <c r="F186" s="15" t="s">
        <v>0</v>
      </c>
      <c r="G186" s="125" t="s">
        <v>29</v>
      </c>
      <c r="H186" s="4"/>
      <c r="I186" s="4"/>
      <c r="J186" s="25" t="s">
        <v>336</v>
      </c>
      <c r="K186" s="13" t="s">
        <v>618</v>
      </c>
      <c r="L186" s="1"/>
      <c r="M186" s="3"/>
      <c r="N186" s="12"/>
      <c r="P186" s="55"/>
      <c r="R186" s="54"/>
      <c r="S186" s="13"/>
      <c r="T186" s="13"/>
      <c r="U186" s="24" t="s">
        <v>337</v>
      </c>
      <c r="V186" s="6">
        <v>5.9</v>
      </c>
      <c r="W186" s="5"/>
      <c r="X186" s="5"/>
      <c r="Y186" s="5"/>
      <c r="Z186" s="5"/>
      <c r="AA186" s="5"/>
      <c r="AB186" s="5"/>
      <c r="AC186" s="35"/>
      <c r="AD186" s="9"/>
      <c r="AE186" s="12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18"/>
      <c r="AQ186" s="9"/>
      <c r="AR186" s="10"/>
      <c r="AT186" s="12"/>
      <c r="AU186" s="9"/>
      <c r="AV186" s="9"/>
      <c r="AW186" s="9"/>
      <c r="AX186" s="10"/>
      <c r="AY186" s="12"/>
      <c r="AZ186" s="9"/>
      <c r="BA186" s="9"/>
      <c r="BB186" s="9"/>
      <c r="BC186" s="10"/>
      <c r="BD186" s="9"/>
      <c r="BE186" s="12"/>
      <c r="BF186" s="9"/>
      <c r="BG186" s="10"/>
      <c r="BH186" s="12"/>
      <c r="BI186" s="5" t="s">
        <v>467</v>
      </c>
      <c r="BJ186" s="5" t="s">
        <v>448</v>
      </c>
      <c r="BK186" s="16" t="s">
        <v>406</v>
      </c>
      <c r="BL186" s="12"/>
      <c r="BM186" s="9"/>
      <c r="BN186" s="9"/>
      <c r="BO186" s="9"/>
      <c r="BP186" s="10"/>
      <c r="BQ186" s="10"/>
      <c r="BR186" s="98"/>
      <c r="BS186" s="99"/>
      <c r="BT186" s="98"/>
      <c r="BU186" s="100"/>
      <c r="BV186" s="98"/>
      <c r="BW186" s="100"/>
      <c r="BX186" s="98"/>
      <c r="BY186" s="100"/>
      <c r="BZ186" s="98"/>
      <c r="CA186" s="100"/>
      <c r="CB186" s="98"/>
      <c r="CC186" s="100"/>
    </row>
    <row r="187" spans="1:81" s="15" customFormat="1">
      <c r="A187" s="74" t="str">
        <f>INDEX(Areas!$A$4:$A$999,MATCH($B187,Areas!$B$4:$B$999,0))</f>
        <v>The Whitney Region</v>
      </c>
      <c r="B187" s="74" t="str">
        <f>INDEX(Formations!$A$4:$A$999,MATCH($C187,Formations!$B$4:$B$999,0))</f>
        <v>Mt Whitney Area</v>
      </c>
      <c r="C187" s="122" t="s">
        <v>194</v>
      </c>
      <c r="D187" s="16"/>
      <c r="E187" s="15">
        <v>363</v>
      </c>
      <c r="F187" s="15" t="s">
        <v>0</v>
      </c>
      <c r="G187" s="125" t="s">
        <v>4</v>
      </c>
      <c r="H187" s="4"/>
      <c r="I187" s="4"/>
      <c r="J187" s="25" t="s">
        <v>336</v>
      </c>
      <c r="K187" s="13" t="s">
        <v>618</v>
      </c>
      <c r="L187" s="1"/>
      <c r="M187" s="3"/>
      <c r="N187" s="12"/>
      <c r="P187" s="55"/>
      <c r="R187" s="54"/>
      <c r="S187" s="13"/>
      <c r="T187" s="13"/>
      <c r="U187" s="24" t="s">
        <v>337</v>
      </c>
      <c r="V187" s="6" t="s">
        <v>349</v>
      </c>
      <c r="W187" s="5"/>
      <c r="X187" s="5"/>
      <c r="Y187" s="5"/>
      <c r="Z187" s="5"/>
      <c r="AA187" s="5"/>
      <c r="AB187" s="5"/>
      <c r="AC187" s="35"/>
      <c r="AD187" s="9"/>
      <c r="AE187" s="12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18"/>
      <c r="AQ187" s="9"/>
      <c r="AR187" s="10"/>
      <c r="AT187" s="12"/>
      <c r="AU187" s="9"/>
      <c r="AV187" s="9"/>
      <c r="AW187" s="9"/>
      <c r="AX187" s="10"/>
      <c r="AY187" s="12"/>
      <c r="AZ187" s="9"/>
      <c r="BA187" s="9"/>
      <c r="BB187" s="9"/>
      <c r="BC187" s="10"/>
      <c r="BD187" s="9"/>
      <c r="BE187" s="12"/>
      <c r="BF187" s="9"/>
      <c r="BG187" s="10"/>
      <c r="BH187" s="12"/>
      <c r="BI187" s="5" t="s">
        <v>468</v>
      </c>
      <c r="BJ187" s="5" t="s">
        <v>469</v>
      </c>
      <c r="BK187" s="16" t="s">
        <v>406</v>
      </c>
      <c r="BL187" s="12"/>
      <c r="BM187" s="9"/>
      <c r="BN187" s="9"/>
      <c r="BO187" s="9"/>
      <c r="BP187" s="10"/>
      <c r="BQ187" s="10"/>
      <c r="BR187" s="98"/>
      <c r="BS187" s="99"/>
      <c r="BT187" s="98"/>
      <c r="BU187" s="100"/>
      <c r="BV187" s="98"/>
      <c r="BW187" s="100"/>
      <c r="BX187" s="98"/>
      <c r="BY187" s="100"/>
      <c r="BZ187" s="98"/>
      <c r="CA187" s="100"/>
      <c r="CB187" s="98"/>
      <c r="CC187" s="100"/>
    </row>
    <row r="188" spans="1:81" s="15" customFormat="1">
      <c r="A188" s="74" t="str">
        <f>INDEX(Areas!$A$4:$A$999,MATCH($B188,Areas!$B$4:$B$999,0))</f>
        <v>The Whitney Region</v>
      </c>
      <c r="B188" s="74" t="str">
        <f>INDEX(Formations!$A$4:$A$999,MATCH($C188,Formations!$B$4:$B$999,0))</f>
        <v>Mt Whitney Area</v>
      </c>
      <c r="C188" s="122" t="s">
        <v>194</v>
      </c>
      <c r="D188" s="16"/>
      <c r="E188" s="15">
        <v>364</v>
      </c>
      <c r="F188" s="15" t="s">
        <v>0</v>
      </c>
      <c r="G188" s="125" t="s">
        <v>30</v>
      </c>
      <c r="H188" s="4"/>
      <c r="I188" s="4"/>
      <c r="J188" s="25" t="s">
        <v>336</v>
      </c>
      <c r="K188" s="13" t="s">
        <v>618</v>
      </c>
      <c r="L188" s="1"/>
      <c r="M188" s="3"/>
      <c r="N188" s="12"/>
      <c r="P188" s="55"/>
      <c r="R188" s="54"/>
      <c r="S188" s="13"/>
      <c r="T188" s="13"/>
      <c r="U188" s="24" t="s">
        <v>337</v>
      </c>
      <c r="V188" s="27" t="s">
        <v>351</v>
      </c>
      <c r="W188" s="5"/>
      <c r="X188" s="5"/>
      <c r="Y188" s="5"/>
      <c r="Z188" s="5"/>
      <c r="AA188" s="5"/>
      <c r="AB188" s="5"/>
      <c r="AC188" s="35"/>
      <c r="AD188" s="9"/>
      <c r="AE188" s="12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18"/>
      <c r="AQ188" s="9"/>
      <c r="AR188" s="10"/>
      <c r="AT188" s="12"/>
      <c r="AU188" s="9"/>
      <c r="AV188" s="9"/>
      <c r="AW188" s="9"/>
      <c r="AX188" s="10"/>
      <c r="AY188" s="12"/>
      <c r="AZ188" s="9"/>
      <c r="BA188" s="9"/>
      <c r="BB188" s="9"/>
      <c r="BC188" s="10"/>
      <c r="BD188" s="9"/>
      <c r="BE188" s="12"/>
      <c r="BF188" s="9"/>
      <c r="BG188" s="10"/>
      <c r="BH188" s="12"/>
      <c r="BI188" s="5" t="s">
        <v>470</v>
      </c>
      <c r="BJ188" s="5" t="s">
        <v>466</v>
      </c>
      <c r="BK188" s="16" t="s">
        <v>406</v>
      </c>
      <c r="BL188" s="12"/>
      <c r="BM188" s="9"/>
      <c r="BN188" s="9"/>
      <c r="BO188" s="9"/>
      <c r="BP188" s="10"/>
      <c r="BQ188" s="10"/>
      <c r="BR188" s="98"/>
      <c r="BS188" s="99"/>
      <c r="BT188" s="98"/>
      <c r="BU188" s="100"/>
      <c r="BV188" s="98"/>
      <c r="BW188" s="100"/>
      <c r="BX188" s="98"/>
      <c r="BY188" s="100"/>
      <c r="BZ188" s="98"/>
      <c r="CA188" s="100"/>
      <c r="CB188" s="98"/>
      <c r="CC188" s="100"/>
    </row>
    <row r="189" spans="1:81" s="15" customFormat="1">
      <c r="A189" s="74" t="str">
        <f>INDEX(Areas!$A$4:$A$999,MATCH($B189,Areas!$B$4:$B$999,0))</f>
        <v>The Whitney Region</v>
      </c>
      <c r="B189" s="74" t="str">
        <f>INDEX(Formations!$A$4:$A$999,MATCH($C189,Formations!$B$4:$B$999,0))</f>
        <v>Mt Whitney Area</v>
      </c>
      <c r="C189" s="122" t="s">
        <v>194</v>
      </c>
      <c r="D189" s="16"/>
      <c r="E189" s="15">
        <v>365</v>
      </c>
      <c r="F189" s="15" t="s">
        <v>0</v>
      </c>
      <c r="G189" s="125" t="s">
        <v>31</v>
      </c>
      <c r="H189" s="4"/>
      <c r="I189" s="4"/>
      <c r="J189" s="25" t="s">
        <v>336</v>
      </c>
      <c r="K189" s="13" t="s">
        <v>618</v>
      </c>
      <c r="L189" s="1"/>
      <c r="M189" s="3"/>
      <c r="N189" s="12"/>
      <c r="P189" s="55"/>
      <c r="R189" s="54"/>
      <c r="S189" s="13"/>
      <c r="T189" s="13"/>
      <c r="U189" s="24" t="s">
        <v>337</v>
      </c>
      <c r="V189" s="6">
        <v>5.8</v>
      </c>
      <c r="W189" s="5"/>
      <c r="X189" s="5"/>
      <c r="Y189" s="5"/>
      <c r="Z189" s="5"/>
      <c r="AA189" s="5"/>
      <c r="AB189" s="5"/>
      <c r="AC189" s="35"/>
      <c r="AD189" s="9"/>
      <c r="AE189" s="12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18"/>
      <c r="AQ189" s="9"/>
      <c r="AR189" s="10"/>
      <c r="AT189" s="12"/>
      <c r="AU189" s="9"/>
      <c r="AV189" s="9"/>
      <c r="AW189" s="9"/>
      <c r="AX189" s="10"/>
      <c r="AY189" s="12"/>
      <c r="AZ189" s="9"/>
      <c r="BA189" s="9"/>
      <c r="BB189" s="9"/>
      <c r="BC189" s="10"/>
      <c r="BD189" s="9"/>
      <c r="BE189" s="12"/>
      <c r="BF189" s="9"/>
      <c r="BG189" s="10"/>
      <c r="BH189" s="12"/>
      <c r="BI189" s="5" t="s">
        <v>471</v>
      </c>
      <c r="BJ189" s="5" t="s">
        <v>419</v>
      </c>
      <c r="BK189" s="16" t="s">
        <v>406</v>
      </c>
      <c r="BL189" s="12"/>
      <c r="BM189" s="9"/>
      <c r="BN189" s="9"/>
      <c r="BO189" s="9"/>
      <c r="BP189" s="10"/>
      <c r="BQ189" s="10"/>
      <c r="BR189" s="98"/>
      <c r="BS189" s="99"/>
      <c r="BT189" s="98"/>
      <c r="BU189" s="100"/>
      <c r="BV189" s="98"/>
      <c r="BW189" s="100"/>
      <c r="BX189" s="98"/>
      <c r="BY189" s="100"/>
      <c r="BZ189" s="98"/>
      <c r="CA189" s="100"/>
      <c r="CB189" s="98"/>
      <c r="CC189" s="100"/>
    </row>
    <row r="190" spans="1:81" s="15" customFormat="1">
      <c r="A190" s="74" t="str">
        <f>INDEX(Areas!$A$4:$A$999,MATCH($B190,Areas!$B$4:$B$999,0))</f>
        <v>The Whitney Region</v>
      </c>
      <c r="B190" s="74" t="str">
        <f>INDEX(Formations!$A$4:$A$999,MATCH($C190,Formations!$B$4:$B$999,0))</f>
        <v>Mt Whitney Area</v>
      </c>
      <c r="C190" s="122" t="s">
        <v>194</v>
      </c>
      <c r="D190" s="16"/>
      <c r="E190" s="15">
        <v>366</v>
      </c>
      <c r="F190" s="15" t="s">
        <v>0</v>
      </c>
      <c r="G190" s="125" t="s">
        <v>32</v>
      </c>
      <c r="H190" s="4"/>
      <c r="I190" s="4"/>
      <c r="J190" s="25" t="s">
        <v>336</v>
      </c>
      <c r="K190" s="13" t="s">
        <v>619</v>
      </c>
      <c r="L190" s="1"/>
      <c r="M190" s="3"/>
      <c r="N190" s="12"/>
      <c r="P190" s="55"/>
      <c r="R190" s="54"/>
      <c r="S190" s="13"/>
      <c r="T190" s="13"/>
      <c r="U190" s="24"/>
      <c r="V190" s="6" t="s">
        <v>353</v>
      </c>
      <c r="W190" s="5"/>
      <c r="X190" s="5"/>
      <c r="Y190" s="5"/>
      <c r="Z190" s="5"/>
      <c r="AA190" s="5"/>
      <c r="AB190" s="5"/>
      <c r="AC190" s="35"/>
      <c r="AD190" s="9"/>
      <c r="AE190" s="12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18"/>
      <c r="AQ190" s="9"/>
      <c r="AR190" s="10"/>
      <c r="AT190" s="12"/>
      <c r="AU190" s="9"/>
      <c r="AV190" s="9"/>
      <c r="AW190" s="9"/>
      <c r="AX190" s="10"/>
      <c r="AY190" s="12"/>
      <c r="AZ190" s="9"/>
      <c r="BA190" s="9"/>
      <c r="BB190" s="9"/>
      <c r="BC190" s="10"/>
      <c r="BD190" s="9"/>
      <c r="BE190" s="12"/>
      <c r="BF190" s="9"/>
      <c r="BG190" s="10" t="s">
        <v>404</v>
      </c>
      <c r="BH190" s="12"/>
      <c r="BI190" s="5">
        <v>14</v>
      </c>
      <c r="BJ190" s="5" t="s">
        <v>353</v>
      </c>
      <c r="BK190" s="16" t="s">
        <v>406</v>
      </c>
      <c r="BL190" s="12">
        <v>60</v>
      </c>
      <c r="BM190" s="9" t="s">
        <v>407</v>
      </c>
      <c r="BN190" s="9" t="s">
        <v>408</v>
      </c>
      <c r="BO190" s="9" t="s">
        <v>472</v>
      </c>
      <c r="BP190" s="10">
        <v>1</v>
      </c>
      <c r="BQ190" s="10" t="s">
        <v>409</v>
      </c>
      <c r="BR190" s="98"/>
      <c r="BS190" s="99"/>
      <c r="BT190" s="98"/>
      <c r="BU190" s="100"/>
      <c r="BV190" s="98"/>
      <c r="BW190" s="100"/>
      <c r="BX190" s="98"/>
      <c r="BY190" s="100"/>
      <c r="BZ190" s="98"/>
      <c r="CA190" s="100"/>
      <c r="CB190" s="98"/>
      <c r="CC190" s="100"/>
    </row>
    <row r="191" spans="1:81" s="15" customFormat="1">
      <c r="A191" s="74" t="str">
        <f>INDEX(Areas!$A$4:$A$999,MATCH($B191,Areas!$B$4:$B$999,0))</f>
        <v>The Whitney Region</v>
      </c>
      <c r="B191" s="74" t="str">
        <f>INDEX(Formations!$A$4:$A$999,MATCH($C191,Formations!$B$4:$B$999,0))</f>
        <v>Mt Whitney Area</v>
      </c>
      <c r="C191" s="122" t="s">
        <v>194</v>
      </c>
      <c r="D191" s="16"/>
      <c r="E191" s="15">
        <v>367</v>
      </c>
      <c r="F191" s="15" t="s">
        <v>0</v>
      </c>
      <c r="G191" s="125" t="s">
        <v>33</v>
      </c>
      <c r="H191" s="4"/>
      <c r="I191" s="4"/>
      <c r="J191" s="25" t="s">
        <v>336</v>
      </c>
      <c r="K191" s="13" t="s">
        <v>618</v>
      </c>
      <c r="L191" s="1"/>
      <c r="M191" s="3"/>
      <c r="N191" s="12"/>
      <c r="P191" s="55"/>
      <c r="R191" s="54"/>
      <c r="S191" s="13"/>
      <c r="T191" s="13"/>
      <c r="U191" s="24" t="s">
        <v>339</v>
      </c>
      <c r="V191" s="6" t="s">
        <v>334</v>
      </c>
      <c r="W191" s="5"/>
      <c r="X191" s="5"/>
      <c r="Y191" s="5"/>
      <c r="Z191" s="5"/>
      <c r="AA191" s="5"/>
      <c r="AB191" s="5"/>
      <c r="AC191" s="35"/>
      <c r="AD191" s="9"/>
      <c r="AE191" s="12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18"/>
      <c r="AQ191" s="9"/>
      <c r="AR191" s="10"/>
      <c r="AT191" s="12"/>
      <c r="AU191" s="9"/>
      <c r="AV191" s="9"/>
      <c r="AW191" s="9"/>
      <c r="AX191" s="10"/>
      <c r="AY191" s="12"/>
      <c r="AZ191" s="9"/>
      <c r="BA191" s="9"/>
      <c r="BB191" s="9"/>
      <c r="BC191" s="10"/>
      <c r="BD191" s="9"/>
      <c r="BE191" s="12"/>
      <c r="BF191" s="9"/>
      <c r="BG191" s="10"/>
      <c r="BH191" s="12"/>
      <c r="BI191" s="9"/>
      <c r="BJ191" s="9"/>
      <c r="BK191" s="10"/>
      <c r="BL191" s="12">
        <v>51</v>
      </c>
      <c r="BM191" s="9" t="s">
        <v>407</v>
      </c>
      <c r="BN191" s="9" t="s">
        <v>408</v>
      </c>
      <c r="BO191" s="9" t="s">
        <v>473</v>
      </c>
      <c r="BP191" s="10">
        <v>0.66666666666666663</v>
      </c>
      <c r="BQ191" s="10" t="s">
        <v>409</v>
      </c>
      <c r="BR191" s="98"/>
      <c r="BS191" s="99"/>
      <c r="BT191" s="98"/>
      <c r="BU191" s="100"/>
      <c r="BV191" s="98"/>
      <c r="BW191" s="100"/>
      <c r="BX191" s="98"/>
      <c r="BY191" s="100"/>
      <c r="BZ191" s="98"/>
      <c r="CA191" s="100"/>
      <c r="CB191" s="98"/>
      <c r="CC191" s="100"/>
    </row>
    <row r="192" spans="1:81" s="15" customFormat="1">
      <c r="A192" s="74" t="str">
        <f>INDEX(Areas!$A$4:$A$999,MATCH($B192,Areas!$B$4:$B$999,0))</f>
        <v>The Palisades</v>
      </c>
      <c r="B192" s="74" t="str">
        <f>INDEX(Formations!$A$4:$A$999,MATCH($C192,Formations!$B$4:$B$999,0))</f>
        <v>Palisade Range</v>
      </c>
      <c r="C192" s="122" t="s">
        <v>221</v>
      </c>
      <c r="D192" s="16"/>
      <c r="E192" s="15">
        <v>411</v>
      </c>
      <c r="F192" s="15" t="s">
        <v>0</v>
      </c>
      <c r="G192" s="125" t="s">
        <v>61</v>
      </c>
      <c r="H192" s="4"/>
      <c r="I192" s="4"/>
      <c r="J192" s="25" t="s">
        <v>344</v>
      </c>
      <c r="K192" s="13" t="s">
        <v>618</v>
      </c>
      <c r="L192" s="1"/>
      <c r="M192" s="3"/>
      <c r="N192" s="12"/>
      <c r="P192" s="55"/>
      <c r="R192" s="54"/>
      <c r="S192" s="13"/>
      <c r="T192" s="13"/>
      <c r="U192" s="24" t="s">
        <v>345</v>
      </c>
      <c r="V192" s="6">
        <v>5.7</v>
      </c>
      <c r="W192" s="5"/>
      <c r="X192" s="5"/>
      <c r="Y192" s="5"/>
      <c r="Z192" s="5"/>
      <c r="AA192" s="5"/>
      <c r="AB192" s="5"/>
      <c r="AC192" s="35"/>
      <c r="AD192" s="9"/>
      <c r="AE192" s="12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18"/>
      <c r="AQ192" s="9"/>
      <c r="AR192" s="10"/>
      <c r="AT192" s="12"/>
      <c r="AU192" s="9"/>
      <c r="AV192" s="9"/>
      <c r="AW192" s="9"/>
      <c r="AX192" s="10"/>
      <c r="AY192" s="12"/>
      <c r="AZ192" s="9"/>
      <c r="BA192" s="9"/>
      <c r="BB192" s="9"/>
      <c r="BC192" s="10"/>
      <c r="BD192" s="9"/>
      <c r="BE192" s="12"/>
      <c r="BF192" s="9"/>
      <c r="BG192" s="10"/>
      <c r="BH192" s="12"/>
      <c r="BI192" s="5" t="s">
        <v>514</v>
      </c>
      <c r="BJ192" s="5" t="s">
        <v>430</v>
      </c>
      <c r="BK192" s="16" t="s">
        <v>511</v>
      </c>
      <c r="BL192" s="12">
        <v>99</v>
      </c>
      <c r="BM192" s="9" t="s">
        <v>407</v>
      </c>
      <c r="BN192" s="9" t="s">
        <v>512</v>
      </c>
      <c r="BO192" s="9" t="s">
        <v>515</v>
      </c>
      <c r="BP192" s="10">
        <v>1</v>
      </c>
      <c r="BQ192" s="10" t="s">
        <v>513</v>
      </c>
      <c r="BR192" s="98"/>
      <c r="BS192" s="99"/>
      <c r="BT192" s="98"/>
      <c r="BU192" s="100"/>
      <c r="BV192" s="98"/>
      <c r="BW192" s="100"/>
      <c r="BX192" s="98"/>
      <c r="BY192" s="100"/>
      <c r="BZ192" s="98"/>
      <c r="CA192" s="100"/>
      <c r="CB192" s="98"/>
      <c r="CC192" s="100"/>
    </row>
    <row r="193" spans="1:81" s="15" customFormat="1">
      <c r="A193" s="74" t="str">
        <f>INDEX(Areas!$A$4:$A$999,MATCH($B193,Areas!$B$4:$B$999,0))</f>
        <v>The Palisades</v>
      </c>
      <c r="B193" s="74" t="str">
        <f>INDEX(Formations!$A$4:$A$999,MATCH($C193,Formations!$B$4:$B$999,0))</f>
        <v>Palisade Range</v>
      </c>
      <c r="C193" s="122" t="s">
        <v>221</v>
      </c>
      <c r="D193" s="16"/>
      <c r="E193" s="15">
        <v>422</v>
      </c>
      <c r="F193" s="15" t="s">
        <v>0</v>
      </c>
      <c r="G193" s="125" t="s">
        <v>70</v>
      </c>
      <c r="H193" s="4"/>
      <c r="I193" s="4"/>
      <c r="J193" s="25" t="s">
        <v>336</v>
      </c>
      <c r="K193" s="13" t="s">
        <v>618</v>
      </c>
      <c r="L193" s="1"/>
      <c r="M193" s="3"/>
      <c r="N193" s="12"/>
      <c r="P193" s="55"/>
      <c r="R193" s="54"/>
      <c r="S193" s="13"/>
      <c r="T193" s="13"/>
      <c r="U193" s="24" t="s">
        <v>337</v>
      </c>
      <c r="V193" s="6">
        <v>5.7</v>
      </c>
      <c r="W193" s="5"/>
      <c r="X193" s="5"/>
      <c r="Y193" s="5"/>
      <c r="Z193" s="5"/>
      <c r="AA193" s="5"/>
      <c r="AB193" s="5"/>
      <c r="AC193" s="35"/>
      <c r="AD193" s="9"/>
      <c r="AE193" s="12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18"/>
      <c r="AQ193" s="9"/>
      <c r="AR193" s="10"/>
      <c r="AT193" s="12"/>
      <c r="AU193" s="9"/>
      <c r="AV193" s="9"/>
      <c r="AW193" s="9"/>
      <c r="AX193" s="10"/>
      <c r="AY193" s="12"/>
      <c r="AZ193" s="9"/>
      <c r="BA193" s="9"/>
      <c r="BB193" s="9"/>
      <c r="BC193" s="10"/>
      <c r="BD193" s="9"/>
      <c r="BE193" s="12"/>
      <c r="BF193" s="9"/>
      <c r="BG193" s="10" t="s">
        <v>510</v>
      </c>
      <c r="BH193" s="12"/>
      <c r="BI193" s="5">
        <v>44</v>
      </c>
      <c r="BJ193" s="5" t="s">
        <v>399</v>
      </c>
      <c r="BK193" s="16" t="s">
        <v>511</v>
      </c>
      <c r="BL193" s="12">
        <v>97</v>
      </c>
      <c r="BM193" s="9" t="s">
        <v>407</v>
      </c>
      <c r="BN193" s="9" t="s">
        <v>512</v>
      </c>
      <c r="BO193" s="9" t="s">
        <v>477</v>
      </c>
      <c r="BP193" s="10">
        <v>0.66666666666666663</v>
      </c>
      <c r="BQ193" s="10" t="s">
        <v>513</v>
      </c>
      <c r="BR193" s="98"/>
      <c r="BS193" s="99"/>
      <c r="BT193" s="98"/>
      <c r="BU193" s="100"/>
      <c r="BV193" s="98"/>
      <c r="BW193" s="100"/>
      <c r="BX193" s="98"/>
      <c r="BY193" s="100"/>
      <c r="BZ193" s="98"/>
      <c r="CA193" s="100"/>
      <c r="CB193" s="98"/>
      <c r="CC193" s="100"/>
    </row>
    <row r="194" spans="1:81" s="15" customFormat="1">
      <c r="A194" s="74" t="str">
        <f>INDEX(Areas!$A$4:$A$999,MATCH($B194,Areas!$B$4:$B$999,0))</f>
        <v>The Palisades</v>
      </c>
      <c r="B194" s="74" t="str">
        <f>INDEX(Formations!$A$4:$A$999,MATCH($C194,Formations!$B$4:$B$999,0))</f>
        <v>Palisade Range</v>
      </c>
      <c r="C194" s="122" t="s">
        <v>221</v>
      </c>
      <c r="D194" s="16"/>
      <c r="E194" s="15">
        <v>423</v>
      </c>
      <c r="F194" s="15" t="s">
        <v>0</v>
      </c>
      <c r="G194" s="125" t="s">
        <v>2</v>
      </c>
      <c r="H194" s="4"/>
      <c r="I194" s="4"/>
      <c r="J194" s="25" t="s">
        <v>336</v>
      </c>
      <c r="K194" s="13" t="s">
        <v>618</v>
      </c>
      <c r="L194" s="1"/>
      <c r="M194" s="3"/>
      <c r="N194" s="12"/>
      <c r="P194" s="55"/>
      <c r="R194" s="54"/>
      <c r="S194" s="13"/>
      <c r="T194" s="13"/>
      <c r="U194" s="24" t="s">
        <v>337</v>
      </c>
      <c r="V194" s="6">
        <v>5.8</v>
      </c>
      <c r="W194" s="5"/>
      <c r="X194" s="5"/>
      <c r="Y194" s="5"/>
      <c r="Z194" s="5"/>
      <c r="AA194" s="5"/>
      <c r="AB194" s="5"/>
      <c r="AC194" s="35"/>
      <c r="AD194" s="9"/>
      <c r="AE194" s="12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18"/>
      <c r="AQ194" s="9"/>
      <c r="AR194" s="10"/>
      <c r="AT194" s="12"/>
      <c r="AU194" s="9"/>
      <c r="AV194" s="9"/>
      <c r="AW194" s="9"/>
      <c r="AX194" s="10"/>
      <c r="AY194" s="12"/>
      <c r="AZ194" s="9"/>
      <c r="BA194" s="9"/>
      <c r="BB194" s="9"/>
      <c r="BC194" s="10"/>
      <c r="BD194" s="9"/>
      <c r="BE194" s="12"/>
      <c r="BF194" s="9"/>
      <c r="BG194" s="10"/>
      <c r="BH194" s="12"/>
      <c r="BI194" s="5" t="s">
        <v>521</v>
      </c>
      <c r="BJ194" s="5" t="s">
        <v>419</v>
      </c>
      <c r="BK194" s="16" t="s">
        <v>511</v>
      </c>
      <c r="BL194" s="12"/>
      <c r="BM194" s="9"/>
      <c r="BN194" s="9"/>
      <c r="BO194" s="9"/>
      <c r="BP194" s="10"/>
      <c r="BQ194" s="10"/>
      <c r="BR194" s="98"/>
      <c r="BS194" s="99"/>
      <c r="BT194" s="98"/>
      <c r="BU194" s="100"/>
      <c r="BV194" s="98"/>
      <c r="BW194" s="100"/>
      <c r="BX194" s="98"/>
      <c r="BY194" s="100"/>
      <c r="BZ194" s="98"/>
      <c r="CA194" s="100"/>
      <c r="CB194" s="98"/>
      <c r="CC194" s="100"/>
    </row>
    <row r="195" spans="1:81" s="15" customFormat="1">
      <c r="A195" s="74" t="str">
        <f>INDEX(Areas!$A$4:$A$999,MATCH($B195,Areas!$B$4:$B$999,0))</f>
        <v>The Kings-Kern Divide</v>
      </c>
      <c r="B195" s="74" t="str">
        <f>INDEX(Formations!$A$4:$A$999,MATCH($C195,Formations!$B$4:$B$999,0))</f>
        <v>Collegiate Area</v>
      </c>
      <c r="C195" s="122" t="s">
        <v>202</v>
      </c>
      <c r="D195" s="16"/>
      <c r="E195" s="15">
        <v>379</v>
      </c>
      <c r="F195" s="15" t="s">
        <v>0</v>
      </c>
      <c r="G195" s="125" t="s">
        <v>38</v>
      </c>
      <c r="H195" s="4"/>
      <c r="I195" s="4"/>
      <c r="J195" s="25" t="s">
        <v>336</v>
      </c>
      <c r="K195" s="13" t="s">
        <v>619</v>
      </c>
      <c r="L195" s="1"/>
      <c r="M195" s="3"/>
      <c r="N195" s="12"/>
      <c r="P195" s="55"/>
      <c r="R195" s="54"/>
      <c r="S195" s="13"/>
      <c r="T195" s="13"/>
      <c r="U195" s="24"/>
      <c r="V195" s="6" t="s">
        <v>353</v>
      </c>
      <c r="W195" s="5"/>
      <c r="X195" s="5"/>
      <c r="Y195" s="5"/>
      <c r="Z195" s="5"/>
      <c r="AA195" s="5"/>
      <c r="AB195" s="5"/>
      <c r="AC195" s="35"/>
      <c r="AD195" s="9"/>
      <c r="AE195" s="12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18"/>
      <c r="AQ195" s="9"/>
      <c r="AR195" s="10"/>
      <c r="AT195" s="12"/>
      <c r="AU195" s="9"/>
      <c r="AV195" s="9"/>
      <c r="AW195" s="9"/>
      <c r="AX195" s="10"/>
      <c r="AY195" s="12"/>
      <c r="AZ195" s="9"/>
      <c r="BA195" s="9"/>
      <c r="BB195" s="9"/>
      <c r="BC195" s="10"/>
      <c r="BD195" s="9"/>
      <c r="BE195" s="12"/>
      <c r="BF195" s="9"/>
      <c r="BG195" s="10" t="s">
        <v>481</v>
      </c>
      <c r="BH195" s="12"/>
      <c r="BI195" s="5">
        <v>20</v>
      </c>
      <c r="BJ195" s="5" t="s">
        <v>353</v>
      </c>
      <c r="BK195" s="16" t="s">
        <v>475</v>
      </c>
      <c r="BL195" s="12"/>
      <c r="BM195" s="9"/>
      <c r="BN195" s="9"/>
      <c r="BO195" s="9"/>
      <c r="BP195" s="10"/>
      <c r="BQ195" s="10"/>
      <c r="BR195" s="98"/>
      <c r="BS195" s="99"/>
      <c r="BT195" s="98"/>
      <c r="BU195" s="100"/>
      <c r="BV195" s="98"/>
      <c r="BW195" s="100"/>
      <c r="BX195" s="98"/>
      <c r="BY195" s="100"/>
      <c r="BZ195" s="98"/>
      <c r="CA195" s="100"/>
      <c r="CB195" s="98"/>
      <c r="CC195" s="100"/>
    </row>
    <row r="196" spans="1:81" s="15" customFormat="1">
      <c r="A196" s="74" t="str">
        <f>INDEX(Areas!$A$4:$A$999,MATCH($B196,Areas!$B$4:$B$999,0))</f>
        <v>The Kaweahs &amp; Great Western Divide</v>
      </c>
      <c r="B196" s="74" t="str">
        <f>INDEX(Formations!$A$4:$A$999,MATCH($C196,Formations!$B$4:$B$999,0))</f>
        <v>Tablelands and Hamilton Lakes Area</v>
      </c>
      <c r="C196" s="122" t="s">
        <v>210</v>
      </c>
      <c r="D196" s="16"/>
      <c r="E196" s="15">
        <v>392</v>
      </c>
      <c r="F196" s="15" t="s">
        <v>0</v>
      </c>
      <c r="G196" s="125" t="s">
        <v>47</v>
      </c>
      <c r="H196" s="4"/>
      <c r="I196" s="4"/>
      <c r="J196" s="25" t="s">
        <v>336</v>
      </c>
      <c r="K196" s="13" t="s">
        <v>618</v>
      </c>
      <c r="L196" s="1"/>
      <c r="M196" s="3"/>
      <c r="N196" s="12"/>
      <c r="P196" s="55"/>
      <c r="R196" s="54"/>
      <c r="S196" s="13"/>
      <c r="T196" s="13"/>
      <c r="U196" s="24" t="s">
        <v>337</v>
      </c>
      <c r="V196" s="6" t="s">
        <v>340</v>
      </c>
      <c r="W196" s="5"/>
      <c r="X196" s="5"/>
      <c r="Y196" s="5"/>
      <c r="Z196" s="5"/>
      <c r="AA196" s="5"/>
      <c r="AB196" s="5"/>
      <c r="AC196" s="35"/>
      <c r="AD196" s="9"/>
      <c r="AE196" s="12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18"/>
      <c r="AQ196" s="9"/>
      <c r="AR196" s="10"/>
      <c r="AT196" s="12"/>
      <c r="AU196" s="9"/>
      <c r="AV196" s="9"/>
      <c r="AW196" s="9"/>
      <c r="AX196" s="10"/>
      <c r="AY196" s="12"/>
      <c r="AZ196" s="9"/>
      <c r="BA196" s="9"/>
      <c r="BB196" s="9"/>
      <c r="BC196" s="10"/>
      <c r="BD196" s="9"/>
      <c r="BE196" s="12"/>
      <c r="BF196" s="9"/>
      <c r="BG196" s="10"/>
      <c r="BH196" s="12"/>
      <c r="BI196" s="5">
        <v>28</v>
      </c>
      <c r="BJ196" s="5" t="s">
        <v>493</v>
      </c>
      <c r="BK196" s="16" t="s">
        <v>491</v>
      </c>
      <c r="BL196" s="12"/>
      <c r="BM196" s="9"/>
      <c r="BN196" s="9"/>
      <c r="BO196" s="9"/>
      <c r="BP196" s="10"/>
      <c r="BQ196" s="10"/>
      <c r="BR196" s="98"/>
      <c r="BS196" s="99"/>
      <c r="BT196" s="98"/>
      <c r="BU196" s="100"/>
      <c r="BV196" s="98"/>
      <c r="BW196" s="100"/>
      <c r="BX196" s="98"/>
      <c r="BY196" s="100"/>
      <c r="BZ196" s="98"/>
      <c r="CA196" s="100"/>
      <c r="CB196" s="98"/>
      <c r="CC196" s="100"/>
    </row>
    <row r="197" spans="1:81" s="15" customFormat="1">
      <c r="A197" s="74" t="str">
        <f>INDEX(Areas!$A$4:$A$999,MATCH($B197,Areas!$B$4:$B$999,0))</f>
        <v>The Kaweahs &amp; Great Western Divide</v>
      </c>
      <c r="B197" s="74" t="str">
        <f>INDEX(Formations!$A$4:$A$999,MATCH($C197,Formations!$B$4:$B$999,0))</f>
        <v>Tablelands and Hamilton Lakes Area</v>
      </c>
      <c r="C197" s="122" t="s">
        <v>210</v>
      </c>
      <c r="D197" s="16"/>
      <c r="E197" s="15">
        <v>393</v>
      </c>
      <c r="F197" s="15" t="s">
        <v>0</v>
      </c>
      <c r="G197" s="125" t="s">
        <v>48</v>
      </c>
      <c r="H197" s="4"/>
      <c r="I197" s="4"/>
      <c r="J197" s="25" t="s">
        <v>336</v>
      </c>
      <c r="K197" s="13" t="s">
        <v>618</v>
      </c>
      <c r="L197" s="1"/>
      <c r="M197" s="3"/>
      <c r="N197" s="12"/>
      <c r="P197" s="55"/>
      <c r="R197" s="54"/>
      <c r="S197" s="13"/>
      <c r="T197" s="13"/>
      <c r="U197" s="24" t="s">
        <v>337</v>
      </c>
      <c r="V197" s="6">
        <v>5.6</v>
      </c>
      <c r="W197" s="5"/>
      <c r="X197" s="5"/>
      <c r="Y197" s="5"/>
      <c r="Z197" s="5"/>
      <c r="AA197" s="5"/>
      <c r="AB197" s="5"/>
      <c r="AC197" s="35"/>
      <c r="AD197" s="9"/>
      <c r="AE197" s="12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18"/>
      <c r="AQ197" s="9"/>
      <c r="AR197" s="10"/>
      <c r="AT197" s="12"/>
      <c r="AU197" s="9"/>
      <c r="AV197" s="9"/>
      <c r="AW197" s="9"/>
      <c r="AX197" s="10"/>
      <c r="AY197" s="12"/>
      <c r="AZ197" s="9"/>
      <c r="BA197" s="9"/>
      <c r="BB197" s="9"/>
      <c r="BC197" s="10"/>
      <c r="BD197" s="9"/>
      <c r="BE197" s="12"/>
      <c r="BF197" s="9"/>
      <c r="BG197" s="10"/>
      <c r="BH197" s="12"/>
      <c r="BI197" s="5" t="s">
        <v>494</v>
      </c>
      <c r="BJ197" s="5" t="s">
        <v>405</v>
      </c>
      <c r="BK197" s="16" t="s">
        <v>491</v>
      </c>
      <c r="BL197" s="12"/>
      <c r="BM197" s="9"/>
      <c r="BN197" s="9"/>
      <c r="BO197" s="9"/>
      <c r="BP197" s="10"/>
      <c r="BQ197" s="10"/>
      <c r="BR197" s="98"/>
      <c r="BS197" s="99"/>
      <c r="BT197" s="98"/>
      <c r="BU197" s="100"/>
      <c r="BV197" s="98"/>
      <c r="BW197" s="100"/>
      <c r="BX197" s="98"/>
      <c r="BY197" s="100"/>
      <c r="BZ197" s="98"/>
      <c r="CA197" s="100"/>
      <c r="CB197" s="98"/>
      <c r="CC197" s="100"/>
    </row>
    <row r="198" spans="1:81" s="15" customFormat="1">
      <c r="A198" s="74" t="str">
        <f>INDEX(Areas!$A$4:$A$999,MATCH($B198,Areas!$B$4:$B$999,0))</f>
        <v>The Kaweahs &amp; Great Western Divide</v>
      </c>
      <c r="B198" s="74" t="str">
        <f>INDEX(Formations!$A$4:$A$999,MATCH($C198,Formations!$B$4:$B$999,0))</f>
        <v>Tablelands and Hamilton Lakes Area</v>
      </c>
      <c r="C198" s="122" t="s">
        <v>210</v>
      </c>
      <c r="D198" s="16"/>
      <c r="E198" s="15">
        <v>394</v>
      </c>
      <c r="F198" s="15" t="s">
        <v>0</v>
      </c>
      <c r="G198" s="125" t="s">
        <v>49</v>
      </c>
      <c r="H198" s="4"/>
      <c r="I198" s="4"/>
      <c r="J198" s="25" t="s">
        <v>336</v>
      </c>
      <c r="K198" s="13" t="s">
        <v>618</v>
      </c>
      <c r="L198" s="1"/>
      <c r="M198" s="3"/>
      <c r="N198" s="12"/>
      <c r="P198" s="55"/>
      <c r="R198" s="54"/>
      <c r="S198" s="13"/>
      <c r="T198" s="13"/>
      <c r="U198" s="24" t="s">
        <v>337</v>
      </c>
      <c r="V198" s="27" t="s">
        <v>351</v>
      </c>
      <c r="W198" s="5"/>
      <c r="X198" s="5"/>
      <c r="Y198" s="5"/>
      <c r="Z198" s="5"/>
      <c r="AA198" s="5"/>
      <c r="AB198" s="5"/>
      <c r="AC198" s="35"/>
      <c r="AD198" s="9"/>
      <c r="AE198" s="12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18"/>
      <c r="AQ198" s="9"/>
      <c r="AR198" s="10"/>
      <c r="AT198" s="12"/>
      <c r="AU198" s="9"/>
      <c r="AV198" s="9"/>
      <c r="AW198" s="9"/>
      <c r="AX198" s="10"/>
      <c r="AY198" s="12"/>
      <c r="AZ198" s="9"/>
      <c r="BA198" s="9"/>
      <c r="BB198" s="9"/>
      <c r="BC198" s="10"/>
      <c r="BD198" s="9"/>
      <c r="BE198" s="12"/>
      <c r="BF198" s="9"/>
      <c r="BG198" s="10"/>
      <c r="BH198" s="12"/>
      <c r="BI198" s="5" t="s">
        <v>495</v>
      </c>
      <c r="BJ198" s="5" t="s">
        <v>466</v>
      </c>
      <c r="BK198" s="16" t="s">
        <v>491</v>
      </c>
      <c r="BL198" s="12"/>
      <c r="BM198" s="9"/>
      <c r="BN198" s="9"/>
      <c r="BO198" s="9"/>
      <c r="BP198" s="10"/>
      <c r="BQ198" s="10"/>
      <c r="BR198" s="98"/>
      <c r="BS198" s="99"/>
      <c r="BT198" s="98"/>
      <c r="BU198" s="100"/>
      <c r="BV198" s="98"/>
      <c r="BW198" s="100"/>
      <c r="BX198" s="98"/>
      <c r="BY198" s="100"/>
      <c r="BZ198" s="98"/>
      <c r="CA198" s="100"/>
      <c r="CB198" s="98"/>
      <c r="CC198" s="100"/>
    </row>
    <row r="199" spans="1:81" s="15" customFormat="1">
      <c r="A199" s="74" t="str">
        <f>INDEX(Areas!$A$4:$A$999,MATCH($B199,Areas!$B$4:$B$999,0))</f>
        <v>The Evolution Region</v>
      </c>
      <c r="B199" s="74" t="str">
        <f>INDEX(Formations!$A$4:$A$999,MATCH($C199,Formations!$B$4:$B$999,0))</f>
        <v>Mt Darwin Area</v>
      </c>
      <c r="C199" s="122" t="s">
        <v>229</v>
      </c>
      <c r="D199" s="16"/>
      <c r="E199" s="15">
        <v>434</v>
      </c>
      <c r="F199" s="15" t="s">
        <v>0</v>
      </c>
      <c r="G199" s="125" t="s">
        <v>78</v>
      </c>
      <c r="H199" s="4" t="s">
        <v>73</v>
      </c>
      <c r="I199" s="4"/>
      <c r="J199" s="25" t="s">
        <v>336</v>
      </c>
      <c r="K199" s="13" t="s">
        <v>618</v>
      </c>
      <c r="L199" s="1"/>
      <c r="M199" s="3"/>
      <c r="N199" s="12"/>
      <c r="P199" s="55"/>
      <c r="R199" s="54"/>
      <c r="S199" s="13"/>
      <c r="T199" s="13"/>
      <c r="U199" s="24" t="s">
        <v>337</v>
      </c>
      <c r="V199" s="6">
        <v>5.6</v>
      </c>
      <c r="W199" s="5"/>
      <c r="X199" s="5" t="s">
        <v>358</v>
      </c>
      <c r="Y199" s="5" t="s">
        <v>369</v>
      </c>
      <c r="Z199" s="5"/>
      <c r="AA199" s="5"/>
      <c r="AB199" s="5"/>
      <c r="AC199" s="35"/>
      <c r="AD199" s="9"/>
      <c r="AE199" s="12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18"/>
      <c r="AQ199" s="9"/>
      <c r="AR199" s="10"/>
      <c r="AT199" s="12"/>
      <c r="AU199" s="9"/>
      <c r="AV199" s="9"/>
      <c r="AW199" s="9"/>
      <c r="AX199" s="10"/>
      <c r="AY199" s="12"/>
      <c r="AZ199" s="9"/>
      <c r="BA199" s="9"/>
      <c r="BB199" s="9"/>
      <c r="BC199" s="10"/>
      <c r="BD199" s="9"/>
      <c r="BE199" s="12"/>
      <c r="BF199" s="9"/>
      <c r="BG199" s="10" t="s">
        <v>528</v>
      </c>
      <c r="BH199" s="12"/>
      <c r="BI199" s="5">
        <v>51</v>
      </c>
      <c r="BJ199" s="5" t="s">
        <v>532</v>
      </c>
      <c r="BK199" s="16" t="s">
        <v>529</v>
      </c>
      <c r="BL199" s="12"/>
      <c r="BM199" s="9"/>
      <c r="BN199" s="9"/>
      <c r="BO199" s="9"/>
      <c r="BP199" s="10"/>
      <c r="BQ199" s="10"/>
      <c r="BR199" s="98"/>
      <c r="BS199" s="99"/>
      <c r="BT199" s="98"/>
      <c r="BU199" s="100"/>
      <c r="BV199" s="98"/>
      <c r="BW199" s="100"/>
      <c r="BX199" s="98"/>
      <c r="BY199" s="100"/>
      <c r="BZ199" s="98"/>
      <c r="CA199" s="100"/>
      <c r="CB199" s="98"/>
      <c r="CC199" s="100"/>
    </row>
    <row r="200" spans="1:81" s="15" customFormat="1">
      <c r="A200" s="74" t="str">
        <f>INDEX(Areas!$A$4:$A$999,MATCH($B200,Areas!$B$4:$B$999,0))</f>
        <v>The Evolution Region</v>
      </c>
      <c r="B200" s="74" t="str">
        <f>INDEX(Formations!$A$4:$A$999,MATCH($C200,Formations!$B$4:$B$999,0))</f>
        <v>Mt Darwin Area</v>
      </c>
      <c r="C200" s="122" t="s">
        <v>229</v>
      </c>
      <c r="D200" s="16"/>
      <c r="E200" s="15">
        <v>435</v>
      </c>
      <c r="F200" s="15" t="s">
        <v>0</v>
      </c>
      <c r="G200" s="125" t="s">
        <v>15</v>
      </c>
      <c r="H200" s="4"/>
      <c r="I200" s="4"/>
      <c r="J200" s="25" t="s">
        <v>336</v>
      </c>
      <c r="K200" s="13" t="s">
        <v>619</v>
      </c>
      <c r="L200" s="1"/>
      <c r="M200" s="3"/>
      <c r="N200" s="12"/>
      <c r="P200" s="55"/>
      <c r="R200" s="54"/>
      <c r="S200" s="13"/>
      <c r="T200" s="13"/>
      <c r="U200" s="24"/>
      <c r="V200" s="6" t="s">
        <v>353</v>
      </c>
      <c r="W200" s="5"/>
      <c r="X200" s="5"/>
      <c r="Y200" s="5"/>
      <c r="Z200" s="5"/>
      <c r="AA200" s="5"/>
      <c r="AB200" s="5"/>
      <c r="AC200" s="35"/>
      <c r="AD200" s="9"/>
      <c r="AE200" s="12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18"/>
      <c r="AQ200" s="9"/>
      <c r="AR200" s="10"/>
      <c r="AT200" s="12"/>
      <c r="AU200" s="9"/>
      <c r="AV200" s="9"/>
      <c r="AW200" s="9"/>
      <c r="AX200" s="10"/>
      <c r="AY200" s="12"/>
      <c r="AZ200" s="9"/>
      <c r="BA200" s="9"/>
      <c r="BB200" s="9"/>
      <c r="BC200" s="10"/>
      <c r="BD200" s="9"/>
      <c r="BE200" s="12"/>
      <c r="BF200" s="9"/>
      <c r="BG200" s="10"/>
      <c r="BH200" s="12"/>
      <c r="BI200" s="5" t="s">
        <v>533</v>
      </c>
      <c r="BJ200" s="5" t="s">
        <v>353</v>
      </c>
      <c r="BK200" s="16" t="s">
        <v>529</v>
      </c>
      <c r="BL200" s="12"/>
      <c r="BM200" s="9"/>
      <c r="BN200" s="9"/>
      <c r="BO200" s="9"/>
      <c r="BP200" s="10"/>
      <c r="BQ200" s="10"/>
      <c r="BR200" s="98"/>
      <c r="BS200" s="99"/>
      <c r="BT200" s="98"/>
      <c r="BU200" s="100"/>
      <c r="BV200" s="98"/>
      <c r="BW200" s="100"/>
      <c r="BX200" s="98"/>
      <c r="BY200" s="100"/>
      <c r="BZ200" s="98"/>
      <c r="CA200" s="100"/>
      <c r="CB200" s="98"/>
      <c r="CC200" s="100"/>
    </row>
    <row r="201" spans="1:81" s="15" customFormat="1">
      <c r="A201" s="74" t="str">
        <f>INDEX(Areas!$A$4:$A$999,MATCH($B201,Areas!$B$4:$B$999,0))</f>
        <v>The Evolution Region</v>
      </c>
      <c r="B201" s="74" t="str">
        <f>INDEX(Formations!$A$4:$A$999,MATCH($C201,Formations!$B$4:$B$999,0))</f>
        <v>Mt Darwin Area</v>
      </c>
      <c r="C201" s="122" t="s">
        <v>229</v>
      </c>
      <c r="D201" s="16"/>
      <c r="E201" s="15">
        <v>1626</v>
      </c>
      <c r="F201" s="15" t="s">
        <v>0</v>
      </c>
      <c r="G201" s="15" t="s">
        <v>157</v>
      </c>
      <c r="J201" s="25" t="s">
        <v>336</v>
      </c>
      <c r="K201" s="13" t="s">
        <v>618</v>
      </c>
      <c r="L201" s="1"/>
      <c r="M201" s="3"/>
      <c r="N201" s="12"/>
      <c r="P201" s="55"/>
      <c r="R201" s="54"/>
      <c r="S201" s="13"/>
      <c r="T201" s="13"/>
      <c r="U201" s="12" t="s">
        <v>337</v>
      </c>
      <c r="V201" s="11"/>
      <c r="W201" s="9"/>
      <c r="X201" s="9" t="s">
        <v>358</v>
      </c>
      <c r="Y201" s="9" t="s">
        <v>359</v>
      </c>
      <c r="Z201" s="9"/>
      <c r="AA201" s="9"/>
      <c r="AB201" s="9"/>
      <c r="AC201" s="35" t="s">
        <v>363</v>
      </c>
      <c r="AD201" s="9"/>
      <c r="AE201" s="12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18"/>
      <c r="AQ201" s="9"/>
      <c r="AR201" s="10"/>
      <c r="AT201" s="12"/>
      <c r="AU201" s="9"/>
      <c r="AV201" s="9"/>
      <c r="AW201" s="9"/>
      <c r="AX201" s="10"/>
      <c r="AY201" s="12"/>
      <c r="AZ201" s="9"/>
      <c r="BA201" s="9"/>
      <c r="BB201" s="9"/>
      <c r="BC201" s="10"/>
      <c r="BD201" s="9"/>
      <c r="BE201" s="12"/>
      <c r="BF201" s="9"/>
      <c r="BG201" s="10"/>
      <c r="BH201" s="12"/>
      <c r="BI201" s="9"/>
      <c r="BJ201" s="9"/>
      <c r="BK201" s="10"/>
      <c r="BL201" s="12"/>
      <c r="BM201" s="9"/>
      <c r="BN201" s="9"/>
      <c r="BO201" s="9"/>
      <c r="BP201" s="10"/>
      <c r="BQ201" s="10"/>
      <c r="BR201" s="98"/>
      <c r="BS201" s="99"/>
      <c r="BT201" s="98"/>
      <c r="BU201" s="100"/>
      <c r="BV201" s="98"/>
      <c r="BW201" s="100"/>
      <c r="BX201" s="98"/>
      <c r="BY201" s="100"/>
      <c r="BZ201" s="98"/>
      <c r="CA201" s="100"/>
      <c r="CB201" s="98"/>
      <c r="CC201" s="100"/>
    </row>
    <row r="202" spans="1:81" s="15" customFormat="1">
      <c r="A202" s="74" t="str">
        <f>INDEX(Areas!$A$4:$A$999,MATCH($B202,Areas!$B$4:$B$999,0))</f>
        <v>The Evolution Region</v>
      </c>
      <c r="B202" s="74" t="str">
        <f>INDEX(Formations!$A$4:$A$999,MATCH($C202,Formations!$B$4:$B$999,0))</f>
        <v>Mt Darwin Area</v>
      </c>
      <c r="C202" s="122" t="s">
        <v>229</v>
      </c>
      <c r="D202" s="16"/>
      <c r="E202" s="15">
        <v>1627</v>
      </c>
      <c r="F202" s="15" t="s">
        <v>0</v>
      </c>
      <c r="G202" s="15" t="s">
        <v>158</v>
      </c>
      <c r="J202" s="25" t="s">
        <v>336</v>
      </c>
      <c r="K202" s="13" t="s">
        <v>618</v>
      </c>
      <c r="L202" s="1"/>
      <c r="M202" s="3"/>
      <c r="N202" s="12"/>
      <c r="P202" s="55"/>
      <c r="R202" s="54"/>
      <c r="S202" s="13"/>
      <c r="T202" s="13"/>
      <c r="U202" s="12" t="s">
        <v>337</v>
      </c>
      <c r="V202" s="11">
        <v>5.8</v>
      </c>
      <c r="W202" s="9"/>
      <c r="X202" s="9" t="s">
        <v>358</v>
      </c>
      <c r="Y202" s="5" t="s">
        <v>359</v>
      </c>
      <c r="Z202" s="9"/>
      <c r="AA202" s="9"/>
      <c r="AB202" s="9"/>
      <c r="AC202" s="35" t="s">
        <v>372</v>
      </c>
      <c r="AD202" s="9"/>
      <c r="AE202" s="12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18"/>
      <c r="AQ202" s="9"/>
      <c r="AR202" s="10"/>
      <c r="AT202" s="12"/>
      <c r="AU202" s="9"/>
      <c r="AV202" s="9"/>
      <c r="AW202" s="9"/>
      <c r="AX202" s="10"/>
      <c r="AY202" s="12"/>
      <c r="AZ202" s="9"/>
      <c r="BA202" s="9"/>
      <c r="BB202" s="9"/>
      <c r="BC202" s="10"/>
      <c r="BD202" s="9"/>
      <c r="BE202" s="12"/>
      <c r="BF202" s="9"/>
      <c r="BG202" s="10"/>
      <c r="BH202" s="12"/>
      <c r="BI202" s="9"/>
      <c r="BJ202" s="9"/>
      <c r="BK202" s="10"/>
      <c r="BL202" s="12"/>
      <c r="BM202" s="9"/>
      <c r="BN202" s="9"/>
      <c r="BO202" s="9"/>
      <c r="BP202" s="10"/>
      <c r="BQ202" s="10"/>
      <c r="BR202" s="98"/>
      <c r="BS202" s="99"/>
      <c r="BT202" s="98"/>
      <c r="BU202" s="100"/>
      <c r="BV202" s="98"/>
      <c r="BW202" s="100"/>
      <c r="BX202" s="98"/>
      <c r="BY202" s="100"/>
      <c r="BZ202" s="98"/>
      <c r="CA202" s="100"/>
      <c r="CB202" s="98"/>
      <c r="CC202" s="100"/>
    </row>
    <row r="203" spans="1:81" s="15" customFormat="1">
      <c r="A203" s="74" t="str">
        <f>INDEX(Areas!$A$4:$A$999,MATCH($B203,Areas!$B$4:$B$999,0))</f>
        <v>The Evolution Region</v>
      </c>
      <c r="B203" s="74" t="str">
        <f>INDEX(Formations!$A$4:$A$999,MATCH($C203,Formations!$B$4:$B$999,0))</f>
        <v>Mt Darwin Area</v>
      </c>
      <c r="C203" s="122" t="s">
        <v>229</v>
      </c>
      <c r="D203" s="16"/>
      <c r="E203" s="15">
        <v>1628</v>
      </c>
      <c r="F203" s="15" t="s">
        <v>0</v>
      </c>
      <c r="G203" s="15" t="s">
        <v>159</v>
      </c>
      <c r="J203" s="25" t="s">
        <v>336</v>
      </c>
      <c r="K203" s="13" t="s">
        <v>618</v>
      </c>
      <c r="L203" s="1"/>
      <c r="M203" s="3"/>
      <c r="N203" s="12"/>
      <c r="P203" s="55"/>
      <c r="R203" s="54"/>
      <c r="S203" s="13"/>
      <c r="T203" s="13"/>
      <c r="U203" s="12" t="s">
        <v>337</v>
      </c>
      <c r="V203" s="11"/>
      <c r="W203" s="9"/>
      <c r="X203" s="9" t="s">
        <v>358</v>
      </c>
      <c r="Y203" s="9" t="s">
        <v>369</v>
      </c>
      <c r="Z203" s="9"/>
      <c r="AA203" s="9"/>
      <c r="AB203" s="9"/>
      <c r="AC203" s="35" t="s">
        <v>385</v>
      </c>
      <c r="AD203" s="9"/>
      <c r="AE203" s="12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18"/>
      <c r="AQ203" s="9"/>
      <c r="AR203" s="10"/>
      <c r="AT203" s="12"/>
      <c r="AU203" s="9"/>
      <c r="AV203" s="9"/>
      <c r="AW203" s="9"/>
      <c r="AX203" s="10"/>
      <c r="AY203" s="12"/>
      <c r="AZ203" s="9"/>
      <c r="BA203" s="9"/>
      <c r="BB203" s="9"/>
      <c r="BC203" s="10"/>
      <c r="BD203" s="9"/>
      <c r="BE203" s="12"/>
      <c r="BF203" s="9"/>
      <c r="BG203" s="10"/>
      <c r="BH203" s="12"/>
      <c r="BI203" s="9"/>
      <c r="BJ203" s="9"/>
      <c r="BK203" s="10"/>
      <c r="BL203" s="12"/>
      <c r="BM203" s="9"/>
      <c r="BN203" s="9"/>
      <c r="BO203" s="9"/>
      <c r="BP203" s="10"/>
      <c r="BQ203" s="10"/>
      <c r="BR203" s="98"/>
      <c r="BS203" s="99"/>
      <c r="BT203" s="98"/>
      <c r="BU203" s="100"/>
      <c r="BV203" s="98"/>
      <c r="BW203" s="100"/>
      <c r="BX203" s="98"/>
      <c r="BY203" s="100"/>
      <c r="BZ203" s="98"/>
      <c r="CA203" s="100"/>
      <c r="CB203" s="98"/>
      <c r="CC203" s="100"/>
    </row>
    <row r="204" spans="1:81" s="15" customFormat="1">
      <c r="A204" s="74" t="str">
        <f>INDEX(Areas!$A$4:$A$999,MATCH($B204,Areas!$B$4:$B$999,0))</f>
        <v>The Whitney Region</v>
      </c>
      <c r="B204" s="74" t="str">
        <f>INDEX(Formations!$A$4:$A$999,MATCH($C204,Formations!$B$4:$B$999,0))</f>
        <v>Mt Williamson Area</v>
      </c>
      <c r="C204" s="122" t="s">
        <v>201</v>
      </c>
      <c r="D204" s="16"/>
      <c r="E204" s="15">
        <v>376</v>
      </c>
      <c r="F204" s="15" t="s">
        <v>0</v>
      </c>
      <c r="G204" s="125" t="s">
        <v>37</v>
      </c>
      <c r="H204" s="4"/>
      <c r="I204" s="4"/>
      <c r="J204" s="25" t="s">
        <v>336</v>
      </c>
      <c r="K204" s="13" t="s">
        <v>619</v>
      </c>
      <c r="L204" s="1"/>
      <c r="M204" s="3"/>
      <c r="N204" s="12"/>
      <c r="P204" s="55"/>
      <c r="R204" s="54"/>
      <c r="S204" s="13"/>
      <c r="T204" s="13"/>
      <c r="U204" s="24"/>
      <c r="V204" s="6" t="s">
        <v>353</v>
      </c>
      <c r="W204" s="5"/>
      <c r="X204" s="5"/>
      <c r="Y204" s="5"/>
      <c r="Z204" s="5"/>
      <c r="AA204" s="5"/>
      <c r="AB204" s="5"/>
      <c r="AC204" s="35"/>
      <c r="AD204" s="9"/>
      <c r="AE204" s="12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18"/>
      <c r="AQ204" s="9"/>
      <c r="AR204" s="10"/>
      <c r="AT204" s="12"/>
      <c r="AU204" s="9"/>
      <c r="AV204" s="9"/>
      <c r="AW204" s="9"/>
      <c r="AX204" s="10"/>
      <c r="AY204" s="12"/>
      <c r="AZ204" s="9"/>
      <c r="BA204" s="9"/>
      <c r="BB204" s="9"/>
      <c r="BC204" s="10"/>
      <c r="BD204" s="9"/>
      <c r="BE204" s="12"/>
      <c r="BF204" s="9"/>
      <c r="BG204" s="10" t="s">
        <v>481</v>
      </c>
      <c r="BH204" s="12"/>
      <c r="BI204" s="5">
        <v>19</v>
      </c>
      <c r="BJ204" s="5" t="s">
        <v>353</v>
      </c>
      <c r="BK204" s="16" t="s">
        <v>475</v>
      </c>
      <c r="BL204" s="12"/>
      <c r="BM204" s="9"/>
      <c r="BN204" s="9"/>
      <c r="BO204" s="9"/>
      <c r="BP204" s="10"/>
      <c r="BQ204" s="10"/>
      <c r="BR204" s="98"/>
      <c r="BS204" s="99"/>
      <c r="BT204" s="98"/>
      <c r="BU204" s="100"/>
      <c r="BV204" s="98"/>
      <c r="BW204" s="100"/>
      <c r="BX204" s="98"/>
      <c r="BY204" s="100"/>
      <c r="BZ204" s="98"/>
      <c r="CA204" s="100"/>
      <c r="CB204" s="98"/>
      <c r="CC204" s="100"/>
    </row>
    <row r="205" spans="1:81" s="15" customFormat="1">
      <c r="A205" s="74" t="str">
        <f>INDEX(Areas!$A$4:$A$999,MATCH($B205,Areas!$B$4:$B$999,0))</f>
        <v>The Whitney Region</v>
      </c>
      <c r="B205" s="74" t="str">
        <f>INDEX(Formations!$A$4:$A$999,MATCH($C205,Formations!$B$4:$B$999,0))</f>
        <v>Mt Williamson Area</v>
      </c>
      <c r="C205" s="122" t="s">
        <v>201</v>
      </c>
      <c r="D205" s="16"/>
      <c r="E205" s="15">
        <v>377</v>
      </c>
      <c r="F205" s="15" t="s">
        <v>0</v>
      </c>
      <c r="G205" s="125" t="s">
        <v>2</v>
      </c>
      <c r="H205" s="4"/>
      <c r="I205" s="4"/>
      <c r="J205" s="25" t="s">
        <v>336</v>
      </c>
      <c r="K205" s="13" t="s">
        <v>618</v>
      </c>
      <c r="L205" s="1"/>
      <c r="M205" s="3"/>
      <c r="N205" s="12"/>
      <c r="P205" s="55"/>
      <c r="R205" s="54"/>
      <c r="S205" s="13"/>
      <c r="T205" s="13"/>
      <c r="U205" s="24" t="s">
        <v>339</v>
      </c>
      <c r="V205" s="6">
        <v>5.8</v>
      </c>
      <c r="W205" s="5"/>
      <c r="X205" s="5"/>
      <c r="Y205" s="5"/>
      <c r="Z205" s="5"/>
      <c r="AA205" s="5"/>
      <c r="AB205" s="5"/>
      <c r="AC205" s="35"/>
      <c r="AD205" s="9"/>
      <c r="AE205" s="12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18"/>
      <c r="AQ205" s="9"/>
      <c r="AR205" s="10"/>
      <c r="AT205" s="12"/>
      <c r="AU205" s="9"/>
      <c r="AV205" s="9"/>
      <c r="AW205" s="9"/>
      <c r="AX205" s="10"/>
      <c r="AY205" s="12"/>
      <c r="AZ205" s="9"/>
      <c r="BA205" s="9"/>
      <c r="BB205" s="9"/>
      <c r="BC205" s="10"/>
      <c r="BD205" s="9"/>
      <c r="BE205" s="12"/>
      <c r="BF205" s="9"/>
      <c r="BG205" s="10"/>
      <c r="BH205" s="12"/>
      <c r="BI205" s="5" t="s">
        <v>482</v>
      </c>
      <c r="BJ205" s="5" t="s">
        <v>410</v>
      </c>
      <c r="BK205" s="16" t="s">
        <v>475</v>
      </c>
      <c r="BL205" s="12"/>
      <c r="BM205" s="9"/>
      <c r="BN205" s="9"/>
      <c r="BO205" s="9"/>
      <c r="BP205" s="10"/>
      <c r="BQ205" s="10"/>
      <c r="BR205" s="98"/>
      <c r="BS205" s="99"/>
      <c r="BT205" s="98"/>
      <c r="BU205" s="100"/>
      <c r="BV205" s="98"/>
      <c r="BW205" s="100"/>
      <c r="BX205" s="98"/>
      <c r="BY205" s="100"/>
      <c r="BZ205" s="98"/>
      <c r="CA205" s="100"/>
      <c r="CB205" s="98"/>
      <c r="CC205" s="100"/>
    </row>
    <row r="206" spans="1:81" s="15" customFormat="1">
      <c r="A206" s="74" t="str">
        <f>INDEX(Areas!$A$4:$A$999,MATCH($B206,Areas!$B$4:$B$999,0))</f>
        <v>The Whitney Region</v>
      </c>
      <c r="B206" s="74" t="str">
        <f>INDEX(Formations!$A$4:$A$999,MATCH($C206,Formations!$B$4:$B$999,0))</f>
        <v>Mt Williamson Area</v>
      </c>
      <c r="C206" s="122" t="s">
        <v>201</v>
      </c>
      <c r="D206" s="16"/>
      <c r="E206" s="15">
        <v>378</v>
      </c>
      <c r="F206" s="15" t="s">
        <v>0</v>
      </c>
      <c r="G206" s="125" t="s">
        <v>23</v>
      </c>
      <c r="H206" s="4"/>
      <c r="I206" s="4"/>
      <c r="J206" s="25" t="s">
        <v>344</v>
      </c>
      <c r="K206" s="13" t="s">
        <v>618</v>
      </c>
      <c r="L206" s="1"/>
      <c r="M206" s="3"/>
      <c r="N206" s="12"/>
      <c r="P206" s="55"/>
      <c r="R206" s="54"/>
      <c r="S206" s="13"/>
      <c r="T206" s="13"/>
      <c r="U206" s="24" t="s">
        <v>345</v>
      </c>
      <c r="V206" s="27" t="s">
        <v>351</v>
      </c>
      <c r="W206" s="5" t="s">
        <v>348</v>
      </c>
      <c r="X206" s="5"/>
      <c r="Y206" s="5"/>
      <c r="Z206" s="5"/>
      <c r="AA206" s="5"/>
      <c r="AB206" s="5"/>
      <c r="AC206" s="35"/>
      <c r="AD206" s="9"/>
      <c r="AE206" s="12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18"/>
      <c r="AQ206" s="9"/>
      <c r="AR206" s="10"/>
      <c r="AT206" s="12"/>
      <c r="AU206" s="9"/>
      <c r="AV206" s="9"/>
      <c r="AW206" s="9"/>
      <c r="AX206" s="10"/>
      <c r="AY206" s="12"/>
      <c r="AZ206" s="9"/>
      <c r="BA206" s="9"/>
      <c r="BB206" s="9"/>
      <c r="BC206" s="10"/>
      <c r="BD206" s="9"/>
      <c r="BE206" s="12"/>
      <c r="BF206" s="9"/>
      <c r="BG206" s="10"/>
      <c r="BH206" s="12"/>
      <c r="BI206" s="5" t="s">
        <v>483</v>
      </c>
      <c r="BJ206" s="5" t="s">
        <v>434</v>
      </c>
      <c r="BK206" s="16" t="s">
        <v>475</v>
      </c>
      <c r="BL206" s="12"/>
      <c r="BM206" s="9"/>
      <c r="BN206" s="9"/>
      <c r="BO206" s="9"/>
      <c r="BP206" s="10"/>
      <c r="BQ206" s="10"/>
      <c r="BR206" s="98"/>
      <c r="BS206" s="99"/>
      <c r="BT206" s="98"/>
      <c r="BU206" s="100"/>
      <c r="BV206" s="98"/>
      <c r="BW206" s="100"/>
      <c r="BX206" s="98"/>
      <c r="BY206" s="100"/>
      <c r="BZ206" s="98"/>
      <c r="CA206" s="100"/>
      <c r="CB206" s="98"/>
      <c r="CC206" s="100"/>
    </row>
    <row r="207" spans="1:81" s="15" customFormat="1">
      <c r="A207" s="74" t="str">
        <f>INDEX(Areas!$A$4:$A$999,MATCH($B207,Areas!$B$4:$B$999,0))</f>
        <v>The Whitney Region</v>
      </c>
      <c r="B207" s="74" t="str">
        <f>INDEX(Formations!$A$4:$A$999,MATCH($C207,Formations!$B$4:$B$999,0))</f>
        <v>Mt Williamson Area</v>
      </c>
      <c r="C207" s="18" t="s">
        <v>201</v>
      </c>
      <c r="D207" s="10"/>
      <c r="E207" s="15">
        <v>616</v>
      </c>
      <c r="F207" s="15" t="s">
        <v>0</v>
      </c>
      <c r="G207" s="9" t="s">
        <v>37</v>
      </c>
      <c r="H207" s="9"/>
      <c r="I207" s="9"/>
      <c r="J207" s="25" t="s">
        <v>336</v>
      </c>
      <c r="K207" s="13" t="s">
        <v>619</v>
      </c>
      <c r="L207" s="1"/>
      <c r="M207" s="3"/>
      <c r="N207" s="12"/>
      <c r="P207" s="55"/>
      <c r="R207" s="54"/>
      <c r="S207" s="13"/>
      <c r="T207" s="13"/>
      <c r="U207" s="12"/>
      <c r="V207" s="11" t="s">
        <v>353</v>
      </c>
      <c r="W207" s="9"/>
      <c r="X207" s="9"/>
      <c r="Y207" s="9"/>
      <c r="Z207" s="9"/>
      <c r="AA207" s="9"/>
      <c r="AB207" s="9"/>
      <c r="AC207" s="35"/>
      <c r="AD207" s="9"/>
      <c r="AE207" s="12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18"/>
      <c r="AQ207" s="9"/>
      <c r="AR207" s="10"/>
      <c r="AT207" s="12"/>
      <c r="AU207" s="9"/>
      <c r="AV207" s="9"/>
      <c r="AW207" s="9"/>
      <c r="AX207" s="10"/>
      <c r="AY207" s="12"/>
      <c r="AZ207" s="9"/>
      <c r="BA207" s="9"/>
      <c r="BB207" s="9"/>
      <c r="BC207" s="10"/>
      <c r="BD207" s="9"/>
      <c r="BE207" s="12"/>
      <c r="BF207" s="9"/>
      <c r="BG207" s="10"/>
      <c r="BH207" s="12"/>
      <c r="BI207" s="9"/>
      <c r="BJ207" s="9"/>
      <c r="BK207" s="10"/>
      <c r="BL207" s="12"/>
      <c r="BM207" s="9"/>
      <c r="BN207" s="9"/>
      <c r="BO207" s="9"/>
      <c r="BP207" s="10"/>
      <c r="BQ207" s="10"/>
      <c r="BR207" s="98"/>
      <c r="BS207" s="99"/>
      <c r="BT207" s="98"/>
      <c r="BU207" s="100"/>
      <c r="BV207" s="98"/>
      <c r="BW207" s="100"/>
      <c r="BX207" s="98"/>
      <c r="BY207" s="100"/>
      <c r="BZ207" s="98"/>
      <c r="CA207" s="100"/>
      <c r="CB207" s="98"/>
      <c r="CC207" s="100"/>
    </row>
    <row r="208" spans="1:81" s="15" customFormat="1">
      <c r="A208" s="74" t="str">
        <f>INDEX(Areas!$A$4:$A$999,MATCH($B208,Areas!$B$4:$B$999,0))</f>
        <v>The Whitney Region</v>
      </c>
      <c r="B208" s="74" t="str">
        <f>INDEX(Formations!$A$4:$A$999,MATCH($C208,Formations!$B$4:$B$999,0))</f>
        <v>Mt Williamson Area</v>
      </c>
      <c r="C208" s="18" t="s">
        <v>201</v>
      </c>
      <c r="D208" s="10"/>
      <c r="E208" s="15">
        <v>617</v>
      </c>
      <c r="F208" s="15" t="s">
        <v>0</v>
      </c>
      <c r="G208" s="9" t="s">
        <v>135</v>
      </c>
      <c r="H208" s="9"/>
      <c r="I208" s="9"/>
      <c r="J208" s="25" t="s">
        <v>336</v>
      </c>
      <c r="K208" s="13" t="s">
        <v>619</v>
      </c>
      <c r="L208" s="1"/>
      <c r="M208" s="3"/>
      <c r="N208" s="12"/>
      <c r="P208" s="55"/>
      <c r="R208" s="54"/>
      <c r="S208" s="13"/>
      <c r="T208" s="13"/>
      <c r="U208" s="12" t="s">
        <v>337</v>
      </c>
      <c r="V208" s="11" t="s">
        <v>364</v>
      </c>
      <c r="W208" s="9"/>
      <c r="X208" s="9"/>
      <c r="Y208" s="9"/>
      <c r="Z208" s="9"/>
      <c r="AA208" s="9"/>
      <c r="AB208" s="9"/>
      <c r="AC208" s="35"/>
      <c r="AD208" s="9"/>
      <c r="AE208" s="12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18"/>
      <c r="AQ208" s="9"/>
      <c r="AR208" s="10"/>
      <c r="AT208" s="12"/>
      <c r="AU208" s="9"/>
      <c r="AV208" s="9"/>
      <c r="AW208" s="9"/>
      <c r="AX208" s="10"/>
      <c r="AY208" s="12"/>
      <c r="AZ208" s="9"/>
      <c r="BA208" s="9"/>
      <c r="BB208" s="9"/>
      <c r="BC208" s="10"/>
      <c r="BD208" s="9"/>
      <c r="BE208" s="12"/>
      <c r="BF208" s="9"/>
      <c r="BG208" s="10"/>
      <c r="BH208" s="12"/>
      <c r="BI208" s="9"/>
      <c r="BJ208" s="9"/>
      <c r="BK208" s="10"/>
      <c r="BL208" s="12"/>
      <c r="BM208" s="9"/>
      <c r="BN208" s="9"/>
      <c r="BO208" s="9"/>
      <c r="BP208" s="10"/>
      <c r="BQ208" s="10"/>
      <c r="BR208" s="98"/>
      <c r="BS208" s="99"/>
      <c r="BT208" s="98"/>
      <c r="BU208" s="100"/>
      <c r="BV208" s="98"/>
      <c r="BW208" s="100"/>
      <c r="BX208" s="98"/>
      <c r="BY208" s="100"/>
      <c r="BZ208" s="98"/>
      <c r="CA208" s="100"/>
      <c r="CB208" s="98"/>
      <c r="CC208" s="100"/>
    </row>
    <row r="209" spans="1:81" s="15" customFormat="1" ht="15.75">
      <c r="A209" s="74" t="str">
        <f>INDEX(Areas!$A$4:$A$999,MATCH($B209,Areas!$B$4:$B$999,0))</f>
        <v>The Whitney Region</v>
      </c>
      <c r="B209" s="74" t="str">
        <f>INDEX(Formations!$A$4:$A$999,MATCH($C209,Formations!$B$4:$B$999,0))</f>
        <v>Mt Whitney Area</v>
      </c>
      <c r="C209" s="122" t="s">
        <v>183</v>
      </c>
      <c r="D209" s="16"/>
      <c r="E209" s="15">
        <v>274</v>
      </c>
      <c r="F209" s="15" t="s">
        <v>0</v>
      </c>
      <c r="G209" s="9" t="s">
        <v>2</v>
      </c>
      <c r="H209" s="9"/>
      <c r="I209" s="9"/>
      <c r="J209" s="25" t="s">
        <v>336</v>
      </c>
      <c r="K209" s="13" t="s">
        <v>618</v>
      </c>
      <c r="L209" s="1"/>
      <c r="M209" s="3"/>
      <c r="N209" s="12"/>
      <c r="P209" s="55"/>
      <c r="R209" s="54"/>
      <c r="S209" s="13"/>
      <c r="T209" s="13"/>
      <c r="U209" s="24" t="s">
        <v>337</v>
      </c>
      <c r="V209" s="6" t="s">
        <v>338</v>
      </c>
      <c r="W209" s="5"/>
      <c r="X209" s="5"/>
      <c r="Y209" s="5"/>
      <c r="Z209" s="5"/>
      <c r="AA209" s="5"/>
      <c r="AB209" s="5"/>
      <c r="AC209" s="35"/>
      <c r="AD209" s="9"/>
      <c r="AE209" s="12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18"/>
      <c r="AQ209" s="9"/>
      <c r="AR209" s="10"/>
      <c r="AT209" s="12"/>
      <c r="AU209" s="40" t="s">
        <v>399</v>
      </c>
      <c r="AV209" s="9" t="s">
        <v>400</v>
      </c>
      <c r="AW209" s="9"/>
      <c r="AX209" s="10" t="s">
        <v>400</v>
      </c>
      <c r="AY209" s="12"/>
      <c r="AZ209" s="9" t="s">
        <v>399</v>
      </c>
      <c r="BA209" s="9"/>
      <c r="BB209" s="9" t="s">
        <v>401</v>
      </c>
      <c r="BC209" s="10" t="s">
        <v>402</v>
      </c>
      <c r="BD209" s="9" t="s">
        <v>403</v>
      </c>
      <c r="BE209" s="12"/>
      <c r="BF209" s="9"/>
      <c r="BG209" s="10" t="s">
        <v>404</v>
      </c>
      <c r="BH209" s="12"/>
      <c r="BI209" s="5">
        <v>9</v>
      </c>
      <c r="BJ209" s="5" t="s">
        <v>405</v>
      </c>
      <c r="BK209" s="16" t="s">
        <v>406</v>
      </c>
      <c r="BL209" s="12">
        <v>45</v>
      </c>
      <c r="BM209" s="9" t="s">
        <v>407</v>
      </c>
      <c r="BN209" s="9" t="s">
        <v>408</v>
      </c>
      <c r="BO209" s="9" t="s">
        <v>399</v>
      </c>
      <c r="BP209" s="10">
        <v>1</v>
      </c>
      <c r="BQ209" s="10" t="s">
        <v>409</v>
      </c>
      <c r="BR209" s="98"/>
      <c r="BS209" s="99"/>
      <c r="BT209" s="98"/>
      <c r="BU209" s="100"/>
      <c r="BV209" s="98"/>
      <c r="BW209" s="100"/>
      <c r="BX209" s="98"/>
      <c r="BY209" s="100"/>
      <c r="BZ209" s="98"/>
      <c r="CA209" s="100"/>
      <c r="CB209" s="98"/>
      <c r="CC209" s="100"/>
    </row>
    <row r="210" spans="1:81" s="15" customFormat="1">
      <c r="A210" s="74" t="str">
        <f>INDEX(Areas!$A$4:$A$999,MATCH($B210,Areas!$B$4:$B$999,0))</f>
        <v>The Whitney Region</v>
      </c>
      <c r="B210" s="74" t="str">
        <f>INDEX(Formations!$A$4:$A$999,MATCH($C210,Formations!$B$4:$B$999,0))</f>
        <v>Mt Whitney Area</v>
      </c>
      <c r="C210" s="122" t="s">
        <v>183</v>
      </c>
      <c r="D210" s="16"/>
      <c r="E210" s="15">
        <v>336</v>
      </c>
      <c r="F210" s="15" t="s">
        <v>0</v>
      </c>
      <c r="G210" s="125" t="s">
        <v>7</v>
      </c>
      <c r="H210" s="4"/>
      <c r="I210" s="4"/>
      <c r="J210" s="25" t="s">
        <v>344</v>
      </c>
      <c r="K210" s="13" t="s">
        <v>618</v>
      </c>
      <c r="L210" s="1"/>
      <c r="M210" s="3"/>
      <c r="N210" s="12"/>
      <c r="P210" s="55"/>
      <c r="R210" s="54"/>
      <c r="S210" s="13"/>
      <c r="T210" s="13"/>
      <c r="U210" s="24" t="s">
        <v>345</v>
      </c>
      <c r="V210" s="6">
        <v>5.7</v>
      </c>
      <c r="W210" s="5"/>
      <c r="X210" s="5"/>
      <c r="Y210" s="5"/>
      <c r="Z210" s="5"/>
      <c r="AA210" s="5"/>
      <c r="AB210" s="5"/>
      <c r="AC210" s="35"/>
      <c r="AD210" s="9"/>
      <c r="AE210" s="12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18"/>
      <c r="AQ210" s="9"/>
      <c r="AR210" s="10"/>
      <c r="AT210" s="12"/>
      <c r="AU210" s="9"/>
      <c r="AV210" s="9"/>
      <c r="AW210" s="9"/>
      <c r="AX210" s="10"/>
      <c r="AY210" s="12"/>
      <c r="AZ210" s="9"/>
      <c r="BA210" s="9"/>
      <c r="BB210" s="9"/>
      <c r="BC210" s="10"/>
      <c r="BD210" s="9"/>
      <c r="BE210" s="12"/>
      <c r="BF210" s="9"/>
      <c r="BG210" s="10"/>
      <c r="BH210" s="12"/>
      <c r="BI210" s="5">
        <v>1</v>
      </c>
      <c r="BJ210" s="5" t="s">
        <v>430</v>
      </c>
      <c r="BK210" s="16" t="s">
        <v>406</v>
      </c>
      <c r="BL210" s="12"/>
      <c r="BM210" s="9"/>
      <c r="BN210" s="9"/>
      <c r="BO210" s="9"/>
      <c r="BP210" s="10"/>
      <c r="BQ210" s="10"/>
      <c r="BR210" s="98"/>
      <c r="BS210" s="99"/>
      <c r="BT210" s="98"/>
      <c r="BU210" s="100"/>
      <c r="BV210" s="98"/>
      <c r="BW210" s="100"/>
      <c r="BX210" s="98"/>
      <c r="BY210" s="100"/>
      <c r="BZ210" s="98"/>
      <c r="CA210" s="100"/>
      <c r="CB210" s="98"/>
      <c r="CC210" s="100"/>
    </row>
    <row r="211" spans="1:81" s="15" customFormat="1">
      <c r="A211" s="74" t="str">
        <f>INDEX(Areas!$A$4:$A$999,MATCH($B211,Areas!$B$4:$B$999,0))</f>
        <v>The Whitney Region</v>
      </c>
      <c r="B211" s="74" t="str">
        <f>INDEX(Formations!$A$4:$A$999,MATCH($C211,Formations!$B$4:$B$999,0))</f>
        <v>Mt Whitney Area</v>
      </c>
      <c r="C211" s="122" t="s">
        <v>183</v>
      </c>
      <c r="D211" s="16"/>
      <c r="E211" s="15">
        <v>353</v>
      </c>
      <c r="F211" s="15" t="s">
        <v>0</v>
      </c>
      <c r="G211" s="125" t="s">
        <v>21</v>
      </c>
      <c r="H211" s="4"/>
      <c r="I211" s="4"/>
      <c r="J211" s="25" t="s">
        <v>336</v>
      </c>
      <c r="K211" s="13" t="s">
        <v>619</v>
      </c>
      <c r="L211" s="1"/>
      <c r="M211" s="3"/>
      <c r="N211" s="12"/>
      <c r="P211" s="55"/>
      <c r="R211" s="54"/>
      <c r="S211" s="13"/>
      <c r="T211" s="13"/>
      <c r="U211" s="24"/>
      <c r="V211" s="6" t="s">
        <v>353</v>
      </c>
      <c r="W211" s="5"/>
      <c r="X211" s="5"/>
      <c r="Y211" s="5"/>
      <c r="Z211" s="5"/>
      <c r="AA211" s="5"/>
      <c r="AB211" s="5"/>
      <c r="AC211" s="35"/>
      <c r="AD211" s="9"/>
      <c r="AE211" s="12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18"/>
      <c r="AQ211" s="9"/>
      <c r="AR211" s="10"/>
      <c r="AT211" s="12"/>
      <c r="AU211" s="9"/>
      <c r="AV211" s="9"/>
      <c r="AW211" s="9"/>
      <c r="AX211" s="10"/>
      <c r="AY211" s="12"/>
      <c r="AZ211" s="9"/>
      <c r="BA211" s="9"/>
      <c r="BB211" s="9"/>
      <c r="BC211" s="10"/>
      <c r="BD211" s="9"/>
      <c r="BE211" s="12"/>
      <c r="BF211" s="9"/>
      <c r="BG211" s="10"/>
      <c r="BH211" s="12"/>
      <c r="BI211" s="9"/>
      <c r="BJ211" s="9"/>
      <c r="BK211" s="10"/>
      <c r="BL211" s="12"/>
      <c r="BM211" s="9"/>
      <c r="BN211" s="9"/>
      <c r="BO211" s="9"/>
      <c r="BP211" s="10"/>
      <c r="BQ211" s="10"/>
      <c r="BR211" s="98"/>
      <c r="BS211" s="99"/>
      <c r="BT211" s="98"/>
      <c r="BU211" s="100"/>
      <c r="BV211" s="98"/>
      <c r="BW211" s="100"/>
      <c r="BX211" s="98"/>
      <c r="BY211" s="100"/>
      <c r="BZ211" s="98"/>
      <c r="CA211" s="100"/>
      <c r="CB211" s="98"/>
      <c r="CC211" s="100"/>
    </row>
    <row r="212" spans="1:81" s="15" customFormat="1">
      <c r="A212" s="74" t="str">
        <f>INDEX(Areas!$A$4:$A$999,MATCH($B212,Areas!$B$4:$B$999,0))</f>
        <v>The Whitney Region</v>
      </c>
      <c r="B212" s="74" t="str">
        <f>INDEX(Formations!$A$4:$A$999,MATCH($C212,Formations!$B$4:$B$999,0))</f>
        <v>Mt Whitney Area</v>
      </c>
      <c r="C212" s="122" t="s">
        <v>183</v>
      </c>
      <c r="D212" s="16"/>
      <c r="E212" s="15">
        <v>354</v>
      </c>
      <c r="F212" s="15" t="s">
        <v>0</v>
      </c>
      <c r="G212" s="125" t="s">
        <v>22</v>
      </c>
      <c r="H212" s="4"/>
      <c r="I212" s="4"/>
      <c r="J212" s="25" t="s">
        <v>336</v>
      </c>
      <c r="K212" s="13" t="s">
        <v>618</v>
      </c>
      <c r="L212" s="1"/>
      <c r="M212" s="3"/>
      <c r="N212" s="12"/>
      <c r="P212" s="55"/>
      <c r="R212" s="54"/>
      <c r="S212" s="13"/>
      <c r="T212" s="13"/>
      <c r="U212" s="24" t="s">
        <v>337</v>
      </c>
      <c r="V212" s="6">
        <v>5.9</v>
      </c>
      <c r="W212" s="5"/>
      <c r="X212" s="5"/>
      <c r="Y212" s="5"/>
      <c r="Z212" s="5"/>
      <c r="AA212" s="5"/>
      <c r="AB212" s="5"/>
      <c r="AC212" s="35"/>
      <c r="AD212" s="9"/>
      <c r="AE212" s="12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18"/>
      <c r="AQ212" s="9"/>
      <c r="AR212" s="10"/>
      <c r="AT212" s="12"/>
      <c r="AU212" s="9"/>
      <c r="AV212" s="9"/>
      <c r="AW212" s="9"/>
      <c r="AX212" s="10"/>
      <c r="AY212" s="12"/>
      <c r="AZ212" s="9"/>
      <c r="BA212" s="9"/>
      <c r="BB212" s="9"/>
      <c r="BC212" s="10"/>
      <c r="BD212" s="9"/>
      <c r="BE212" s="12"/>
      <c r="BF212" s="9"/>
      <c r="BG212" s="10"/>
      <c r="BH212" s="12"/>
      <c r="BI212" s="5" t="s">
        <v>458</v>
      </c>
      <c r="BJ212" s="5" t="s">
        <v>448</v>
      </c>
      <c r="BK212" s="16" t="s">
        <v>406</v>
      </c>
      <c r="BL212" s="12"/>
      <c r="BM212" s="9"/>
      <c r="BN212" s="9"/>
      <c r="BO212" s="9"/>
      <c r="BP212" s="10"/>
      <c r="BQ212" s="10"/>
      <c r="BR212" s="98"/>
      <c r="BS212" s="99"/>
      <c r="BT212" s="98"/>
      <c r="BU212" s="100"/>
      <c r="BV212" s="98"/>
      <c r="BW212" s="100"/>
      <c r="BX212" s="98"/>
      <c r="BY212" s="100"/>
      <c r="BZ212" s="98"/>
      <c r="CA212" s="100"/>
      <c r="CB212" s="98"/>
      <c r="CC212" s="100"/>
    </row>
    <row r="213" spans="1:81" s="15" customFormat="1">
      <c r="A213" s="74" t="str">
        <f>INDEX(Areas!$A$4:$A$999,MATCH($B213,Areas!$B$4:$B$999,0))</f>
        <v>The Whitney Region</v>
      </c>
      <c r="B213" s="74" t="str">
        <f>INDEX(Formations!$A$4:$A$999,MATCH($C213,Formations!$B$4:$B$999,0))</f>
        <v>Mt Whitney Area</v>
      </c>
      <c r="C213" s="122" t="s">
        <v>183</v>
      </c>
      <c r="D213" s="16"/>
      <c r="E213" s="15">
        <v>355</v>
      </c>
      <c r="F213" s="15" t="s">
        <v>0</v>
      </c>
      <c r="G213" s="125" t="s">
        <v>23</v>
      </c>
      <c r="H213" s="4"/>
      <c r="I213" s="4"/>
      <c r="J213" s="25" t="s">
        <v>344</v>
      </c>
      <c r="K213" s="13" t="s">
        <v>618</v>
      </c>
      <c r="L213" s="1"/>
      <c r="M213" s="3"/>
      <c r="N213" s="12"/>
      <c r="P213" s="55"/>
      <c r="R213" s="54"/>
      <c r="S213" s="13"/>
      <c r="T213" s="13"/>
      <c r="U213" s="24" t="s">
        <v>345</v>
      </c>
      <c r="V213" s="6" t="s">
        <v>354</v>
      </c>
      <c r="W213" s="5"/>
      <c r="X213" s="5"/>
      <c r="Y213" s="5"/>
      <c r="Z213" s="5"/>
      <c r="AA213" s="5"/>
      <c r="AB213" s="5"/>
      <c r="AC213" s="35"/>
      <c r="AD213" s="9"/>
      <c r="AE213" s="12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18"/>
      <c r="AQ213" s="9"/>
      <c r="AR213" s="10"/>
      <c r="AT213" s="12"/>
      <c r="AU213" s="9"/>
      <c r="AV213" s="9"/>
      <c r="AW213" s="9"/>
      <c r="AX213" s="10"/>
      <c r="AY213" s="12"/>
      <c r="AZ213" s="9"/>
      <c r="BA213" s="9"/>
      <c r="BB213" s="9"/>
      <c r="BC213" s="10"/>
      <c r="BD213" s="9"/>
      <c r="BE213" s="12"/>
      <c r="BF213" s="9"/>
      <c r="BG213" s="10"/>
      <c r="BH213" s="12"/>
      <c r="BI213" s="5" t="s">
        <v>459</v>
      </c>
      <c r="BJ213" s="5" t="s">
        <v>460</v>
      </c>
      <c r="BK213" s="16" t="s">
        <v>406</v>
      </c>
      <c r="BL213" s="12"/>
      <c r="BM213" s="9"/>
      <c r="BN213" s="9"/>
      <c r="BO213" s="9"/>
      <c r="BP213" s="10"/>
      <c r="BQ213" s="10"/>
      <c r="BR213" s="98"/>
      <c r="BS213" s="99"/>
      <c r="BT213" s="98"/>
      <c r="BU213" s="100"/>
      <c r="BV213" s="98"/>
      <c r="BW213" s="100"/>
      <c r="BX213" s="98"/>
      <c r="BY213" s="100"/>
      <c r="BZ213" s="98"/>
      <c r="CA213" s="100"/>
      <c r="CB213" s="98"/>
      <c r="CC213" s="100"/>
    </row>
    <row r="214" spans="1:81" s="15" customFormat="1">
      <c r="A214" s="74" t="str">
        <f>INDEX(Areas!$A$4:$A$999,MATCH($B214,Areas!$B$4:$B$999,0))</f>
        <v>The Whitney Region</v>
      </c>
      <c r="B214" s="74" t="str">
        <f>INDEX(Formations!$A$4:$A$999,MATCH($C214,Formations!$B$4:$B$999,0))</f>
        <v>Mt Whitney Area</v>
      </c>
      <c r="C214" s="122" t="s">
        <v>183</v>
      </c>
      <c r="D214" s="16"/>
      <c r="E214" s="15">
        <v>356</v>
      </c>
      <c r="F214" s="15" t="s">
        <v>0</v>
      </c>
      <c r="G214" s="125" t="s">
        <v>24</v>
      </c>
      <c r="H214" s="4"/>
      <c r="I214" s="4"/>
      <c r="J214" s="25" t="s">
        <v>344</v>
      </c>
      <c r="K214" s="13" t="s">
        <v>618</v>
      </c>
      <c r="L214" s="1"/>
      <c r="M214" s="3"/>
      <c r="N214" s="12"/>
      <c r="P214" s="55"/>
      <c r="R214" s="54"/>
      <c r="S214" s="13"/>
      <c r="T214" s="13"/>
      <c r="U214" s="24" t="s">
        <v>345</v>
      </c>
      <c r="V214" s="6">
        <v>5.9</v>
      </c>
      <c r="W214" s="5"/>
      <c r="X214" s="5"/>
      <c r="Y214" s="5"/>
      <c r="Z214" s="5"/>
      <c r="AA214" s="5"/>
      <c r="AB214" s="5"/>
      <c r="AC214" s="35"/>
      <c r="AD214" s="9"/>
      <c r="AE214" s="12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18"/>
      <c r="AQ214" s="9"/>
      <c r="AR214" s="10"/>
      <c r="AT214" s="12"/>
      <c r="AU214" s="9"/>
      <c r="AV214" s="9"/>
      <c r="AW214" s="9"/>
      <c r="AX214" s="10"/>
      <c r="AY214" s="12"/>
      <c r="AZ214" s="9"/>
      <c r="BA214" s="9"/>
      <c r="BB214" s="9"/>
      <c r="BC214" s="10"/>
      <c r="BD214" s="9"/>
      <c r="BE214" s="12"/>
      <c r="BF214" s="9"/>
      <c r="BG214" s="10"/>
      <c r="BH214" s="12"/>
      <c r="BI214" s="5" t="s">
        <v>461</v>
      </c>
      <c r="BJ214" s="5" t="s">
        <v>462</v>
      </c>
      <c r="BK214" s="16" t="s">
        <v>406</v>
      </c>
      <c r="BL214" s="12"/>
      <c r="BM214" s="9"/>
      <c r="BN214" s="9"/>
      <c r="BO214" s="9"/>
      <c r="BP214" s="10"/>
      <c r="BQ214" s="10"/>
      <c r="BR214" s="98"/>
      <c r="BS214" s="99"/>
      <c r="BT214" s="98"/>
      <c r="BU214" s="100"/>
      <c r="BV214" s="98"/>
      <c r="BW214" s="100"/>
      <c r="BX214" s="98"/>
      <c r="BY214" s="100"/>
      <c r="BZ214" s="98"/>
      <c r="CA214" s="100"/>
      <c r="CB214" s="98"/>
      <c r="CC214" s="100"/>
    </row>
    <row r="215" spans="1:81" s="15" customFormat="1">
      <c r="A215" s="74" t="str">
        <f>INDEX(Areas!$A$4:$A$999,MATCH($B215,Areas!$B$4:$B$999,0))</f>
        <v>The Whitney Region</v>
      </c>
      <c r="B215" s="74" t="str">
        <f>INDEX(Formations!$A$4:$A$999,MATCH($C215,Formations!$B$4:$B$999,0))</f>
        <v>Mt Whitney Area</v>
      </c>
      <c r="C215" s="122" t="s">
        <v>183</v>
      </c>
      <c r="D215" s="16"/>
      <c r="E215" s="15">
        <v>357</v>
      </c>
      <c r="F215" s="15" t="s">
        <v>0</v>
      </c>
      <c r="G215" s="125" t="s">
        <v>18</v>
      </c>
      <c r="H215" s="4" t="s">
        <v>166</v>
      </c>
      <c r="I215" s="4"/>
      <c r="J215" s="25" t="s">
        <v>336</v>
      </c>
      <c r="K215" s="13" t="s">
        <v>618</v>
      </c>
      <c r="L215" s="1"/>
      <c r="M215" s="3"/>
      <c r="N215" s="12"/>
      <c r="P215" s="55"/>
      <c r="R215" s="54"/>
      <c r="S215" s="13"/>
      <c r="T215" s="13"/>
      <c r="U215" s="24" t="s">
        <v>337</v>
      </c>
      <c r="V215" s="6">
        <v>5.7</v>
      </c>
      <c r="W215" s="5"/>
      <c r="X215" s="5"/>
      <c r="Y215" s="5"/>
      <c r="Z215" s="5"/>
      <c r="AA215" s="5"/>
      <c r="AB215" s="5"/>
      <c r="AC215" s="35"/>
      <c r="AD215" s="9"/>
      <c r="AE215" s="12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18"/>
      <c r="AQ215" s="9"/>
      <c r="AR215" s="10"/>
      <c r="AT215" s="12"/>
      <c r="AU215" s="9"/>
      <c r="AV215" s="9"/>
      <c r="AW215" s="9"/>
      <c r="AX215" s="10"/>
      <c r="AY215" s="12"/>
      <c r="AZ215" s="9"/>
      <c r="BA215" s="9"/>
      <c r="BB215" s="9"/>
      <c r="BC215" s="10"/>
      <c r="BD215" s="9"/>
      <c r="BE215" s="12"/>
      <c r="BF215" s="9"/>
      <c r="BG215" s="10" t="s">
        <v>404</v>
      </c>
      <c r="BH215" s="12"/>
      <c r="BI215" s="5">
        <v>10</v>
      </c>
      <c r="BJ215" s="5" t="s">
        <v>419</v>
      </c>
      <c r="BK215" s="16" t="s">
        <v>406</v>
      </c>
      <c r="BL215" s="12">
        <v>49</v>
      </c>
      <c r="BM215" s="9" t="s">
        <v>407</v>
      </c>
      <c r="BN215" s="9" t="s">
        <v>408</v>
      </c>
      <c r="BO215" s="9" t="s">
        <v>399</v>
      </c>
      <c r="BP215" s="10">
        <v>1</v>
      </c>
      <c r="BQ215" s="10" t="s">
        <v>409</v>
      </c>
      <c r="BR215" s="98"/>
      <c r="BS215" s="99"/>
      <c r="BT215" s="98"/>
      <c r="BU215" s="100"/>
      <c r="BV215" s="98"/>
      <c r="BW215" s="100"/>
      <c r="BX215" s="98"/>
      <c r="BY215" s="100"/>
      <c r="BZ215" s="98"/>
      <c r="CA215" s="100"/>
      <c r="CB215" s="98"/>
      <c r="CC215" s="100"/>
    </row>
    <row r="216" spans="1:81" s="15" customFormat="1">
      <c r="A216" s="74" t="str">
        <f>INDEX(Areas!$A$4:$A$999,MATCH($B216,Areas!$B$4:$B$999,0))</f>
        <v>The Whitney Region</v>
      </c>
      <c r="B216" s="74" t="str">
        <f>INDEX(Formations!$A$4:$A$999,MATCH($C216,Formations!$B$4:$B$999,0))</f>
        <v>Mt Williamson Area</v>
      </c>
      <c r="C216" s="122" t="s">
        <v>200</v>
      </c>
      <c r="D216" s="16"/>
      <c r="E216" s="15">
        <v>375</v>
      </c>
      <c r="F216" s="15" t="s">
        <v>0</v>
      </c>
      <c r="G216" s="125" t="s">
        <v>36</v>
      </c>
      <c r="H216" s="4" t="s">
        <v>50</v>
      </c>
      <c r="I216" s="4"/>
      <c r="J216" s="25" t="s">
        <v>336</v>
      </c>
      <c r="K216" s="13" t="s">
        <v>618</v>
      </c>
      <c r="L216" s="1"/>
      <c r="M216" s="3"/>
      <c r="N216" s="12"/>
      <c r="P216" s="55"/>
      <c r="R216" s="54"/>
      <c r="S216" s="13"/>
      <c r="T216" s="13"/>
      <c r="U216" s="24" t="s">
        <v>337</v>
      </c>
      <c r="V216" s="6">
        <v>5.4</v>
      </c>
      <c r="W216" s="5"/>
      <c r="X216" s="5"/>
      <c r="Y216" s="5"/>
      <c r="Z216" s="5"/>
      <c r="AA216" s="5"/>
      <c r="AB216" s="5"/>
      <c r="AC216" s="35"/>
      <c r="AD216" s="9"/>
      <c r="AE216" s="12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18"/>
      <c r="AQ216" s="9"/>
      <c r="AR216" s="10"/>
      <c r="AT216" s="12"/>
      <c r="AU216" s="9"/>
      <c r="AV216" s="9"/>
      <c r="AW216" s="9"/>
      <c r="AX216" s="10"/>
      <c r="AY216" s="12"/>
      <c r="AZ216" s="9"/>
      <c r="BA216" s="9"/>
      <c r="BB216" s="9"/>
      <c r="BC216" s="10"/>
      <c r="BD216" s="9"/>
      <c r="BE216" s="12"/>
      <c r="BF216" s="9"/>
      <c r="BG216" s="10" t="s">
        <v>481</v>
      </c>
      <c r="BH216" s="12"/>
      <c r="BI216" s="5">
        <v>18</v>
      </c>
      <c r="BJ216" s="5" t="s">
        <v>443</v>
      </c>
      <c r="BK216" s="16" t="s">
        <v>475</v>
      </c>
      <c r="BL216" s="12"/>
      <c r="BM216" s="9"/>
      <c r="BN216" s="9"/>
      <c r="BO216" s="9"/>
      <c r="BP216" s="10"/>
      <c r="BQ216" s="10"/>
      <c r="BR216" s="98"/>
      <c r="BS216" s="99"/>
      <c r="BT216" s="98"/>
      <c r="BU216" s="100"/>
      <c r="BV216" s="98"/>
      <c r="BW216" s="100"/>
      <c r="BX216" s="98"/>
      <c r="BY216" s="100"/>
      <c r="BZ216" s="98"/>
      <c r="CA216" s="100"/>
      <c r="CB216" s="98"/>
      <c r="CC216" s="100"/>
    </row>
    <row r="217" spans="1:81" s="15" customFormat="1">
      <c r="A217" s="74" t="str">
        <f>INDEX(Areas!$A$4:$A$999,MATCH($B217,Areas!$B$4:$B$999,0))</f>
        <v>The Whitney Region</v>
      </c>
      <c r="B217" s="74" t="str">
        <f>INDEX(Formations!$A$4:$A$999,MATCH($C217,Formations!$B$4:$B$999,0))</f>
        <v>Mt Williamson Area</v>
      </c>
      <c r="C217" s="18" t="s">
        <v>200</v>
      </c>
      <c r="D217" s="10"/>
      <c r="E217" s="15">
        <v>609</v>
      </c>
      <c r="F217" s="15" t="s">
        <v>0</v>
      </c>
      <c r="G217" s="9" t="s">
        <v>25</v>
      </c>
      <c r="H217" s="9"/>
      <c r="I217" s="9"/>
      <c r="J217" s="25" t="s">
        <v>336</v>
      </c>
      <c r="K217" s="13" t="s">
        <v>619</v>
      </c>
      <c r="L217" s="1"/>
      <c r="M217" s="3"/>
      <c r="N217" s="12"/>
      <c r="P217" s="55"/>
      <c r="R217" s="54"/>
      <c r="S217" s="13"/>
      <c r="T217" s="13"/>
      <c r="U217" s="12"/>
      <c r="V217" s="11" t="s">
        <v>353</v>
      </c>
      <c r="W217" s="9"/>
      <c r="X217" s="9"/>
      <c r="Y217" s="9"/>
      <c r="Z217" s="9"/>
      <c r="AA217" s="9"/>
      <c r="AB217" s="9"/>
      <c r="AC217" s="35"/>
      <c r="AD217" s="9"/>
      <c r="AE217" s="12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18"/>
      <c r="AQ217" s="9"/>
      <c r="AR217" s="10"/>
      <c r="AT217" s="12"/>
      <c r="AU217" s="9"/>
      <c r="AV217" s="9"/>
      <c r="AW217" s="9"/>
      <c r="AX217" s="10"/>
      <c r="AY217" s="12"/>
      <c r="AZ217" s="9"/>
      <c r="BA217" s="9"/>
      <c r="BB217" s="9"/>
      <c r="BC217" s="10"/>
      <c r="BD217" s="9"/>
      <c r="BE217" s="12"/>
      <c r="BF217" s="9"/>
      <c r="BG217" s="10"/>
      <c r="BH217" s="12"/>
      <c r="BI217" s="9"/>
      <c r="BJ217" s="9"/>
      <c r="BK217" s="10"/>
      <c r="BL217" s="12"/>
      <c r="BM217" s="9"/>
      <c r="BN217" s="9"/>
      <c r="BO217" s="9"/>
      <c r="BP217" s="10"/>
      <c r="BQ217" s="10"/>
      <c r="BR217" s="98"/>
      <c r="BS217" s="99"/>
      <c r="BT217" s="98"/>
      <c r="BU217" s="100"/>
      <c r="BV217" s="98"/>
      <c r="BW217" s="100"/>
      <c r="BX217" s="98"/>
      <c r="BY217" s="100"/>
      <c r="BZ217" s="98"/>
      <c r="CA217" s="100"/>
      <c r="CB217" s="98"/>
      <c r="CC217" s="100"/>
    </row>
    <row r="218" spans="1:81" s="15" customFormat="1">
      <c r="A218" s="74" t="str">
        <f>INDEX(Areas!$A$4:$A$999,MATCH($B218,Areas!$B$4:$B$999,0))</f>
        <v>The Whitney Region</v>
      </c>
      <c r="B218" s="74" t="str">
        <f>INDEX(Formations!$A$4:$A$999,MATCH($C218,Formations!$B$4:$B$999,0))</f>
        <v>Mt Williamson Area</v>
      </c>
      <c r="C218" s="18" t="s">
        <v>200</v>
      </c>
      <c r="D218" s="10"/>
      <c r="E218" s="15">
        <v>610</v>
      </c>
      <c r="F218" s="15" t="s">
        <v>0</v>
      </c>
      <c r="G218" s="9" t="s">
        <v>130</v>
      </c>
      <c r="H218" s="9"/>
      <c r="I218" s="9"/>
      <c r="J218" s="25" t="s">
        <v>336</v>
      </c>
      <c r="K218" s="13" t="s">
        <v>619</v>
      </c>
      <c r="L218" s="1"/>
      <c r="M218" s="3"/>
      <c r="N218" s="12"/>
      <c r="P218" s="55"/>
      <c r="R218" s="54"/>
      <c r="S218" s="13"/>
      <c r="T218" s="13"/>
      <c r="U218" s="12"/>
      <c r="V218" s="11" t="s">
        <v>352</v>
      </c>
      <c r="W218" s="9"/>
      <c r="X218" s="9"/>
      <c r="Y218" s="9"/>
      <c r="Z218" s="9"/>
      <c r="AA218" s="9"/>
      <c r="AB218" s="9"/>
      <c r="AC218" s="35"/>
      <c r="AD218" s="9"/>
      <c r="AE218" s="12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18"/>
      <c r="AQ218" s="9"/>
      <c r="AR218" s="10"/>
      <c r="AT218" s="12"/>
      <c r="AU218" s="9"/>
      <c r="AV218" s="9"/>
      <c r="AW218" s="9"/>
      <c r="AX218" s="10"/>
      <c r="AY218" s="12"/>
      <c r="AZ218" s="9"/>
      <c r="BA218" s="9"/>
      <c r="BB218" s="9"/>
      <c r="BC218" s="10"/>
      <c r="BD218" s="9"/>
      <c r="BE218" s="12"/>
      <c r="BF218" s="9"/>
      <c r="BG218" s="10"/>
      <c r="BH218" s="12"/>
      <c r="BI218" s="9"/>
      <c r="BJ218" s="9"/>
      <c r="BK218" s="10"/>
      <c r="BL218" s="12"/>
      <c r="BM218" s="9"/>
      <c r="BN218" s="9"/>
      <c r="BO218" s="9"/>
      <c r="BP218" s="10"/>
      <c r="BQ218" s="10"/>
      <c r="BR218" s="98"/>
      <c r="BS218" s="99"/>
      <c r="BT218" s="98"/>
      <c r="BU218" s="100"/>
      <c r="BV218" s="98"/>
      <c r="BW218" s="100"/>
      <c r="BX218" s="98"/>
      <c r="BY218" s="100"/>
      <c r="BZ218" s="98"/>
      <c r="CA218" s="100"/>
      <c r="CB218" s="98"/>
      <c r="CC218" s="100"/>
    </row>
    <row r="219" spans="1:81" s="15" customFormat="1">
      <c r="A219" s="74" t="str">
        <f>INDEX(Areas!$A$4:$A$999,MATCH($B219,Areas!$B$4:$B$999,0))</f>
        <v>The Palisades</v>
      </c>
      <c r="B219" s="74" t="str">
        <f>INDEX(Formations!$A$4:$A$999,MATCH($C219,Formations!$B$4:$B$999,0))</f>
        <v>Palisade Range</v>
      </c>
      <c r="C219" s="122" t="s">
        <v>227</v>
      </c>
      <c r="D219" s="16"/>
      <c r="E219" s="15">
        <v>430</v>
      </c>
      <c r="F219" s="15" t="s">
        <v>0</v>
      </c>
      <c r="G219" s="125" t="s">
        <v>3</v>
      </c>
      <c r="H219" s="4"/>
      <c r="I219" s="4"/>
      <c r="J219" s="25" t="s">
        <v>336</v>
      </c>
      <c r="K219" s="13" t="s">
        <v>619</v>
      </c>
      <c r="L219" s="1"/>
      <c r="M219" s="3"/>
      <c r="N219" s="12"/>
      <c r="P219" s="55"/>
      <c r="R219" s="54"/>
      <c r="S219" s="13"/>
      <c r="T219" s="13"/>
      <c r="U219" s="24"/>
      <c r="V219" s="6" t="s">
        <v>360</v>
      </c>
      <c r="W219" s="5"/>
      <c r="X219" s="5"/>
      <c r="Y219" s="5"/>
      <c r="Z219" s="5"/>
      <c r="AA219" s="5"/>
      <c r="AB219" s="5"/>
      <c r="AC219" s="35"/>
      <c r="AD219" s="9"/>
      <c r="AE219" s="12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10"/>
      <c r="AT219" s="12"/>
      <c r="AU219" s="9"/>
      <c r="AV219" s="9"/>
      <c r="AW219" s="9"/>
      <c r="AX219" s="10"/>
      <c r="AY219" s="12"/>
      <c r="AZ219" s="9"/>
      <c r="BA219" s="9"/>
      <c r="BB219" s="9"/>
      <c r="BC219" s="10"/>
      <c r="BD219" s="9"/>
      <c r="BE219" s="12"/>
      <c r="BF219" s="9"/>
      <c r="BG219" s="10" t="s">
        <v>510</v>
      </c>
      <c r="BH219" s="12"/>
      <c r="BI219" s="5">
        <v>48</v>
      </c>
      <c r="BJ219" s="5" t="s">
        <v>360</v>
      </c>
      <c r="BK219" s="16" t="s">
        <v>511</v>
      </c>
      <c r="BL219" s="12"/>
      <c r="BM219" s="9"/>
      <c r="BN219" s="9"/>
      <c r="BO219" s="9"/>
      <c r="BP219" s="10"/>
      <c r="BQ219" s="10"/>
      <c r="BR219" s="98"/>
      <c r="BS219" s="99"/>
      <c r="BT219" s="98"/>
      <c r="BU219" s="100"/>
      <c r="BV219" s="98"/>
      <c r="BW219" s="100"/>
      <c r="BX219" s="98"/>
      <c r="BY219" s="100"/>
      <c r="BZ219" s="98"/>
      <c r="CA219" s="100"/>
      <c r="CB219" s="98"/>
      <c r="CC219" s="100"/>
    </row>
    <row r="220" spans="1:81" s="15" customFormat="1">
      <c r="A220" s="74" t="str">
        <f>INDEX(Areas!$A$4:$A$999,MATCH($B220,Areas!$B$4:$B$999,0))</f>
        <v>The Palisades</v>
      </c>
      <c r="B220" s="74" t="str">
        <f>INDEX(Formations!$A$4:$A$999,MATCH($C220,Formations!$B$4:$B$999,0))</f>
        <v>Palisade Range</v>
      </c>
      <c r="C220" s="122" t="s">
        <v>227</v>
      </c>
      <c r="D220" s="16"/>
      <c r="E220" s="15">
        <v>431</v>
      </c>
      <c r="F220" s="15" t="s">
        <v>0</v>
      </c>
      <c r="G220" s="125" t="s">
        <v>75</v>
      </c>
      <c r="H220" s="4"/>
      <c r="I220" s="4"/>
      <c r="J220" s="25" t="s">
        <v>336</v>
      </c>
      <c r="K220" s="13" t="s">
        <v>618</v>
      </c>
      <c r="L220" s="1"/>
      <c r="M220" s="3"/>
      <c r="N220" s="12"/>
      <c r="P220" s="55"/>
      <c r="R220" s="54"/>
      <c r="S220" s="13"/>
      <c r="T220" s="13"/>
      <c r="U220" s="24" t="s">
        <v>339</v>
      </c>
      <c r="V220" s="6">
        <v>5.8</v>
      </c>
      <c r="W220" s="5"/>
      <c r="X220" s="5"/>
      <c r="Y220" s="5"/>
      <c r="Z220" s="5"/>
      <c r="AA220" s="5"/>
      <c r="AB220" s="5"/>
      <c r="AC220" s="35"/>
      <c r="AD220" s="9"/>
      <c r="AE220" s="12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18"/>
      <c r="AQ220" s="9"/>
      <c r="AR220" s="10"/>
      <c r="AT220" s="12"/>
      <c r="AU220" s="9"/>
      <c r="AV220" s="9"/>
      <c r="AW220" s="9"/>
      <c r="AX220" s="10"/>
      <c r="AY220" s="12"/>
      <c r="AZ220" s="9"/>
      <c r="BA220" s="9"/>
      <c r="BB220" s="9"/>
      <c r="BC220" s="10"/>
      <c r="BD220" s="9"/>
      <c r="BE220" s="12"/>
      <c r="BF220" s="9"/>
      <c r="BG220" s="10"/>
      <c r="BH220" s="12"/>
      <c r="BI220" s="5" t="s">
        <v>527</v>
      </c>
      <c r="BJ220" s="5" t="s">
        <v>410</v>
      </c>
      <c r="BK220" s="16" t="s">
        <v>511</v>
      </c>
      <c r="BL220" s="12"/>
      <c r="BM220" s="9"/>
      <c r="BN220" s="9"/>
      <c r="BO220" s="9"/>
      <c r="BP220" s="10"/>
      <c r="BQ220" s="10"/>
      <c r="BR220" s="98"/>
      <c r="BS220" s="99"/>
      <c r="BT220" s="98"/>
      <c r="BU220" s="100"/>
      <c r="BV220" s="98"/>
      <c r="BW220" s="100"/>
      <c r="BX220" s="98"/>
      <c r="BY220" s="100"/>
      <c r="BZ220" s="98"/>
      <c r="CA220" s="100"/>
      <c r="CB220" s="98"/>
      <c r="CC220" s="100"/>
    </row>
    <row r="221" spans="1:81" s="15" customFormat="1">
      <c r="A221" s="74" t="str">
        <f>INDEX(Areas!$A$4:$A$999,MATCH($B221,Areas!$B$4:$B$999,0))</f>
        <v>The Palisades</v>
      </c>
      <c r="B221" s="74" t="str">
        <f>INDEX(Formations!$A$4:$A$999,MATCH($C221,Formations!$B$4:$B$999,0))</f>
        <v>Palisade Range</v>
      </c>
      <c r="C221" s="122" t="s">
        <v>227</v>
      </c>
      <c r="D221" s="16"/>
      <c r="E221" s="15">
        <v>432</v>
      </c>
      <c r="F221" s="15" t="s">
        <v>0</v>
      </c>
      <c r="G221" s="125" t="s">
        <v>76</v>
      </c>
      <c r="H221" s="4" t="s">
        <v>168</v>
      </c>
      <c r="I221" s="4"/>
      <c r="J221" s="25" t="s">
        <v>336</v>
      </c>
      <c r="K221" s="13" t="s">
        <v>618</v>
      </c>
      <c r="L221" s="1"/>
      <c r="M221" s="3"/>
      <c r="N221" s="12"/>
      <c r="P221" s="55"/>
      <c r="R221" s="54"/>
      <c r="S221" s="13"/>
      <c r="T221" s="13"/>
      <c r="U221" s="24" t="s">
        <v>337</v>
      </c>
      <c r="V221" s="6">
        <v>5.9</v>
      </c>
      <c r="W221" s="5"/>
      <c r="X221" s="5"/>
      <c r="Y221" s="5"/>
      <c r="Z221" s="5"/>
      <c r="AA221" s="5"/>
      <c r="AB221" s="5"/>
      <c r="AC221" s="35"/>
      <c r="AD221" s="9"/>
      <c r="AE221" s="12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18"/>
      <c r="AQ221" s="9"/>
      <c r="AR221" s="10"/>
      <c r="AT221" s="12"/>
      <c r="AU221" s="9"/>
      <c r="AV221" s="9"/>
      <c r="AW221" s="9"/>
      <c r="AX221" s="10"/>
      <c r="AY221" s="12"/>
      <c r="AZ221" s="9"/>
      <c r="BA221" s="9"/>
      <c r="BB221" s="9"/>
      <c r="BC221" s="10"/>
      <c r="BD221" s="9"/>
      <c r="BE221" s="12"/>
      <c r="BF221" s="9"/>
      <c r="BG221" s="10" t="s">
        <v>510</v>
      </c>
      <c r="BH221" s="12"/>
      <c r="BI221" s="5">
        <v>49</v>
      </c>
      <c r="BJ221" s="5" t="s">
        <v>419</v>
      </c>
      <c r="BK221" s="16" t="s">
        <v>511</v>
      </c>
      <c r="BL221" s="12"/>
      <c r="BM221" s="9"/>
      <c r="BN221" s="9"/>
      <c r="BO221" s="9"/>
      <c r="BP221" s="10"/>
      <c r="BQ221" s="10"/>
      <c r="BR221" s="98"/>
      <c r="BS221" s="99"/>
      <c r="BT221" s="98"/>
      <c r="BU221" s="100"/>
      <c r="BV221" s="98"/>
      <c r="BW221" s="100"/>
      <c r="BX221" s="98"/>
      <c r="BY221" s="100"/>
      <c r="BZ221" s="98"/>
      <c r="CA221" s="100"/>
      <c r="CB221" s="98"/>
      <c r="CC221" s="100"/>
    </row>
    <row r="222" spans="1:81" s="15" customFormat="1">
      <c r="A222" s="74" t="str">
        <f>INDEX(Areas!$A$4:$A$999,MATCH($B222,Areas!$B$4:$B$999,0))</f>
        <v>The Palisades</v>
      </c>
      <c r="B222" s="74" t="str">
        <f>INDEX(Formations!$A$4:$A$999,MATCH($C222,Formations!$B$4:$B$999,0))</f>
        <v>Palisade Range</v>
      </c>
      <c r="C222" s="122" t="s">
        <v>223</v>
      </c>
      <c r="D222" s="16"/>
      <c r="E222" s="15">
        <v>413</v>
      </c>
      <c r="F222" s="15" t="s">
        <v>0</v>
      </c>
      <c r="G222" s="125" t="s">
        <v>62</v>
      </c>
      <c r="H222" s="4"/>
      <c r="I222" s="4"/>
      <c r="J222" s="25" t="s">
        <v>336</v>
      </c>
      <c r="K222" s="13" t="s">
        <v>618</v>
      </c>
      <c r="L222" s="1"/>
      <c r="M222" s="3"/>
      <c r="N222" s="12"/>
      <c r="P222" s="55"/>
      <c r="R222" s="54"/>
      <c r="S222" s="13"/>
      <c r="T222" s="13"/>
      <c r="U222" s="24" t="s">
        <v>337</v>
      </c>
      <c r="V222" s="6" t="s">
        <v>342</v>
      </c>
      <c r="W222" s="5"/>
      <c r="X222" s="5"/>
      <c r="Y222" s="5"/>
      <c r="Z222" s="5"/>
      <c r="AA222" s="5"/>
      <c r="AB222" s="5"/>
      <c r="AC222" s="35"/>
      <c r="AD222" s="9"/>
      <c r="AE222" s="12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18"/>
      <c r="AQ222" s="9"/>
      <c r="AR222" s="10"/>
      <c r="AT222" s="12"/>
      <c r="AU222" s="9"/>
      <c r="AV222" s="9"/>
      <c r="AW222" s="9"/>
      <c r="AX222" s="10"/>
      <c r="AY222" s="12"/>
      <c r="AZ222" s="9"/>
      <c r="BA222" s="9"/>
      <c r="BB222" s="9"/>
      <c r="BC222" s="10"/>
      <c r="BD222" s="9"/>
      <c r="BE222" s="12"/>
      <c r="BF222" s="9"/>
      <c r="BG222" s="10" t="s">
        <v>510</v>
      </c>
      <c r="BH222" s="12"/>
      <c r="BI222" s="5">
        <v>40</v>
      </c>
      <c r="BJ222" s="5" t="s">
        <v>420</v>
      </c>
      <c r="BK222" s="16" t="s">
        <v>511</v>
      </c>
      <c r="BL222" s="12"/>
      <c r="BM222" s="9"/>
      <c r="BN222" s="9"/>
      <c r="BO222" s="9"/>
      <c r="BP222" s="10"/>
      <c r="BQ222" s="10"/>
      <c r="BR222" s="98"/>
      <c r="BS222" s="99"/>
      <c r="BT222" s="98"/>
      <c r="BU222" s="100"/>
      <c r="BV222" s="98"/>
      <c r="BW222" s="100"/>
      <c r="BX222" s="98"/>
      <c r="BY222" s="100"/>
      <c r="BZ222" s="98"/>
      <c r="CA222" s="100"/>
      <c r="CB222" s="98"/>
      <c r="CC222" s="100"/>
    </row>
    <row r="223" spans="1:81" s="15" customFormat="1">
      <c r="A223" s="74" t="str">
        <f>INDEX(Areas!$A$4:$A$999,MATCH($B223,Areas!$B$4:$B$999,0))</f>
        <v>The Palisades</v>
      </c>
      <c r="B223" s="74" t="str">
        <f>INDEX(Formations!$A$4:$A$999,MATCH($C223,Formations!$B$4:$B$999,0))</f>
        <v>Palisade Range</v>
      </c>
      <c r="C223" s="122" t="s">
        <v>223</v>
      </c>
      <c r="D223" s="16"/>
      <c r="E223" s="15">
        <v>414</v>
      </c>
      <c r="F223" s="15" t="s">
        <v>0</v>
      </c>
      <c r="G223" s="125" t="s">
        <v>63</v>
      </c>
      <c r="H223" s="4"/>
      <c r="I223" s="4"/>
      <c r="J223" s="25" t="s">
        <v>336</v>
      </c>
      <c r="K223" s="13" t="s">
        <v>618</v>
      </c>
      <c r="L223" s="1"/>
      <c r="M223" s="3"/>
      <c r="N223" s="12"/>
      <c r="P223" s="55"/>
      <c r="R223" s="54"/>
      <c r="S223" s="13"/>
      <c r="T223" s="13"/>
      <c r="U223" s="24" t="s">
        <v>337</v>
      </c>
      <c r="V223" s="6">
        <v>5.7</v>
      </c>
      <c r="W223" s="5"/>
      <c r="X223" s="5"/>
      <c r="Y223" s="5"/>
      <c r="Z223" s="5"/>
      <c r="AA223" s="5"/>
      <c r="AB223" s="5"/>
      <c r="AC223" s="35"/>
      <c r="AD223" s="9"/>
      <c r="AE223" s="12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18"/>
      <c r="AQ223" s="9"/>
      <c r="AR223" s="10"/>
      <c r="AT223" s="12"/>
      <c r="AU223" s="9"/>
      <c r="AV223" s="9"/>
      <c r="AW223" s="9"/>
      <c r="AX223" s="10"/>
      <c r="AY223" s="12"/>
      <c r="AZ223" s="9"/>
      <c r="BA223" s="9"/>
      <c r="BB223" s="9"/>
      <c r="BC223" s="10"/>
      <c r="BD223" s="9"/>
      <c r="BE223" s="12"/>
      <c r="BF223" s="9"/>
      <c r="BG223" s="10"/>
      <c r="BH223" s="12"/>
      <c r="BI223" s="5" t="s">
        <v>517</v>
      </c>
      <c r="BJ223" s="5" t="s">
        <v>399</v>
      </c>
      <c r="BK223" s="16" t="s">
        <v>511</v>
      </c>
      <c r="BL223" s="12"/>
      <c r="BM223" s="9"/>
      <c r="BN223" s="9"/>
      <c r="BO223" s="9"/>
      <c r="BP223" s="10"/>
      <c r="BQ223" s="10"/>
      <c r="BR223" s="98"/>
      <c r="BS223" s="99"/>
      <c r="BT223" s="98"/>
      <c r="BU223" s="100"/>
      <c r="BV223" s="98"/>
      <c r="BW223" s="100"/>
      <c r="BX223" s="98"/>
      <c r="BY223" s="100"/>
      <c r="BZ223" s="98"/>
      <c r="CA223" s="100"/>
      <c r="CB223" s="98"/>
      <c r="CC223" s="100"/>
    </row>
    <row r="224" spans="1:81" s="15" customFormat="1">
      <c r="A224" s="74" t="str">
        <f>INDEX(Areas!$A$4:$A$999,MATCH($B224,Areas!$B$4:$B$999,0))</f>
        <v>The Palisades</v>
      </c>
      <c r="B224" s="74" t="str">
        <f>INDEX(Formations!$A$4:$A$999,MATCH($C224,Formations!$B$4:$B$999,0))</f>
        <v>Palisade Range</v>
      </c>
      <c r="C224" s="122" t="s">
        <v>223</v>
      </c>
      <c r="D224" s="16"/>
      <c r="E224" s="15">
        <v>415</v>
      </c>
      <c r="F224" s="15" t="s">
        <v>0</v>
      </c>
      <c r="G224" s="125" t="s">
        <v>16</v>
      </c>
      <c r="H224" s="4"/>
      <c r="I224" s="4"/>
      <c r="J224" s="25" t="s">
        <v>336</v>
      </c>
      <c r="K224" s="13" t="s">
        <v>619</v>
      </c>
      <c r="L224" s="1"/>
      <c r="M224" s="3"/>
      <c r="N224" s="12"/>
      <c r="P224" s="55"/>
      <c r="R224" s="54"/>
      <c r="S224" s="13"/>
      <c r="T224" s="13"/>
      <c r="U224" s="24"/>
      <c r="V224" s="6" t="s">
        <v>360</v>
      </c>
      <c r="W224" s="5"/>
      <c r="X224" s="5"/>
      <c r="Y224" s="5"/>
      <c r="Z224" s="5"/>
      <c r="AA224" s="5"/>
      <c r="AB224" s="5"/>
      <c r="AC224" s="35"/>
      <c r="AD224" s="9"/>
      <c r="AE224" s="12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18"/>
      <c r="AQ224" s="9"/>
      <c r="AR224" s="10"/>
      <c r="AT224" s="12"/>
      <c r="AU224" s="9"/>
      <c r="AV224" s="9"/>
      <c r="AW224" s="9"/>
      <c r="AX224" s="10"/>
      <c r="AY224" s="12"/>
      <c r="AZ224" s="9"/>
      <c r="BA224" s="9"/>
      <c r="BB224" s="9"/>
      <c r="BC224" s="10"/>
      <c r="BD224" s="9"/>
      <c r="BE224" s="12"/>
      <c r="BF224" s="9"/>
      <c r="BG224" s="10"/>
      <c r="BH224" s="12"/>
      <c r="BI224" s="5" t="s">
        <v>518</v>
      </c>
      <c r="BJ224" s="5" t="s">
        <v>360</v>
      </c>
      <c r="BK224" s="16" t="s">
        <v>511</v>
      </c>
      <c r="BL224" s="12"/>
      <c r="BM224" s="9"/>
      <c r="BN224" s="9"/>
      <c r="BO224" s="9"/>
      <c r="BP224" s="10"/>
      <c r="BQ224" s="10"/>
      <c r="BR224" s="98"/>
      <c r="BS224" s="99"/>
      <c r="BT224" s="98"/>
      <c r="BU224" s="100"/>
      <c r="BV224" s="98"/>
      <c r="BW224" s="100"/>
      <c r="BX224" s="98"/>
      <c r="BY224" s="100"/>
      <c r="BZ224" s="98"/>
      <c r="CA224" s="100"/>
      <c r="CB224" s="98"/>
      <c r="CC224" s="100"/>
    </row>
    <row r="225" spans="1:81" s="15" customFormat="1">
      <c r="A225" s="74" t="str">
        <f>INDEX(Areas!$A$4:$A$999,MATCH($B225,Areas!$B$4:$B$999,0))</f>
        <v>The Palisades</v>
      </c>
      <c r="B225" s="74" t="str">
        <f>INDEX(Formations!$A$4:$A$999,MATCH($C225,Formations!$B$4:$B$999,0))</f>
        <v>Palisade Range</v>
      </c>
      <c r="C225" s="122" t="s">
        <v>223</v>
      </c>
      <c r="D225" s="16"/>
      <c r="E225" s="15">
        <v>566</v>
      </c>
      <c r="F225" s="15" t="s">
        <v>0</v>
      </c>
      <c r="G225" s="125" t="s">
        <v>128</v>
      </c>
      <c r="H225" s="4"/>
      <c r="I225" s="4"/>
      <c r="J225" s="25" t="s">
        <v>336</v>
      </c>
      <c r="K225" s="13" t="s">
        <v>618</v>
      </c>
      <c r="L225" s="1"/>
      <c r="M225" s="3"/>
      <c r="N225" s="12"/>
      <c r="P225" s="55"/>
      <c r="R225" s="54"/>
      <c r="S225" s="13"/>
      <c r="T225" s="13"/>
      <c r="U225" s="24" t="s">
        <v>341</v>
      </c>
      <c r="V225" s="6">
        <v>5.9</v>
      </c>
      <c r="W225" s="5"/>
      <c r="X225" s="5"/>
      <c r="Y225" s="5"/>
      <c r="Z225" s="5"/>
      <c r="AA225" s="5"/>
      <c r="AB225" s="5"/>
      <c r="AC225" s="35"/>
      <c r="AD225" s="9"/>
      <c r="AE225" s="12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18"/>
      <c r="AQ225" s="9"/>
      <c r="AR225" s="10"/>
      <c r="AT225" s="12"/>
      <c r="AU225" s="9"/>
      <c r="AV225" s="9"/>
      <c r="AW225" s="9"/>
      <c r="AX225" s="10"/>
      <c r="AY225" s="12"/>
      <c r="AZ225" s="9"/>
      <c r="BA225" s="9"/>
      <c r="BB225" s="9"/>
      <c r="BC225" s="10"/>
      <c r="BD225" s="9"/>
      <c r="BE225" s="12"/>
      <c r="BF225" s="9"/>
      <c r="BG225" s="10"/>
      <c r="BH225" s="12"/>
      <c r="BI225" s="9"/>
      <c r="BJ225" s="9"/>
      <c r="BK225" s="10"/>
      <c r="BL225" s="12"/>
      <c r="BM225" s="9"/>
      <c r="BN225" s="9"/>
      <c r="BO225" s="9"/>
      <c r="BP225" s="10"/>
      <c r="BQ225" s="10"/>
      <c r="BR225" s="98"/>
      <c r="BS225" s="99"/>
      <c r="BT225" s="98"/>
      <c r="BU225" s="100"/>
      <c r="BV225" s="98"/>
      <c r="BW225" s="100"/>
      <c r="BX225" s="98"/>
      <c r="BY225" s="100"/>
      <c r="BZ225" s="98"/>
      <c r="CA225" s="100"/>
      <c r="CB225" s="98"/>
      <c r="CC225" s="100"/>
    </row>
    <row r="226" spans="1:81" s="15" customFormat="1">
      <c r="A226" s="74" t="str">
        <f>INDEX(Areas!$A$4:$A$999,MATCH($B226,Areas!$B$4:$B$999,0))</f>
        <v>The Kings-Kern Divide</v>
      </c>
      <c r="B226" s="74" t="str">
        <f>INDEX(Formations!$A$4:$A$999,MATCH($C226,Formations!$B$4:$B$999,0))</f>
        <v>Brewer Area</v>
      </c>
      <c r="C226" s="122" t="s">
        <v>207</v>
      </c>
      <c r="D226" s="16"/>
      <c r="E226" s="15">
        <v>389</v>
      </c>
      <c r="F226" s="15" t="s">
        <v>0</v>
      </c>
      <c r="G226" s="125" t="s">
        <v>45</v>
      </c>
      <c r="H226" s="4"/>
      <c r="I226" s="4"/>
      <c r="J226" s="25" t="s">
        <v>336</v>
      </c>
      <c r="K226" s="13" t="s">
        <v>619</v>
      </c>
      <c r="L226" s="1"/>
      <c r="M226" s="3"/>
      <c r="N226" s="12"/>
      <c r="P226" s="55"/>
      <c r="R226" s="54"/>
      <c r="S226" s="13"/>
      <c r="T226" s="13"/>
      <c r="U226" s="24"/>
      <c r="V226" s="6" t="s">
        <v>352</v>
      </c>
      <c r="W226" s="5"/>
      <c r="X226" s="5"/>
      <c r="Y226" s="5"/>
      <c r="Z226" s="5"/>
      <c r="AA226" s="5"/>
      <c r="AB226" s="5"/>
      <c r="AC226" s="35"/>
      <c r="AD226" s="9"/>
      <c r="AE226" s="12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18"/>
      <c r="AQ226" s="9"/>
      <c r="AR226" s="10"/>
      <c r="AS226" s="9"/>
      <c r="AT226" s="12"/>
      <c r="AU226" s="9"/>
      <c r="AV226" s="9"/>
      <c r="AW226" s="9"/>
      <c r="AX226" s="10"/>
      <c r="AY226" s="12"/>
      <c r="AZ226" s="9"/>
      <c r="BA226" s="9"/>
      <c r="BB226" s="9"/>
      <c r="BC226" s="10"/>
      <c r="BD226" s="9"/>
      <c r="BE226" s="12"/>
      <c r="BF226" s="9"/>
      <c r="BG226" s="10" t="s">
        <v>489</v>
      </c>
      <c r="BH226" s="12"/>
      <c r="BI226" s="5">
        <v>25</v>
      </c>
      <c r="BJ226" s="5" t="s">
        <v>352</v>
      </c>
      <c r="BK226" s="16" t="s">
        <v>475</v>
      </c>
      <c r="BL226" s="12"/>
      <c r="BM226" s="9"/>
      <c r="BN226" s="9"/>
      <c r="BO226" s="9"/>
      <c r="BP226" s="10"/>
      <c r="BQ226" s="10"/>
      <c r="BR226" s="98"/>
      <c r="BS226" s="99"/>
      <c r="BT226" s="98"/>
      <c r="BU226" s="100"/>
      <c r="BV226" s="98"/>
      <c r="BW226" s="100"/>
      <c r="BX226" s="98"/>
      <c r="BY226" s="100"/>
      <c r="BZ226" s="98"/>
      <c r="CA226" s="100"/>
      <c r="CB226" s="98"/>
      <c r="CC226" s="100"/>
    </row>
    <row r="227" spans="1:81" s="15" customFormat="1">
      <c r="A227" s="74" t="str">
        <f>INDEX(Areas!$A$4:$A$999,MATCH($B227,Areas!$B$4:$B$999,0))</f>
        <v>The Palisades</v>
      </c>
      <c r="B227" s="74" t="str">
        <f>INDEX(Formations!$A$4:$A$999,MATCH($C227,Formations!$B$4:$B$999,0))</f>
        <v>Palisade Range</v>
      </c>
      <c r="C227" s="122" t="s">
        <v>220</v>
      </c>
      <c r="D227" s="16"/>
      <c r="E227" s="15">
        <v>410</v>
      </c>
      <c r="F227" s="15" t="s">
        <v>0</v>
      </c>
      <c r="G227" s="125" t="s">
        <v>60</v>
      </c>
      <c r="H227" s="4"/>
      <c r="I227" s="4"/>
      <c r="J227" s="25" t="s">
        <v>344</v>
      </c>
      <c r="K227" s="13" t="s">
        <v>618</v>
      </c>
      <c r="L227" s="1"/>
      <c r="M227" s="3"/>
      <c r="N227" s="12"/>
      <c r="P227" s="55"/>
      <c r="R227" s="54"/>
      <c r="S227" s="13"/>
      <c r="T227" s="13"/>
      <c r="U227" s="24" t="s">
        <v>355</v>
      </c>
      <c r="V227" s="6">
        <v>5.9</v>
      </c>
      <c r="W227" s="5"/>
      <c r="X227" s="5"/>
      <c r="Y227" s="5"/>
      <c r="Z227" s="5"/>
      <c r="AA227" s="5"/>
      <c r="AB227" s="5"/>
      <c r="AC227" s="35"/>
      <c r="AD227" s="9"/>
      <c r="AE227" s="12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18"/>
      <c r="AQ227" s="9"/>
      <c r="AR227" s="10"/>
      <c r="AT227" s="12"/>
      <c r="AU227" s="9"/>
      <c r="AV227" s="9"/>
      <c r="AW227" s="9"/>
      <c r="AX227" s="10"/>
      <c r="AY227" s="12"/>
      <c r="AZ227" s="9"/>
      <c r="BA227" s="9"/>
      <c r="BB227" s="9"/>
      <c r="BC227" s="10"/>
      <c r="BD227" s="9"/>
      <c r="BE227" s="12"/>
      <c r="BF227" s="9"/>
      <c r="BG227" s="10" t="s">
        <v>510</v>
      </c>
      <c r="BH227" s="12"/>
      <c r="BI227" s="5">
        <v>38</v>
      </c>
      <c r="BJ227" s="5" t="s">
        <v>492</v>
      </c>
      <c r="BK227" s="16" t="s">
        <v>511</v>
      </c>
      <c r="BL227" s="12">
        <v>77</v>
      </c>
      <c r="BM227" s="9" t="s">
        <v>407</v>
      </c>
      <c r="BN227" s="9" t="s">
        <v>512</v>
      </c>
      <c r="BO227" s="9" t="s">
        <v>492</v>
      </c>
      <c r="BP227" s="10">
        <v>1</v>
      </c>
      <c r="BQ227" s="10" t="s">
        <v>513</v>
      </c>
      <c r="BR227" s="98"/>
      <c r="BS227" s="99"/>
      <c r="BT227" s="98"/>
      <c r="BU227" s="100"/>
      <c r="BV227" s="98"/>
      <c r="BW227" s="100"/>
      <c r="BX227" s="98"/>
      <c r="BY227" s="100"/>
      <c r="BZ227" s="98"/>
      <c r="CA227" s="100"/>
      <c r="CB227" s="98"/>
      <c r="CC227" s="100"/>
    </row>
    <row r="228" spans="1:81" s="15" customFormat="1">
      <c r="A228" s="74" t="str">
        <f>INDEX(Areas!$A$4:$A$999,MATCH($B228,Areas!$B$4:$B$999,0))</f>
        <v>The Palisades</v>
      </c>
      <c r="B228" s="74" t="str">
        <f>INDEX(Formations!$A$4:$A$999,MATCH($C228,Formations!$B$4:$B$999,0))</f>
        <v>Palisade Range</v>
      </c>
      <c r="C228" s="18" t="s">
        <v>220</v>
      </c>
      <c r="D228" s="10"/>
      <c r="E228" s="15">
        <v>425</v>
      </c>
      <c r="F228" s="15" t="s">
        <v>0</v>
      </c>
      <c r="G228" s="125" t="s">
        <v>72</v>
      </c>
      <c r="H228" s="4"/>
      <c r="I228" s="4"/>
      <c r="J228" s="25" t="s">
        <v>336</v>
      </c>
      <c r="K228" s="13" t="s">
        <v>619</v>
      </c>
      <c r="L228" s="1"/>
      <c r="M228" s="3"/>
      <c r="N228" s="12"/>
      <c r="P228" s="55"/>
      <c r="R228" s="54"/>
      <c r="S228" s="13"/>
      <c r="T228" s="13"/>
      <c r="U228" s="24"/>
      <c r="V228" s="6" t="s">
        <v>352</v>
      </c>
      <c r="W228" s="5"/>
      <c r="X228" s="5"/>
      <c r="Y228" s="5"/>
      <c r="Z228" s="5"/>
      <c r="AA228" s="5"/>
      <c r="AB228" s="5"/>
      <c r="AC228" s="35"/>
      <c r="AD228" s="9"/>
      <c r="AE228" s="12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18"/>
      <c r="AQ228" s="9"/>
      <c r="AR228" s="10"/>
      <c r="AT228" s="12"/>
      <c r="AU228" s="9"/>
      <c r="AV228" s="9"/>
      <c r="AW228" s="9"/>
      <c r="AX228" s="10"/>
      <c r="AY228" s="12"/>
      <c r="AZ228" s="9"/>
      <c r="BA228" s="9"/>
      <c r="BB228" s="9"/>
      <c r="BC228" s="10"/>
      <c r="BD228" s="9"/>
      <c r="BE228" s="12"/>
      <c r="BF228" s="9"/>
      <c r="BG228" s="10"/>
      <c r="BH228" s="12"/>
      <c r="BI228" s="5" t="s">
        <v>523</v>
      </c>
      <c r="BJ228" s="5" t="s">
        <v>352</v>
      </c>
      <c r="BK228" s="16" t="s">
        <v>511</v>
      </c>
      <c r="BL228" s="12"/>
      <c r="BM228" s="9"/>
      <c r="BN228" s="9"/>
      <c r="BO228" s="9"/>
      <c r="BP228" s="10"/>
      <c r="BQ228" s="10"/>
      <c r="BR228" s="98"/>
      <c r="BS228" s="99"/>
      <c r="BT228" s="98"/>
      <c r="BU228" s="100"/>
      <c r="BV228" s="98"/>
      <c r="BW228" s="100"/>
      <c r="BX228" s="98"/>
      <c r="BY228" s="100"/>
      <c r="BZ228" s="98"/>
      <c r="CA228" s="100"/>
      <c r="CB228" s="98"/>
      <c r="CC228" s="100"/>
    </row>
    <row r="229" spans="1:81" s="15" customFormat="1">
      <c r="A229" s="74" t="str">
        <f>INDEX(Areas!$A$4:$A$999,MATCH($B229,Areas!$B$4:$B$999,0))</f>
        <v>The Palisades</v>
      </c>
      <c r="B229" s="74" t="str">
        <f>INDEX(Formations!$A$4:$A$999,MATCH($C229,Formations!$B$4:$B$999,0))</f>
        <v>Palisade Range</v>
      </c>
      <c r="C229" s="18" t="s">
        <v>220</v>
      </c>
      <c r="D229" s="10"/>
      <c r="E229" s="15">
        <v>426</v>
      </c>
      <c r="F229" s="15" t="s">
        <v>0</v>
      </c>
      <c r="G229" s="125" t="s">
        <v>25</v>
      </c>
      <c r="H229" s="4"/>
      <c r="I229" s="4"/>
      <c r="J229" s="25" t="s">
        <v>336</v>
      </c>
      <c r="K229" s="13" t="s">
        <v>618</v>
      </c>
      <c r="L229" s="1"/>
      <c r="M229" s="3"/>
      <c r="N229" s="12"/>
      <c r="P229" s="55"/>
      <c r="R229" s="54"/>
      <c r="S229" s="13"/>
      <c r="T229" s="13"/>
      <c r="U229" s="24" t="s">
        <v>339</v>
      </c>
      <c r="V229" s="27" t="s">
        <v>351</v>
      </c>
      <c r="W229" s="5"/>
      <c r="X229" s="5"/>
      <c r="Y229" s="5"/>
      <c r="Z229" s="5"/>
      <c r="AA229" s="5"/>
      <c r="AB229" s="5"/>
      <c r="AC229" s="35"/>
      <c r="AD229" s="9"/>
      <c r="AE229" s="12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18"/>
      <c r="AQ229" s="9"/>
      <c r="AR229" s="10"/>
      <c r="AT229" s="12"/>
      <c r="AU229" s="9"/>
      <c r="AV229" s="9"/>
      <c r="AW229" s="9"/>
      <c r="AX229" s="10"/>
      <c r="AY229" s="12"/>
      <c r="AZ229" s="9"/>
      <c r="BA229" s="9"/>
      <c r="BB229" s="9"/>
      <c r="BC229" s="10"/>
      <c r="BD229" s="9"/>
      <c r="BE229" s="12"/>
      <c r="BF229" s="9"/>
      <c r="BG229" s="10"/>
      <c r="BH229" s="12"/>
      <c r="BI229" s="5" t="s">
        <v>524</v>
      </c>
      <c r="BJ229" s="5" t="s">
        <v>451</v>
      </c>
      <c r="BK229" s="16" t="s">
        <v>511</v>
      </c>
      <c r="BL229" s="12"/>
      <c r="BM229" s="9"/>
      <c r="BN229" s="9"/>
      <c r="BO229" s="9"/>
      <c r="BP229" s="10"/>
      <c r="BQ229" s="10"/>
      <c r="BR229" s="98"/>
      <c r="BS229" s="99"/>
      <c r="BT229" s="98"/>
      <c r="BU229" s="100"/>
      <c r="BV229" s="98"/>
      <c r="BW229" s="100"/>
      <c r="BX229" s="98"/>
      <c r="BY229" s="100"/>
      <c r="BZ229" s="98"/>
      <c r="CA229" s="100"/>
      <c r="CB229" s="98"/>
      <c r="CC229" s="100"/>
    </row>
    <row r="230" spans="1:81" s="15" customFormat="1">
      <c r="A230" s="74" t="str">
        <f>INDEX(Areas!$A$4:$A$999,MATCH($B230,Areas!$B$4:$B$999,0))</f>
        <v>The Palisades</v>
      </c>
      <c r="B230" s="74" t="str">
        <f>INDEX(Formations!$A$4:$A$999,MATCH($C230,Formations!$B$4:$B$999,0))</f>
        <v>Palisade Range</v>
      </c>
      <c r="C230" s="122" t="s">
        <v>220</v>
      </c>
      <c r="D230" s="16"/>
      <c r="E230" s="15">
        <v>551</v>
      </c>
      <c r="F230" s="15" t="s">
        <v>0</v>
      </c>
      <c r="G230" s="9" t="s">
        <v>125</v>
      </c>
      <c r="H230" s="9"/>
      <c r="I230" s="9"/>
      <c r="J230" s="25" t="s">
        <v>336</v>
      </c>
      <c r="K230" s="13" t="s">
        <v>618</v>
      </c>
      <c r="L230" s="1"/>
      <c r="M230" s="3"/>
      <c r="N230" s="12"/>
      <c r="P230" s="55"/>
      <c r="R230" s="54"/>
      <c r="S230" s="13"/>
      <c r="T230" s="13"/>
      <c r="U230" s="12" t="s">
        <v>339</v>
      </c>
      <c r="V230" s="11">
        <v>5.7</v>
      </c>
      <c r="W230" s="9"/>
      <c r="X230" s="9"/>
      <c r="Y230" s="9"/>
      <c r="Z230" s="9"/>
      <c r="AA230" s="9"/>
      <c r="AB230" s="9"/>
      <c r="AC230" s="35"/>
      <c r="AD230" s="9"/>
      <c r="AE230" s="12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18"/>
      <c r="AQ230" s="9"/>
      <c r="AR230" s="10"/>
      <c r="AT230" s="12"/>
      <c r="AU230" s="9"/>
      <c r="AV230" s="9"/>
      <c r="AW230" s="9"/>
      <c r="AX230" s="10"/>
      <c r="AY230" s="12"/>
      <c r="AZ230" s="9"/>
      <c r="BA230" s="9"/>
      <c r="BB230" s="9"/>
      <c r="BC230" s="10"/>
      <c r="BD230" s="9"/>
      <c r="BE230" s="12"/>
      <c r="BF230" s="9"/>
      <c r="BG230" s="10"/>
      <c r="BH230" s="12"/>
      <c r="BI230" s="9"/>
      <c r="BJ230" s="9"/>
      <c r="BK230" s="10"/>
      <c r="BL230" s="12">
        <v>101</v>
      </c>
      <c r="BM230" s="9" t="s">
        <v>407</v>
      </c>
      <c r="BN230" s="9" t="s">
        <v>512</v>
      </c>
      <c r="BO230" s="9" t="s">
        <v>479</v>
      </c>
      <c r="BP230" s="10">
        <v>1</v>
      </c>
      <c r="BQ230" s="10" t="s">
        <v>513</v>
      </c>
      <c r="BR230" s="98"/>
      <c r="BS230" s="99"/>
      <c r="BT230" s="98"/>
      <c r="BU230" s="100"/>
      <c r="BV230" s="98"/>
      <c r="BW230" s="100"/>
      <c r="BX230" s="98"/>
      <c r="BY230" s="100"/>
      <c r="BZ230" s="98"/>
      <c r="CA230" s="100"/>
      <c r="CB230" s="98"/>
      <c r="CC230" s="100"/>
    </row>
    <row r="231" spans="1:81" s="15" customFormat="1">
      <c r="A231" s="74" t="str">
        <f>INDEX(Areas!$A$4:$A$999,MATCH($B231,Areas!$B$4:$B$999,0))</f>
        <v>The Palisades</v>
      </c>
      <c r="B231" s="74" t="str">
        <f>INDEX(Formations!$A$4:$A$999,MATCH($C231,Formations!$B$4:$B$999,0))</f>
        <v>Palisade Range</v>
      </c>
      <c r="C231" s="18" t="s">
        <v>220</v>
      </c>
      <c r="D231" s="10"/>
      <c r="E231" s="15">
        <v>567</v>
      </c>
      <c r="F231" s="15">
        <v>1</v>
      </c>
      <c r="G231" s="125" t="s">
        <v>129</v>
      </c>
      <c r="H231" s="4"/>
      <c r="I231" s="4" t="s">
        <v>177</v>
      </c>
      <c r="J231" s="25" t="s">
        <v>336</v>
      </c>
      <c r="K231" s="13" t="s">
        <v>618</v>
      </c>
      <c r="L231" s="1"/>
      <c r="M231" s="3"/>
      <c r="N231" s="12"/>
      <c r="P231" s="55"/>
      <c r="R231" s="54"/>
      <c r="S231" s="13"/>
      <c r="T231" s="13"/>
      <c r="U231" s="24" t="s">
        <v>346</v>
      </c>
      <c r="V231" s="6" t="s">
        <v>352</v>
      </c>
      <c r="W231" s="5"/>
      <c r="X231" s="9" t="s">
        <v>371</v>
      </c>
      <c r="Y231" s="5" t="s">
        <v>359</v>
      </c>
      <c r="Z231" s="5"/>
      <c r="AA231" s="5"/>
      <c r="AB231" s="5"/>
      <c r="AC231" s="35" t="s">
        <v>375</v>
      </c>
      <c r="AD231" s="9"/>
      <c r="AE231" s="12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18"/>
      <c r="AQ231" s="9"/>
      <c r="AR231" s="10"/>
      <c r="AT231" s="12"/>
      <c r="AU231" s="9"/>
      <c r="AV231" s="9"/>
      <c r="AW231" s="9"/>
      <c r="AX231" s="10"/>
      <c r="AY231" s="12"/>
      <c r="AZ231" s="9"/>
      <c r="BA231" s="9"/>
      <c r="BB231" s="9"/>
      <c r="BC231" s="10"/>
      <c r="BD231" s="9"/>
      <c r="BE231" s="12"/>
      <c r="BF231" s="9"/>
      <c r="BG231" s="10" t="s">
        <v>510</v>
      </c>
      <c r="BH231" s="12"/>
      <c r="BI231" s="5">
        <v>46</v>
      </c>
      <c r="BJ231" s="5" t="s">
        <v>615</v>
      </c>
      <c r="BK231" s="16" t="s">
        <v>511</v>
      </c>
      <c r="BL231" s="12"/>
      <c r="BM231" s="9"/>
      <c r="BN231" s="9"/>
      <c r="BO231" s="9"/>
      <c r="BP231" s="10"/>
      <c r="BQ231" s="10"/>
      <c r="BR231" s="98"/>
      <c r="BS231" s="99"/>
      <c r="BT231" s="98"/>
      <c r="BU231" s="100"/>
      <c r="BV231" s="98"/>
      <c r="BW231" s="100"/>
      <c r="BX231" s="98"/>
      <c r="BY231" s="100"/>
      <c r="BZ231" s="98"/>
      <c r="CA231" s="100"/>
      <c r="CB231" s="98"/>
      <c r="CC231" s="100"/>
    </row>
    <row r="232" spans="1:81" s="15" customFormat="1">
      <c r="A232" s="74" t="str">
        <f>INDEX(Areas!$A$4:$A$999,MATCH($B232,Areas!$B$4:$B$999,0))</f>
        <v>The Palisades</v>
      </c>
      <c r="B232" s="74" t="str">
        <f>INDEX(Formations!$A$4:$A$999,MATCH($C232,Formations!$B$4:$B$999,0))</f>
        <v>Palisade Range</v>
      </c>
      <c r="C232" s="18" t="s">
        <v>220</v>
      </c>
      <c r="D232" s="10"/>
      <c r="E232" s="15">
        <v>567</v>
      </c>
      <c r="F232" s="15">
        <v>2</v>
      </c>
      <c r="G232" s="125" t="s">
        <v>129</v>
      </c>
      <c r="H232" s="4"/>
      <c r="I232" s="4" t="s">
        <v>178</v>
      </c>
      <c r="J232" s="25" t="s">
        <v>336</v>
      </c>
      <c r="K232" s="13" t="s">
        <v>618</v>
      </c>
      <c r="L232" s="1"/>
      <c r="M232" s="3"/>
      <c r="N232" s="12"/>
      <c r="P232" s="55"/>
      <c r="R232" s="54"/>
      <c r="S232" s="13"/>
      <c r="T232" s="13"/>
      <c r="U232" s="24" t="s">
        <v>374</v>
      </c>
      <c r="V232" s="6">
        <v>5.6</v>
      </c>
      <c r="W232" s="5"/>
      <c r="X232" s="5"/>
      <c r="Y232" s="5"/>
      <c r="Z232" s="5"/>
      <c r="AA232" s="5"/>
      <c r="AB232" s="5"/>
      <c r="AC232" s="35"/>
      <c r="AD232" s="9"/>
      <c r="AE232" s="12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18"/>
      <c r="AQ232" s="9"/>
      <c r="AR232" s="10"/>
      <c r="AT232" s="12"/>
      <c r="AU232" s="9"/>
      <c r="AV232" s="9"/>
      <c r="AW232" s="9"/>
      <c r="AX232" s="10"/>
      <c r="AY232" s="12"/>
      <c r="AZ232" s="9"/>
      <c r="BA232" s="9"/>
      <c r="BB232" s="9"/>
      <c r="BC232" s="10"/>
      <c r="BD232" s="9"/>
      <c r="BE232" s="12"/>
      <c r="BF232" s="9"/>
      <c r="BG232" s="10"/>
      <c r="BH232" s="12"/>
      <c r="BI232" s="9"/>
      <c r="BJ232" s="9"/>
      <c r="BK232" s="10"/>
      <c r="BL232" s="12"/>
      <c r="BM232" s="9"/>
      <c r="BN232" s="9"/>
      <c r="BO232" s="9"/>
      <c r="BP232" s="10"/>
      <c r="BQ232" s="10"/>
      <c r="BR232" s="98"/>
      <c r="BS232" s="99"/>
      <c r="BT232" s="98"/>
      <c r="BU232" s="100"/>
      <c r="BV232" s="98"/>
      <c r="BW232" s="100"/>
      <c r="BX232" s="98"/>
      <c r="BY232" s="100"/>
      <c r="BZ232" s="98"/>
      <c r="CA232" s="100"/>
      <c r="CB232" s="98"/>
      <c r="CC232" s="100"/>
    </row>
    <row r="233" spans="1:81" s="15" customFormat="1">
      <c r="A233" s="74" t="str">
        <f>INDEX(Areas!$A$4:$A$999,MATCH($B233,Areas!$B$4:$B$999,0))</f>
        <v>The Palisades</v>
      </c>
      <c r="B233" s="74" t="str">
        <f>INDEX(Formations!$A$4:$A$999,MATCH($C233,Formations!$B$4:$B$999,0))</f>
        <v>Palisade Range</v>
      </c>
      <c r="C233" s="18" t="s">
        <v>220</v>
      </c>
      <c r="D233" s="10"/>
      <c r="E233" s="15">
        <v>567</v>
      </c>
      <c r="F233" s="15">
        <v>3</v>
      </c>
      <c r="G233" s="125" t="s">
        <v>129</v>
      </c>
      <c r="H233" s="4"/>
      <c r="I233" s="4" t="s">
        <v>179</v>
      </c>
      <c r="J233" s="25" t="s">
        <v>336</v>
      </c>
      <c r="K233" s="13" t="s">
        <v>618</v>
      </c>
      <c r="L233" s="1"/>
      <c r="M233" s="3"/>
      <c r="N233" s="12"/>
      <c r="P233" s="55"/>
      <c r="R233" s="54"/>
      <c r="S233" s="13"/>
      <c r="T233" s="13"/>
      <c r="U233" s="24" t="s">
        <v>346</v>
      </c>
      <c r="V233" s="6">
        <v>5.6</v>
      </c>
      <c r="W233" s="5"/>
      <c r="X233" s="9"/>
      <c r="Y233" s="5"/>
      <c r="Z233" s="5"/>
      <c r="AA233" s="5"/>
      <c r="AB233" s="5"/>
      <c r="AC233" s="35"/>
      <c r="AD233" s="9"/>
      <c r="AE233" s="12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18"/>
      <c r="AQ233" s="9"/>
      <c r="AR233" s="10"/>
      <c r="AT233" s="12"/>
      <c r="AU233" s="9"/>
      <c r="AV233" s="9"/>
      <c r="AW233" s="9"/>
      <c r="AX233" s="10"/>
      <c r="AY233" s="12"/>
      <c r="AZ233" s="9"/>
      <c r="BA233" s="9"/>
      <c r="BB233" s="9"/>
      <c r="BC233" s="10"/>
      <c r="BD233" s="9"/>
      <c r="BE233" s="12"/>
      <c r="BF233" s="9"/>
      <c r="BG233" s="10" t="s">
        <v>510</v>
      </c>
      <c r="BH233" s="12"/>
      <c r="BI233" s="5">
        <v>46</v>
      </c>
      <c r="BJ233" s="5" t="s">
        <v>615</v>
      </c>
      <c r="BK233" s="16" t="s">
        <v>511</v>
      </c>
      <c r="BL233" s="12"/>
      <c r="BM233" s="9"/>
      <c r="BN233" s="9"/>
      <c r="BO233" s="9"/>
      <c r="BP233" s="10"/>
      <c r="BQ233" s="10"/>
      <c r="BR233" s="98"/>
      <c r="BS233" s="99"/>
      <c r="BT233" s="98"/>
      <c r="BU233" s="100"/>
      <c r="BV233" s="98"/>
      <c r="BW233" s="100"/>
      <c r="BX233" s="98"/>
      <c r="BY233" s="100"/>
      <c r="BZ233" s="98"/>
      <c r="CA233" s="100"/>
      <c r="CB233" s="98"/>
      <c r="CC233" s="100"/>
    </row>
    <row r="234" spans="1:81" s="15" customFormat="1">
      <c r="A234" s="74" t="str">
        <f>INDEX(Areas!$A$4:$A$999,MATCH($B234,Areas!$B$4:$B$999,0))</f>
        <v>The Palisades</v>
      </c>
      <c r="B234" s="74" t="str">
        <f>INDEX(Formations!$A$4:$A$999,MATCH($C234,Formations!$B$4:$B$999,0))</f>
        <v>Palisade Range</v>
      </c>
      <c r="C234" s="18" t="s">
        <v>220</v>
      </c>
      <c r="D234" s="10"/>
      <c r="E234" s="15">
        <v>567</v>
      </c>
      <c r="F234" s="15">
        <v>4</v>
      </c>
      <c r="G234" s="125" t="s">
        <v>129</v>
      </c>
      <c r="H234" s="4"/>
      <c r="I234" s="4" t="s">
        <v>180</v>
      </c>
      <c r="J234" s="25" t="s">
        <v>336</v>
      </c>
      <c r="K234" s="13" t="s">
        <v>618</v>
      </c>
      <c r="L234" s="1"/>
      <c r="M234" s="3"/>
      <c r="N234" s="12"/>
      <c r="P234" s="55"/>
      <c r="R234" s="54"/>
      <c r="S234" s="13"/>
      <c r="T234" s="13"/>
      <c r="U234" s="24" t="s">
        <v>346</v>
      </c>
      <c r="V234" s="6" t="s">
        <v>352</v>
      </c>
      <c r="W234" s="5"/>
      <c r="X234" s="9"/>
      <c r="Y234" s="5"/>
      <c r="Z234" s="5"/>
      <c r="AA234" s="5"/>
      <c r="AB234" s="5"/>
      <c r="AC234" s="35"/>
      <c r="AD234" s="9"/>
      <c r="AE234" s="12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18"/>
      <c r="AQ234" s="9"/>
      <c r="AR234" s="10"/>
      <c r="AT234" s="12"/>
      <c r="AU234" s="9"/>
      <c r="AV234" s="9"/>
      <c r="AW234" s="9"/>
      <c r="AX234" s="10"/>
      <c r="AY234" s="12"/>
      <c r="AZ234" s="9"/>
      <c r="BA234" s="9"/>
      <c r="BB234" s="9"/>
      <c r="BC234" s="10"/>
      <c r="BD234" s="9"/>
      <c r="BE234" s="12"/>
      <c r="BF234" s="9"/>
      <c r="BG234" s="10" t="s">
        <v>510</v>
      </c>
      <c r="BH234" s="12"/>
      <c r="BI234" s="5">
        <v>46</v>
      </c>
      <c r="BJ234" s="5" t="s">
        <v>615</v>
      </c>
      <c r="BK234" s="16" t="s">
        <v>511</v>
      </c>
      <c r="BL234" s="12"/>
      <c r="BM234" s="9"/>
      <c r="BN234" s="9"/>
      <c r="BO234" s="9"/>
      <c r="BP234" s="10"/>
      <c r="BQ234" s="10"/>
      <c r="BR234" s="98"/>
      <c r="BS234" s="99"/>
      <c r="BT234" s="98"/>
      <c r="BU234" s="100"/>
      <c r="BV234" s="98"/>
      <c r="BW234" s="100"/>
      <c r="BX234" s="98"/>
      <c r="BY234" s="100"/>
      <c r="BZ234" s="98"/>
      <c r="CA234" s="100"/>
      <c r="CB234" s="98"/>
      <c r="CC234" s="100"/>
    </row>
    <row r="235" spans="1:81" s="15" customFormat="1">
      <c r="A235" s="74" t="str">
        <f>INDEX(Areas!$A$4:$A$999,MATCH($B235,Areas!$B$4:$B$999,0))</f>
        <v>The Palisades</v>
      </c>
      <c r="B235" s="74" t="str">
        <f>INDEX(Formations!$A$4:$A$999,MATCH($C235,Formations!$B$4:$B$999,0))</f>
        <v>Palisade Range</v>
      </c>
      <c r="C235" s="18" t="s">
        <v>220</v>
      </c>
      <c r="D235" s="10"/>
      <c r="E235" s="15">
        <v>612</v>
      </c>
      <c r="F235" s="15" t="s">
        <v>0</v>
      </c>
      <c r="G235" s="9" t="s">
        <v>131</v>
      </c>
      <c r="H235" s="9"/>
      <c r="I235" s="9"/>
      <c r="J235" s="25" t="s">
        <v>336</v>
      </c>
      <c r="K235" s="13" t="s">
        <v>618</v>
      </c>
      <c r="L235" s="1"/>
      <c r="M235" s="3"/>
      <c r="N235" s="12"/>
      <c r="P235" s="55"/>
      <c r="R235" s="54"/>
      <c r="S235" s="13"/>
      <c r="T235" s="13"/>
      <c r="U235" s="12" t="s">
        <v>374</v>
      </c>
      <c r="V235" s="11">
        <v>5.7</v>
      </c>
      <c r="W235" s="9"/>
      <c r="X235" s="9"/>
      <c r="Y235" s="9"/>
      <c r="Z235" s="9"/>
      <c r="AA235" s="9"/>
      <c r="AB235" s="9"/>
      <c r="AC235" s="35"/>
      <c r="AD235" s="9"/>
      <c r="AE235" s="12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18"/>
      <c r="AQ235" s="9"/>
      <c r="AR235" s="10"/>
      <c r="AT235" s="12"/>
      <c r="AU235" s="9"/>
      <c r="AV235" s="9"/>
      <c r="AW235" s="9"/>
      <c r="AX235" s="10"/>
      <c r="AY235" s="12"/>
      <c r="AZ235" s="9"/>
      <c r="BA235" s="9"/>
      <c r="BB235" s="9"/>
      <c r="BC235" s="10"/>
      <c r="BD235" s="9"/>
      <c r="BE235" s="12"/>
      <c r="BF235" s="9"/>
      <c r="BG235" s="10"/>
      <c r="BH235" s="12"/>
      <c r="BI235" s="9"/>
      <c r="BJ235" s="9"/>
      <c r="BK235" s="10"/>
      <c r="BL235" s="12"/>
      <c r="BM235" s="9"/>
      <c r="BN235" s="9"/>
      <c r="BO235" s="9"/>
      <c r="BP235" s="10"/>
      <c r="BQ235" s="10"/>
      <c r="BR235" s="98"/>
      <c r="BS235" s="99"/>
      <c r="BT235" s="98"/>
      <c r="BU235" s="100"/>
      <c r="BV235" s="98"/>
      <c r="BW235" s="100"/>
      <c r="BX235" s="98"/>
      <c r="BY235" s="100"/>
      <c r="BZ235" s="98"/>
      <c r="CA235" s="100"/>
      <c r="CB235" s="98"/>
      <c r="CC235" s="100"/>
    </row>
    <row r="236" spans="1:81" s="15" customFormat="1">
      <c r="A236" s="74" t="str">
        <f>INDEX(Areas!$A$4:$A$999,MATCH($B236,Areas!$B$4:$B$999,0))</f>
        <v>The Palisades</v>
      </c>
      <c r="B236" s="74" t="str">
        <f>INDEX(Formations!$A$4:$A$999,MATCH($C236,Formations!$B$4:$B$999,0))</f>
        <v>Palisade Range</v>
      </c>
      <c r="C236" s="18" t="s">
        <v>220</v>
      </c>
      <c r="D236" s="10"/>
      <c r="E236" s="15">
        <v>1601</v>
      </c>
      <c r="F236" s="15" t="s">
        <v>0</v>
      </c>
      <c r="G236" s="125" t="s">
        <v>144</v>
      </c>
      <c r="H236" s="4"/>
      <c r="I236" s="4"/>
      <c r="J236" s="25" t="s">
        <v>336</v>
      </c>
      <c r="K236" s="13" t="s">
        <v>618</v>
      </c>
      <c r="L236" s="1"/>
      <c r="M236" s="3"/>
      <c r="N236" s="12"/>
      <c r="P236" s="55"/>
      <c r="R236" s="54"/>
      <c r="S236" s="13"/>
      <c r="T236" s="13"/>
      <c r="U236" s="24" t="s">
        <v>346</v>
      </c>
      <c r="V236" s="6" t="s">
        <v>367</v>
      </c>
      <c r="W236" s="5"/>
      <c r="X236" s="9" t="s">
        <v>365</v>
      </c>
      <c r="Y236" s="9" t="s">
        <v>366</v>
      </c>
      <c r="Z236" s="5"/>
      <c r="AA236" s="5"/>
      <c r="AB236" s="5"/>
      <c r="AC236" s="36" t="s">
        <v>372</v>
      </c>
      <c r="AD236" s="9"/>
      <c r="AE236" s="12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10"/>
      <c r="AT236" s="12"/>
      <c r="AU236" s="9"/>
      <c r="AV236" s="9"/>
      <c r="AW236" s="9"/>
      <c r="AX236" s="10"/>
      <c r="AY236" s="12"/>
      <c r="AZ236" s="9"/>
      <c r="BA236" s="9"/>
      <c r="BB236" s="9"/>
      <c r="BC236" s="10"/>
      <c r="BD236" s="9"/>
      <c r="BE236" s="12"/>
      <c r="BF236" s="9"/>
      <c r="BG236" s="10"/>
      <c r="BH236" s="12"/>
      <c r="BI236" s="9"/>
      <c r="BJ236" s="9"/>
      <c r="BK236" s="10"/>
      <c r="BL236" s="12"/>
      <c r="BM236" s="9"/>
      <c r="BN236" s="9"/>
      <c r="BO236" s="9"/>
      <c r="BP236" s="10"/>
      <c r="BQ236" s="10"/>
      <c r="BR236" s="98"/>
      <c r="BS236" s="99"/>
      <c r="BT236" s="98"/>
      <c r="BU236" s="100"/>
      <c r="BV236" s="98"/>
      <c r="BW236" s="100"/>
      <c r="BX236" s="98"/>
      <c r="BY236" s="100"/>
      <c r="BZ236" s="98"/>
      <c r="CA236" s="100"/>
      <c r="CB236" s="98"/>
      <c r="CC236" s="100"/>
    </row>
    <row r="237" spans="1:81" s="15" customFormat="1">
      <c r="A237" s="74" t="str">
        <f>INDEX(Areas!$A$4:$A$999,MATCH($B237,Areas!$B$4:$B$999,0))</f>
        <v>Northern Yosemite</v>
      </c>
      <c r="B237" s="74" t="str">
        <f>INDEX(Formations!$A$4:$A$999,MATCH($C237,Formations!$B$4:$B$999,0))</f>
        <v>Mt Conness Area</v>
      </c>
      <c r="C237" s="122" t="s">
        <v>240</v>
      </c>
      <c r="D237" s="16"/>
      <c r="E237" s="15">
        <v>510</v>
      </c>
      <c r="F237" s="15" t="s">
        <v>0</v>
      </c>
      <c r="G237" s="125" t="s">
        <v>15</v>
      </c>
      <c r="H237" s="4"/>
      <c r="I237" s="4"/>
      <c r="J237" s="25" t="s">
        <v>336</v>
      </c>
      <c r="K237" s="13" t="s">
        <v>618</v>
      </c>
      <c r="L237" s="1"/>
      <c r="M237" s="3"/>
      <c r="N237" s="12"/>
      <c r="P237" s="55"/>
      <c r="R237" s="54"/>
      <c r="S237" s="13"/>
      <c r="T237" s="13"/>
      <c r="U237" s="24"/>
      <c r="V237" s="6">
        <v>5.3</v>
      </c>
      <c r="W237" s="5"/>
      <c r="X237" s="5"/>
      <c r="Y237" s="5"/>
      <c r="Z237" s="5"/>
      <c r="AA237" s="5"/>
      <c r="AB237" s="5"/>
      <c r="AC237" s="35"/>
      <c r="AD237" s="9"/>
      <c r="AE237" s="12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18"/>
      <c r="AQ237" s="9"/>
      <c r="AR237" s="10"/>
      <c r="AT237" s="12"/>
      <c r="AU237" s="9"/>
      <c r="AV237" s="9"/>
      <c r="AW237" s="9"/>
      <c r="AX237" s="10"/>
      <c r="AY237" s="12"/>
      <c r="AZ237" s="9"/>
      <c r="BA237" s="9"/>
      <c r="BB237" s="9"/>
      <c r="BC237" s="10"/>
      <c r="BD237" s="9"/>
      <c r="BE237" s="12"/>
      <c r="BF237" s="9"/>
      <c r="BG237" s="10"/>
      <c r="BH237" s="12"/>
      <c r="BI237" s="5" t="s">
        <v>594</v>
      </c>
      <c r="BJ237" s="5">
        <v>5.3</v>
      </c>
      <c r="BK237" s="16" t="s">
        <v>591</v>
      </c>
      <c r="BL237" s="12"/>
      <c r="BM237" s="9"/>
      <c r="BN237" s="9"/>
      <c r="BO237" s="9"/>
      <c r="BP237" s="10"/>
      <c r="BQ237" s="10"/>
      <c r="BR237" s="98"/>
      <c r="BS237" s="99"/>
      <c r="BT237" s="98"/>
      <c r="BU237" s="100"/>
      <c r="BV237" s="98"/>
      <c r="BW237" s="100"/>
      <c r="BX237" s="98"/>
      <c r="BY237" s="100"/>
      <c r="BZ237" s="98"/>
      <c r="CA237" s="100"/>
      <c r="CB237" s="98"/>
      <c r="CC237" s="100"/>
    </row>
    <row r="238" spans="1:81" s="15" customFormat="1">
      <c r="A238" s="74" t="str">
        <f>INDEX(Areas!$A$4:$A$999,MATCH($B238,Areas!$B$4:$B$999,0))</f>
        <v>Northern Yosemite</v>
      </c>
      <c r="B238" s="74" t="str">
        <f>INDEX(Formations!$A$4:$A$999,MATCH($C238,Formations!$B$4:$B$999,0))</f>
        <v>Mt Conness Area</v>
      </c>
      <c r="C238" s="122" t="s">
        <v>240</v>
      </c>
      <c r="D238" s="16"/>
      <c r="E238" s="15">
        <v>1602</v>
      </c>
      <c r="F238" s="15" t="s">
        <v>0</v>
      </c>
      <c r="G238" s="125" t="s">
        <v>145</v>
      </c>
      <c r="H238" s="4"/>
      <c r="I238" s="4"/>
      <c r="J238" s="25" t="s">
        <v>336</v>
      </c>
      <c r="K238" s="13" t="s">
        <v>618</v>
      </c>
      <c r="L238" s="1"/>
      <c r="M238" s="3"/>
      <c r="N238" s="12"/>
      <c r="P238" s="55"/>
      <c r="R238" s="54"/>
      <c r="S238" s="13"/>
      <c r="T238" s="13"/>
      <c r="U238" s="24"/>
      <c r="V238" s="6" t="s">
        <v>367</v>
      </c>
      <c r="W238" s="5"/>
      <c r="X238" s="5"/>
      <c r="Y238" s="5" t="s">
        <v>366</v>
      </c>
      <c r="Z238" s="5"/>
      <c r="AA238" s="5"/>
      <c r="AB238" s="5"/>
      <c r="AC238" s="35"/>
      <c r="AD238" s="9"/>
      <c r="AE238" s="12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18"/>
      <c r="AQ238" s="9"/>
      <c r="AR238" s="10"/>
      <c r="AT238" s="12"/>
      <c r="AU238" s="9"/>
      <c r="AV238" s="9"/>
      <c r="AW238" s="9"/>
      <c r="AX238" s="10"/>
      <c r="AY238" s="12"/>
      <c r="AZ238" s="9"/>
      <c r="BA238" s="9"/>
      <c r="BB238" s="9"/>
      <c r="BC238" s="10"/>
      <c r="BD238" s="9"/>
      <c r="BE238" s="12"/>
      <c r="BF238" s="9"/>
      <c r="BG238" s="10"/>
      <c r="BH238" s="12"/>
      <c r="BI238" s="9"/>
      <c r="BJ238" s="9"/>
      <c r="BK238" s="10"/>
      <c r="BL238" s="12"/>
      <c r="BM238" s="9"/>
      <c r="BN238" s="9"/>
      <c r="BO238" s="9"/>
      <c r="BP238" s="10"/>
      <c r="BQ238" s="10"/>
      <c r="BR238" s="98"/>
      <c r="BS238" s="99"/>
      <c r="BT238" s="98"/>
      <c r="BU238" s="100"/>
      <c r="BV238" s="98"/>
      <c r="BW238" s="100"/>
      <c r="BX238" s="98"/>
      <c r="BY238" s="100"/>
      <c r="BZ238" s="98"/>
      <c r="CA238" s="100"/>
      <c r="CB238" s="98"/>
      <c r="CC238" s="100"/>
    </row>
    <row r="239" spans="1:81" s="15" customFormat="1">
      <c r="A239" s="74" t="str">
        <f>INDEX(Areas!$A$4:$A$999,MATCH($B239,Areas!$B$4:$B$999,0))</f>
        <v>Northern Yosemite</v>
      </c>
      <c r="B239" s="74" t="str">
        <f>INDEX(Formations!$A$4:$A$999,MATCH($C239,Formations!$B$4:$B$999,0))</f>
        <v>Mt Conness Area</v>
      </c>
      <c r="C239" s="122" t="s">
        <v>240</v>
      </c>
      <c r="D239" s="16"/>
      <c r="E239" s="15">
        <v>1603</v>
      </c>
      <c r="F239" s="15" t="s">
        <v>0</v>
      </c>
      <c r="G239" s="125" t="s">
        <v>146</v>
      </c>
      <c r="H239" s="4"/>
      <c r="I239" s="4"/>
      <c r="J239" s="25" t="s">
        <v>336</v>
      </c>
      <c r="K239" s="13" t="s">
        <v>618</v>
      </c>
      <c r="L239" s="1"/>
      <c r="M239" s="3"/>
      <c r="N239" s="12"/>
      <c r="P239" s="55"/>
      <c r="R239" s="54"/>
      <c r="S239" s="13"/>
      <c r="T239" s="13"/>
      <c r="U239" s="24"/>
      <c r="V239" s="6" t="s">
        <v>367</v>
      </c>
      <c r="W239" s="5"/>
      <c r="X239" s="5"/>
      <c r="Y239" s="5" t="s">
        <v>369</v>
      </c>
      <c r="Z239" s="5"/>
      <c r="AA239" s="5"/>
      <c r="AB239" s="5"/>
      <c r="AC239" s="35"/>
      <c r="AD239" s="9"/>
      <c r="AE239" s="12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18"/>
      <c r="AQ239" s="9"/>
      <c r="AR239" s="10"/>
      <c r="AT239" s="12"/>
      <c r="AU239" s="9"/>
      <c r="AV239" s="9"/>
      <c r="AW239" s="9"/>
      <c r="AX239" s="10"/>
      <c r="AY239" s="12"/>
      <c r="AZ239" s="9"/>
      <c r="BA239" s="9"/>
      <c r="BB239" s="9"/>
      <c r="BC239" s="10"/>
      <c r="BD239" s="9"/>
      <c r="BE239" s="12"/>
      <c r="BF239" s="9"/>
      <c r="BG239" s="10"/>
      <c r="BH239" s="12"/>
      <c r="BI239" s="9"/>
      <c r="BJ239" s="9"/>
      <c r="BK239" s="10"/>
      <c r="BL239" s="12"/>
      <c r="BM239" s="9"/>
      <c r="BN239" s="9"/>
      <c r="BO239" s="9"/>
      <c r="BP239" s="10"/>
      <c r="BQ239" s="10"/>
      <c r="BR239" s="98"/>
      <c r="BS239" s="99"/>
      <c r="BT239" s="98"/>
      <c r="BU239" s="100"/>
      <c r="BV239" s="98"/>
      <c r="BW239" s="100"/>
      <c r="BX239" s="98"/>
      <c r="BY239" s="100"/>
      <c r="BZ239" s="98"/>
      <c r="CA239" s="100"/>
      <c r="CB239" s="98"/>
      <c r="CC239" s="100"/>
    </row>
    <row r="240" spans="1:81" s="15" customFormat="1">
      <c r="A240" s="74" t="str">
        <f>INDEX(Areas!$A$4:$A$999,MATCH($B240,Areas!$B$4:$B$999,0))</f>
        <v>Northern Yosemite</v>
      </c>
      <c r="B240" s="74" t="str">
        <f>INDEX(Formations!$A$4:$A$999,MATCH($C240,Formations!$B$4:$B$999,0))</f>
        <v>Sawtooth Ridge Area</v>
      </c>
      <c r="C240" s="122" t="s">
        <v>272</v>
      </c>
      <c r="D240" s="16"/>
      <c r="E240" s="15">
        <v>527</v>
      </c>
      <c r="F240" s="15" t="s">
        <v>0</v>
      </c>
      <c r="G240" s="125" t="s">
        <v>30</v>
      </c>
      <c r="H240" s="4"/>
      <c r="I240" s="4"/>
      <c r="J240" s="25" t="s">
        <v>336</v>
      </c>
      <c r="K240" s="13" t="s">
        <v>618</v>
      </c>
      <c r="L240" s="1"/>
      <c r="M240" s="3"/>
      <c r="N240" s="12"/>
      <c r="P240" s="55"/>
      <c r="R240" s="54"/>
      <c r="S240" s="13"/>
      <c r="T240" s="13"/>
      <c r="U240" s="24" t="s">
        <v>337</v>
      </c>
      <c r="V240" s="6" t="s">
        <v>334</v>
      </c>
      <c r="W240" s="5"/>
      <c r="X240" s="5"/>
      <c r="Y240" s="5"/>
      <c r="Z240" s="5"/>
      <c r="AA240" s="5"/>
      <c r="AB240" s="5"/>
      <c r="AC240" s="35"/>
      <c r="AD240" s="9"/>
      <c r="AE240" s="12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18"/>
      <c r="AQ240" s="9"/>
      <c r="AR240" s="10"/>
      <c r="AT240" s="12"/>
      <c r="AU240" s="9"/>
      <c r="AV240" s="9"/>
      <c r="AW240" s="9"/>
      <c r="AX240" s="10"/>
      <c r="AY240" s="12"/>
      <c r="AZ240" s="9"/>
      <c r="BA240" s="9"/>
      <c r="BB240" s="9"/>
      <c r="BC240" s="10"/>
      <c r="BD240" s="9"/>
      <c r="BE240" s="12"/>
      <c r="BF240" s="9"/>
      <c r="BG240" s="10"/>
      <c r="BH240" s="12"/>
      <c r="BI240" s="5">
        <v>101</v>
      </c>
      <c r="BJ240" s="5" t="s">
        <v>609</v>
      </c>
      <c r="BK240" s="16" t="s">
        <v>596</v>
      </c>
      <c r="BL240" s="12"/>
      <c r="BM240" s="9"/>
      <c r="BN240" s="9"/>
      <c r="BO240" s="9"/>
      <c r="BP240" s="10"/>
      <c r="BQ240" s="10"/>
      <c r="BR240" s="98"/>
      <c r="BS240" s="99"/>
      <c r="BT240" s="98"/>
      <c r="BU240" s="100"/>
      <c r="BV240" s="98"/>
      <c r="BW240" s="100"/>
      <c r="BX240" s="98"/>
      <c r="BY240" s="100"/>
      <c r="BZ240" s="98"/>
      <c r="CA240" s="100"/>
      <c r="CB240" s="98"/>
      <c r="CC240" s="100"/>
    </row>
    <row r="241" spans="1:81" s="15" customFormat="1">
      <c r="A241" s="74" t="str">
        <f>INDEX(Areas!$A$4:$A$999,MATCH($B241,Areas!$B$4:$B$999,0))</f>
        <v>Northern Yosemite</v>
      </c>
      <c r="B241" s="74" t="str">
        <f>INDEX(Formations!$A$4:$A$999,MATCH($C241,Formations!$B$4:$B$999,0))</f>
        <v>Sawtooth Ridge Area</v>
      </c>
      <c r="C241" s="122" t="s">
        <v>272</v>
      </c>
      <c r="D241" s="16"/>
      <c r="E241" s="15">
        <v>528</v>
      </c>
      <c r="F241" s="15" t="s">
        <v>0</v>
      </c>
      <c r="G241" s="126" t="s">
        <v>2</v>
      </c>
      <c r="H241" s="5"/>
      <c r="I241" s="5"/>
      <c r="J241" s="25" t="s">
        <v>336</v>
      </c>
      <c r="K241" s="13" t="s">
        <v>618</v>
      </c>
      <c r="L241" s="1"/>
      <c r="M241" s="3"/>
      <c r="N241" s="12"/>
      <c r="P241" s="55"/>
      <c r="R241" s="54"/>
      <c r="S241" s="13"/>
      <c r="T241" s="13"/>
      <c r="U241" s="24" t="s">
        <v>339</v>
      </c>
      <c r="V241" s="6" t="s">
        <v>354</v>
      </c>
      <c r="W241" s="7"/>
      <c r="X241" s="7"/>
      <c r="Y241" s="7"/>
      <c r="Z241" s="7"/>
      <c r="AA241" s="7"/>
      <c r="AB241" s="7"/>
      <c r="AC241" s="35"/>
      <c r="AD241" s="9"/>
      <c r="AE241" s="12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18"/>
      <c r="AQ241" s="9"/>
      <c r="AR241" s="10"/>
      <c r="AT241" s="12"/>
      <c r="AU241" s="9"/>
      <c r="AV241" s="9"/>
      <c r="AW241" s="9"/>
      <c r="AX241" s="10"/>
      <c r="AY241" s="12"/>
      <c r="AZ241" s="9"/>
      <c r="BA241" s="9"/>
      <c r="BB241" s="9"/>
      <c r="BC241" s="10"/>
      <c r="BD241" s="9"/>
      <c r="BE241" s="12"/>
      <c r="BF241" s="9"/>
      <c r="BG241" s="10"/>
      <c r="BH241" s="12"/>
      <c r="BI241" s="5" t="s">
        <v>610</v>
      </c>
      <c r="BJ241" s="5" t="s">
        <v>466</v>
      </c>
      <c r="BK241" s="16" t="s">
        <v>596</v>
      </c>
      <c r="BL241" s="12"/>
      <c r="BM241" s="9"/>
      <c r="BN241" s="9"/>
      <c r="BO241" s="9"/>
      <c r="BP241" s="10"/>
      <c r="BQ241" s="10"/>
      <c r="BR241" s="98"/>
      <c r="BS241" s="99"/>
      <c r="BT241" s="98"/>
      <c r="BU241" s="100"/>
      <c r="BV241" s="98"/>
      <c r="BW241" s="100"/>
      <c r="BX241" s="98"/>
      <c r="BY241" s="100"/>
      <c r="BZ241" s="98"/>
      <c r="CA241" s="100"/>
      <c r="CB241" s="98"/>
      <c r="CC241" s="100"/>
    </row>
    <row r="242" spans="1:81" s="15" customFormat="1">
      <c r="A242" s="74" t="str">
        <f>INDEX(Areas!$A$4:$A$999,MATCH($B242,Areas!$B$4:$B$999,0))</f>
        <v>Northern Yosemite</v>
      </c>
      <c r="B242" s="74" t="str">
        <f>INDEX(Formations!$A$4:$A$999,MATCH($C242,Formations!$B$4:$B$999,0))</f>
        <v>Sawtooth Ridge Area</v>
      </c>
      <c r="C242" s="122" t="s">
        <v>272</v>
      </c>
      <c r="D242" s="16"/>
      <c r="E242" s="15">
        <v>550</v>
      </c>
      <c r="F242" s="15" t="s">
        <v>0</v>
      </c>
      <c r="G242" s="9" t="s">
        <v>124</v>
      </c>
      <c r="H242" s="9"/>
      <c r="I242" s="9"/>
      <c r="J242" s="25" t="s">
        <v>336</v>
      </c>
      <c r="K242" s="13" t="s">
        <v>618</v>
      </c>
      <c r="L242" s="1"/>
      <c r="M242" s="3"/>
      <c r="N242" s="12"/>
      <c r="P242" s="55"/>
      <c r="R242" s="54"/>
      <c r="S242" s="13"/>
      <c r="T242" s="13"/>
      <c r="U242" s="12" t="s">
        <v>339</v>
      </c>
      <c r="V242" s="6" t="s">
        <v>354</v>
      </c>
      <c r="W242" s="9"/>
      <c r="X242" s="9"/>
      <c r="Y242" s="9"/>
      <c r="Z242" s="9"/>
      <c r="AA242" s="9"/>
      <c r="AB242" s="9"/>
      <c r="AC242" s="35"/>
      <c r="AD242" s="9"/>
      <c r="AE242" s="12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18"/>
      <c r="AQ242" s="9"/>
      <c r="AR242" s="10"/>
      <c r="AT242" s="12"/>
      <c r="AU242" s="9"/>
      <c r="AV242" s="9"/>
      <c r="AW242" s="9"/>
      <c r="AX242" s="10"/>
      <c r="AY242" s="12"/>
      <c r="AZ242" s="9"/>
      <c r="BA242" s="9"/>
      <c r="BB242" s="9"/>
      <c r="BC242" s="10"/>
      <c r="BD242" s="9"/>
      <c r="BE242" s="12"/>
      <c r="BF242" s="9"/>
      <c r="BG242" s="10"/>
      <c r="BH242" s="12"/>
      <c r="BI242" s="9"/>
      <c r="BJ242" s="9"/>
      <c r="BK242" s="10"/>
      <c r="BL242" s="12">
        <v>211</v>
      </c>
      <c r="BM242" s="9" t="s">
        <v>407</v>
      </c>
      <c r="BN242" s="9" t="s">
        <v>597</v>
      </c>
      <c r="BO242" s="9" t="s">
        <v>463</v>
      </c>
      <c r="BP242" s="10">
        <v>0.33333333333333331</v>
      </c>
      <c r="BQ242" s="10" t="s">
        <v>599</v>
      </c>
      <c r="BR242" s="98"/>
      <c r="BS242" s="99"/>
      <c r="BT242" s="98"/>
      <c r="BU242" s="100"/>
      <c r="BV242" s="98"/>
      <c r="BW242" s="100"/>
      <c r="BX242" s="98"/>
      <c r="BY242" s="100"/>
      <c r="BZ242" s="98"/>
      <c r="CA242" s="100"/>
      <c r="CB242" s="98"/>
      <c r="CC242" s="100"/>
    </row>
    <row r="243" spans="1:81" s="15" customFormat="1">
      <c r="A243" s="74" t="str">
        <f>INDEX(Areas!$A$4:$A$999,MATCH($B243,Areas!$B$4:$B$999,0))</f>
        <v>The Palisades</v>
      </c>
      <c r="B243" s="74" t="str">
        <f>INDEX(Formations!$A$4:$A$999,MATCH($C243,Formations!$B$4:$B$999,0))</f>
        <v>Palisade Range</v>
      </c>
      <c r="C243" s="50" t="s">
        <v>300</v>
      </c>
      <c r="D243" s="10"/>
      <c r="E243" s="15">
        <v>2073</v>
      </c>
      <c r="F243" s="15" t="s">
        <v>0</v>
      </c>
      <c r="G243" s="33" t="s">
        <v>161</v>
      </c>
      <c r="J243" s="25" t="s">
        <v>336</v>
      </c>
      <c r="K243" s="13" t="s">
        <v>619</v>
      </c>
      <c r="L243" s="1"/>
      <c r="M243" s="3"/>
      <c r="N243" s="12"/>
      <c r="P243" s="55"/>
      <c r="R243" s="54"/>
      <c r="S243" s="13"/>
      <c r="T243" s="13"/>
      <c r="U243" s="12" t="s">
        <v>383</v>
      </c>
      <c r="V243" s="11">
        <v>5.8</v>
      </c>
      <c r="W243" s="9"/>
      <c r="X243" s="9"/>
      <c r="Y243" s="9"/>
      <c r="Z243" s="9"/>
      <c r="AA243" s="9"/>
      <c r="AB243" s="9"/>
      <c r="AC243" s="35"/>
      <c r="AD243" s="9"/>
      <c r="AE243" s="12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18"/>
      <c r="AQ243" s="9"/>
      <c r="AR243" s="10"/>
      <c r="AT243" s="12"/>
      <c r="AU243" s="9"/>
      <c r="AV243" s="9"/>
      <c r="AW243" s="9"/>
      <c r="AX243" s="10"/>
      <c r="AY243" s="12"/>
      <c r="AZ243" s="9"/>
      <c r="BA243" s="9"/>
      <c r="BB243" s="9"/>
      <c r="BC243" s="10"/>
      <c r="BD243" s="9"/>
      <c r="BE243" s="12"/>
      <c r="BF243" s="9"/>
      <c r="BG243" s="10"/>
      <c r="BH243" s="12"/>
      <c r="BI243" s="9"/>
      <c r="BJ243" s="9"/>
      <c r="BK243" s="10"/>
      <c r="BL243" s="12"/>
      <c r="BM243" s="9"/>
      <c r="BN243" s="9"/>
      <c r="BO243" s="9"/>
      <c r="BP243" s="10"/>
      <c r="BQ243" s="10"/>
      <c r="BR243" s="98"/>
      <c r="BS243" s="99"/>
      <c r="BT243" s="98"/>
      <c r="BU243" s="100"/>
      <c r="BV243" s="98"/>
      <c r="BW243" s="100"/>
      <c r="BX243" s="98"/>
      <c r="BY243" s="100"/>
      <c r="BZ243" s="98"/>
      <c r="CA243" s="100"/>
      <c r="CB243" s="98"/>
      <c r="CC243" s="100"/>
    </row>
    <row r="244" spans="1:81" s="15" customFormat="1">
      <c r="A244" s="74" t="str">
        <f>INDEX(Areas!$A$4:$A$999,MATCH($B244,Areas!$B$4:$B$999,0))</f>
        <v>The Mono Recesses</v>
      </c>
      <c r="B244" s="74" t="str">
        <f>INDEX(Formations!$A$4:$A$999,MATCH($C244,Formations!$B$4:$B$999,0))</f>
        <v>Rock Creek Area</v>
      </c>
      <c r="C244" s="122" t="s">
        <v>248</v>
      </c>
      <c r="D244" s="16"/>
      <c r="E244" s="15">
        <v>466</v>
      </c>
      <c r="F244" s="15" t="s">
        <v>0</v>
      </c>
      <c r="G244" s="125" t="s">
        <v>10</v>
      </c>
      <c r="H244" s="4"/>
      <c r="I244" s="4"/>
      <c r="J244" s="25" t="s">
        <v>336</v>
      </c>
      <c r="K244" s="13" t="s">
        <v>618</v>
      </c>
      <c r="L244" s="1"/>
      <c r="M244" s="3"/>
      <c r="N244" s="12"/>
      <c r="P244" s="55"/>
      <c r="R244" s="54"/>
      <c r="S244" s="13"/>
      <c r="T244" s="13"/>
      <c r="U244" s="24"/>
      <c r="V244" s="6">
        <v>5.9</v>
      </c>
      <c r="W244" s="5"/>
      <c r="X244" s="5"/>
      <c r="Y244" s="5"/>
      <c r="Z244" s="5"/>
      <c r="AA244" s="5"/>
      <c r="AB244" s="5"/>
      <c r="AC244" s="35"/>
      <c r="AD244" s="9"/>
      <c r="AE244" s="12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18"/>
      <c r="AQ244" s="9"/>
      <c r="AR244" s="10"/>
      <c r="AT244" s="12"/>
      <c r="AU244" s="9"/>
      <c r="AV244" s="9"/>
      <c r="AW244" s="9"/>
      <c r="AX244" s="10"/>
      <c r="AY244" s="12"/>
      <c r="AZ244" s="9"/>
      <c r="BA244" s="9"/>
      <c r="BB244" s="9"/>
      <c r="BC244" s="10"/>
      <c r="BD244" s="9"/>
      <c r="BE244" s="12"/>
      <c r="BF244" s="9"/>
      <c r="BG244" s="10"/>
      <c r="BH244" s="12"/>
      <c r="BI244" s="5" t="s">
        <v>560</v>
      </c>
      <c r="BJ244" s="5">
        <v>5.9</v>
      </c>
      <c r="BK244" s="16" t="s">
        <v>551</v>
      </c>
      <c r="BL244" s="12"/>
      <c r="BM244" s="9"/>
      <c r="BN244" s="9"/>
      <c r="BO244" s="9"/>
      <c r="BP244" s="10"/>
      <c r="BQ244" s="10"/>
      <c r="BR244" s="98"/>
      <c r="BS244" s="99"/>
      <c r="BT244" s="98"/>
      <c r="BU244" s="100"/>
      <c r="BV244" s="98"/>
      <c r="BW244" s="100"/>
      <c r="BX244" s="98"/>
      <c r="BY244" s="100"/>
      <c r="BZ244" s="98"/>
      <c r="CA244" s="100"/>
      <c r="CB244" s="98"/>
      <c r="CC244" s="100"/>
    </row>
    <row r="245" spans="1:81" s="15" customFormat="1">
      <c r="A245" s="74" t="str">
        <f>INDEX(Areas!$A$4:$A$999,MATCH($B245,Areas!$B$4:$B$999,0))</f>
        <v>The Mono Recesses</v>
      </c>
      <c r="B245" s="74" t="str">
        <f>INDEX(Formations!$A$4:$A$999,MATCH($C245,Formations!$B$4:$B$999,0))</f>
        <v>Rock Creek Area</v>
      </c>
      <c r="C245" s="122" t="s">
        <v>248</v>
      </c>
      <c r="D245" s="16"/>
      <c r="E245" s="15">
        <v>467</v>
      </c>
      <c r="F245" s="15" t="s">
        <v>0</v>
      </c>
      <c r="G245" s="125" t="s">
        <v>3</v>
      </c>
      <c r="H245" s="4"/>
      <c r="I245" s="4"/>
      <c r="J245" s="25" t="s">
        <v>336</v>
      </c>
      <c r="K245" s="13" t="s">
        <v>618</v>
      </c>
      <c r="L245" s="1"/>
      <c r="M245" s="3"/>
      <c r="N245" s="12"/>
      <c r="P245" s="55"/>
      <c r="R245" s="54"/>
      <c r="S245" s="13"/>
      <c r="T245" s="13"/>
      <c r="U245" s="24"/>
      <c r="V245" s="6">
        <v>5.7</v>
      </c>
      <c r="W245" s="5"/>
      <c r="X245" s="5"/>
      <c r="Y245" s="5"/>
      <c r="Z245" s="5"/>
      <c r="AA245" s="5"/>
      <c r="AB245" s="5"/>
      <c r="AC245" s="35"/>
      <c r="AD245" s="9"/>
      <c r="AE245" s="12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18"/>
      <c r="AQ245" s="9"/>
      <c r="AR245" s="10"/>
      <c r="AT245" s="12"/>
      <c r="AU245" s="9"/>
      <c r="AV245" s="9"/>
      <c r="AW245" s="9"/>
      <c r="AX245" s="10"/>
      <c r="AY245" s="12"/>
      <c r="AZ245" s="9"/>
      <c r="BA245" s="9"/>
      <c r="BB245" s="9"/>
      <c r="BC245" s="10"/>
      <c r="BD245" s="9"/>
      <c r="BE245" s="12"/>
      <c r="BF245" s="9"/>
      <c r="BG245" s="10"/>
      <c r="BH245" s="12"/>
      <c r="BI245" s="9"/>
      <c r="BJ245" s="9"/>
      <c r="BK245" s="10"/>
      <c r="BL245" s="12"/>
      <c r="BM245" s="9"/>
      <c r="BN245" s="9"/>
      <c r="BO245" s="9"/>
      <c r="BP245" s="10"/>
      <c r="BQ245" s="10"/>
      <c r="BR245" s="98"/>
      <c r="BS245" s="99"/>
      <c r="BT245" s="98"/>
      <c r="BU245" s="100"/>
      <c r="BV245" s="98"/>
      <c r="BW245" s="100"/>
      <c r="BX245" s="98"/>
      <c r="BY245" s="100"/>
      <c r="BZ245" s="98"/>
      <c r="CA245" s="100"/>
      <c r="CB245" s="98"/>
      <c r="CC245" s="100"/>
    </row>
    <row r="246" spans="1:81" s="15" customFormat="1">
      <c r="A246" s="74" t="str">
        <f>INDEX(Areas!$A$4:$A$999,MATCH($B246,Areas!$B$4:$B$999,0))</f>
        <v>The Evolution Region</v>
      </c>
      <c r="B246" s="74" t="str">
        <f>INDEX(Formations!$A$4:$A$999,MATCH($C246,Formations!$B$4:$B$999,0))</f>
        <v>Mt Darwin Area</v>
      </c>
      <c r="C246" s="122" t="s">
        <v>230</v>
      </c>
      <c r="D246" s="16"/>
      <c r="E246" s="15">
        <v>437</v>
      </c>
      <c r="F246" s="15" t="s">
        <v>0</v>
      </c>
      <c r="G246" s="125" t="s">
        <v>35</v>
      </c>
      <c r="H246" s="4"/>
      <c r="I246" s="4"/>
      <c r="J246" s="25" t="s">
        <v>336</v>
      </c>
      <c r="K246" s="13" t="s">
        <v>618</v>
      </c>
      <c r="L246" s="1"/>
      <c r="M246" s="3"/>
      <c r="N246" s="12"/>
      <c r="P246" s="55"/>
      <c r="R246" s="54"/>
      <c r="S246" s="13"/>
      <c r="T246" s="13"/>
      <c r="U246" s="24" t="s">
        <v>339</v>
      </c>
      <c r="V246" s="6">
        <v>5.9</v>
      </c>
      <c r="W246" s="5"/>
      <c r="X246" s="5"/>
      <c r="Y246" s="5"/>
      <c r="Z246" s="5"/>
      <c r="AA246" s="5"/>
      <c r="AB246" s="5"/>
      <c r="AC246" s="35"/>
      <c r="AD246" s="9"/>
      <c r="AE246" s="12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18"/>
      <c r="AQ246" s="9"/>
      <c r="AR246" s="10"/>
      <c r="AT246" s="12"/>
      <c r="AU246" s="9"/>
      <c r="AV246" s="9"/>
      <c r="AW246" s="9"/>
      <c r="AX246" s="10"/>
      <c r="AY246" s="12"/>
      <c r="AZ246" s="9"/>
      <c r="BA246" s="9"/>
      <c r="BB246" s="9"/>
      <c r="BC246" s="10"/>
      <c r="BD246" s="9"/>
      <c r="BE246" s="12"/>
      <c r="BF246" s="9"/>
      <c r="BG246" s="10" t="s">
        <v>528</v>
      </c>
      <c r="BH246" s="12"/>
      <c r="BI246" s="5">
        <v>52</v>
      </c>
      <c r="BJ246" s="5" t="s">
        <v>479</v>
      </c>
      <c r="BK246" s="16" t="s">
        <v>529</v>
      </c>
      <c r="BL246" s="12"/>
      <c r="BM246" s="9"/>
      <c r="BN246" s="9"/>
      <c r="BO246" s="9"/>
      <c r="BP246" s="10"/>
      <c r="BQ246" s="10"/>
      <c r="BR246" s="98"/>
      <c r="BS246" s="99"/>
      <c r="BT246" s="98"/>
      <c r="BU246" s="100"/>
      <c r="BV246" s="98"/>
      <c r="BW246" s="100"/>
      <c r="BX246" s="98"/>
      <c r="BY246" s="100"/>
      <c r="BZ246" s="98"/>
      <c r="CA246" s="100"/>
      <c r="CB246" s="98"/>
      <c r="CC246" s="100"/>
    </row>
    <row r="247" spans="1:81" s="15" customFormat="1">
      <c r="A247" s="74" t="str">
        <f>INDEX(Areas!$A$4:$A$999,MATCH($B247,Areas!$B$4:$B$999,0))</f>
        <v>The Evolution Region</v>
      </c>
      <c r="B247" s="74" t="str">
        <f>INDEX(Formations!$A$4:$A$999,MATCH($C247,Formations!$B$4:$B$999,0))</f>
        <v>Mt Darwin Area</v>
      </c>
      <c r="C247" s="122" t="s">
        <v>230</v>
      </c>
      <c r="D247" s="16"/>
      <c r="E247" s="15">
        <v>438</v>
      </c>
      <c r="F247" s="15" t="s">
        <v>0</v>
      </c>
      <c r="G247" s="125" t="s">
        <v>43</v>
      </c>
      <c r="H247" s="4"/>
      <c r="I247" s="4"/>
      <c r="J247" s="25" t="s">
        <v>336</v>
      </c>
      <c r="K247" s="13" t="s">
        <v>618</v>
      </c>
      <c r="L247" s="1"/>
      <c r="M247" s="3"/>
      <c r="N247" s="12"/>
      <c r="P247" s="55"/>
      <c r="R247" s="54"/>
      <c r="S247" s="13"/>
      <c r="T247" s="13"/>
      <c r="U247" s="24" t="s">
        <v>339</v>
      </c>
      <c r="V247" s="27" t="s">
        <v>351</v>
      </c>
      <c r="W247" s="5"/>
      <c r="X247" s="5"/>
      <c r="Y247" s="5"/>
      <c r="Z247" s="5"/>
      <c r="AA247" s="5"/>
      <c r="AB247" s="5"/>
      <c r="AC247" s="35"/>
      <c r="AD247" s="9"/>
      <c r="AE247" s="12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18"/>
      <c r="AQ247" s="9"/>
      <c r="AR247" s="10"/>
      <c r="AT247" s="12"/>
      <c r="AU247" s="9"/>
      <c r="AV247" s="9"/>
      <c r="AW247" s="9"/>
      <c r="AX247" s="10"/>
      <c r="AY247" s="12"/>
      <c r="AZ247" s="9"/>
      <c r="BA247" s="9"/>
      <c r="BB247" s="9"/>
      <c r="BC247" s="10"/>
      <c r="BD247" s="9"/>
      <c r="BE247" s="12"/>
      <c r="BF247" s="9"/>
      <c r="BG247" s="10"/>
      <c r="BH247" s="12"/>
      <c r="BI247" s="5" t="s">
        <v>534</v>
      </c>
      <c r="BJ247" s="5" t="s">
        <v>451</v>
      </c>
      <c r="BK247" s="16" t="s">
        <v>529</v>
      </c>
      <c r="BL247" s="12"/>
      <c r="BM247" s="9"/>
      <c r="BN247" s="9"/>
      <c r="BO247" s="9"/>
      <c r="BP247" s="10"/>
      <c r="BQ247" s="10"/>
      <c r="BR247" s="98"/>
      <c r="BS247" s="99"/>
      <c r="BT247" s="98"/>
      <c r="BU247" s="100"/>
      <c r="BV247" s="98"/>
      <c r="BW247" s="100"/>
      <c r="BX247" s="98"/>
      <c r="BY247" s="100"/>
      <c r="BZ247" s="98"/>
      <c r="CA247" s="100"/>
      <c r="CB247" s="98"/>
      <c r="CC247" s="100"/>
    </row>
    <row r="248" spans="1:81" s="15" customFormat="1">
      <c r="A248" s="74" t="str">
        <f>INDEX(Areas!$A$4:$A$999,MATCH($B248,Areas!$B$4:$B$999,0))</f>
        <v>The Evolution Region</v>
      </c>
      <c r="B248" s="74" t="str">
        <f>INDEX(Formations!$A$4:$A$999,MATCH($C248,Formations!$B$4:$B$999,0))</f>
        <v>Mt Darwin Area</v>
      </c>
      <c r="C248" s="122" t="s">
        <v>230</v>
      </c>
      <c r="D248" s="16"/>
      <c r="E248" s="15">
        <v>439</v>
      </c>
      <c r="F248" s="15" t="s">
        <v>0</v>
      </c>
      <c r="G248" s="125" t="s">
        <v>79</v>
      </c>
      <c r="H248" s="4"/>
      <c r="I248" s="4"/>
      <c r="J248" s="25" t="s">
        <v>336</v>
      </c>
      <c r="K248" s="13" t="s">
        <v>618</v>
      </c>
      <c r="L248" s="1"/>
      <c r="M248" s="3"/>
      <c r="N248" s="12"/>
      <c r="P248" s="55"/>
      <c r="R248" s="54"/>
      <c r="S248" s="13"/>
      <c r="T248" s="13"/>
      <c r="U248" s="24" t="s">
        <v>339</v>
      </c>
      <c r="V248" s="27" t="s">
        <v>351</v>
      </c>
      <c r="W248" s="5"/>
      <c r="X248" s="5"/>
      <c r="Y248" s="5"/>
      <c r="Z248" s="5"/>
      <c r="AA248" s="5"/>
      <c r="AB248" s="5"/>
      <c r="AC248" s="35"/>
      <c r="AD248" s="9"/>
      <c r="AE248" s="12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18"/>
      <c r="AQ248" s="9"/>
      <c r="AR248" s="10"/>
      <c r="AT248" s="12"/>
      <c r="AU248" s="9"/>
      <c r="AV248" s="9"/>
      <c r="AW248" s="9"/>
      <c r="AX248" s="10"/>
      <c r="AY248" s="12"/>
      <c r="AZ248" s="9"/>
      <c r="BA248" s="9"/>
      <c r="BB248" s="9"/>
      <c r="BC248" s="10"/>
      <c r="BD248" s="9"/>
      <c r="BE248" s="12"/>
      <c r="BF248" s="9"/>
      <c r="BG248" s="10"/>
      <c r="BH248" s="12"/>
      <c r="BI248" s="5" t="s">
        <v>535</v>
      </c>
      <c r="BJ248" s="5" t="s">
        <v>451</v>
      </c>
      <c r="BK248" s="16" t="s">
        <v>529</v>
      </c>
      <c r="BL248" s="12"/>
      <c r="BM248" s="9"/>
      <c r="BN248" s="9"/>
      <c r="BO248" s="9"/>
      <c r="BP248" s="10"/>
      <c r="BQ248" s="10"/>
      <c r="BR248" s="98"/>
      <c r="BS248" s="99"/>
      <c r="BT248" s="98"/>
      <c r="BU248" s="100"/>
      <c r="BV248" s="98"/>
      <c r="BW248" s="100"/>
      <c r="BX248" s="98"/>
      <c r="BY248" s="100"/>
      <c r="BZ248" s="98"/>
      <c r="CA248" s="100"/>
      <c r="CB248" s="98"/>
      <c r="CC248" s="100"/>
    </row>
    <row r="249" spans="1:81" s="15" customFormat="1">
      <c r="A249" s="74" t="str">
        <f>INDEX(Areas!$A$4:$A$999,MATCH($B249,Areas!$B$4:$B$999,0))</f>
        <v>The Evolution Region</v>
      </c>
      <c r="B249" s="74" t="str">
        <f>INDEX(Formations!$A$4:$A$999,MATCH($C249,Formations!$B$4:$B$999,0))</f>
        <v>Mt Darwin Area</v>
      </c>
      <c r="C249" s="122" t="s">
        <v>230</v>
      </c>
      <c r="D249" s="16"/>
      <c r="E249" s="15">
        <v>440</v>
      </c>
      <c r="F249" s="15" t="s">
        <v>0</v>
      </c>
      <c r="G249" s="125" t="s">
        <v>80</v>
      </c>
      <c r="H249" s="4"/>
      <c r="I249" s="4"/>
      <c r="J249" s="25" t="s">
        <v>336</v>
      </c>
      <c r="K249" s="13" t="s">
        <v>618</v>
      </c>
      <c r="L249" s="1"/>
      <c r="M249" s="3"/>
      <c r="N249" s="12"/>
      <c r="P249" s="55"/>
      <c r="R249" s="54"/>
      <c r="S249" s="13"/>
      <c r="T249" s="13"/>
      <c r="U249" s="24" t="s">
        <v>337</v>
      </c>
      <c r="V249" s="27" t="s">
        <v>351</v>
      </c>
      <c r="W249" s="5"/>
      <c r="X249" s="5"/>
      <c r="Y249" s="5"/>
      <c r="Z249" s="5"/>
      <c r="AA249" s="5"/>
      <c r="AB249" s="5"/>
      <c r="AC249" s="35"/>
      <c r="AD249" s="9"/>
      <c r="AE249" s="12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18"/>
      <c r="AQ249" s="9"/>
      <c r="AR249" s="10"/>
      <c r="AT249" s="12"/>
      <c r="AU249" s="9"/>
      <c r="AV249" s="9"/>
      <c r="AW249" s="9"/>
      <c r="AX249" s="10"/>
      <c r="AY249" s="12"/>
      <c r="AZ249" s="9"/>
      <c r="BA249" s="9"/>
      <c r="BB249" s="9"/>
      <c r="BC249" s="10"/>
      <c r="BD249" s="9"/>
      <c r="BE249" s="12"/>
      <c r="BF249" s="9"/>
      <c r="BG249" s="10"/>
      <c r="BH249" s="12"/>
      <c r="BI249" s="5" t="s">
        <v>536</v>
      </c>
      <c r="BJ249" s="5" t="s">
        <v>466</v>
      </c>
      <c r="BK249" s="16" t="s">
        <v>529</v>
      </c>
      <c r="BL249" s="12"/>
      <c r="BM249" s="9"/>
      <c r="BN249" s="9"/>
      <c r="BO249" s="9"/>
      <c r="BP249" s="10"/>
      <c r="BQ249" s="10"/>
      <c r="BR249" s="98"/>
      <c r="BS249" s="99"/>
      <c r="BT249" s="98"/>
      <c r="BU249" s="100"/>
      <c r="BV249" s="98"/>
      <c r="BW249" s="100"/>
      <c r="BX249" s="98"/>
      <c r="BY249" s="100"/>
      <c r="BZ249" s="98"/>
      <c r="CA249" s="100"/>
      <c r="CB249" s="98"/>
      <c r="CC249" s="100"/>
    </row>
    <row r="250" spans="1:81" s="15" customFormat="1">
      <c r="A250" s="74" t="str">
        <f>INDEX(Areas!$A$4:$A$999,MATCH($B250,Areas!$B$4:$B$999,0))</f>
        <v>The Palisades</v>
      </c>
      <c r="B250" s="74" t="str">
        <f>INDEX(Formations!$A$4:$A$999,MATCH($C250,Formations!$B$4:$B$999,0))</f>
        <v>Palisade Range</v>
      </c>
      <c r="C250" s="122" t="s">
        <v>225</v>
      </c>
      <c r="D250" s="16"/>
      <c r="E250" s="15">
        <v>424</v>
      </c>
      <c r="F250" s="15" t="s">
        <v>0</v>
      </c>
      <c r="G250" s="125" t="s">
        <v>71</v>
      </c>
      <c r="H250" s="4"/>
      <c r="I250" s="4"/>
      <c r="J250" s="25" t="s">
        <v>336</v>
      </c>
      <c r="K250" s="13" t="s">
        <v>618</v>
      </c>
      <c r="L250" s="1"/>
      <c r="M250" s="3"/>
      <c r="N250" s="12"/>
      <c r="P250" s="55"/>
      <c r="R250" s="54"/>
      <c r="S250" s="13"/>
      <c r="T250" s="13"/>
      <c r="U250" s="24" t="s">
        <v>337</v>
      </c>
      <c r="V250" s="6" t="s">
        <v>364</v>
      </c>
      <c r="W250" s="5"/>
      <c r="X250" s="5" t="s">
        <v>365</v>
      </c>
      <c r="Y250" s="5" t="s">
        <v>366</v>
      </c>
      <c r="Z250" s="5"/>
      <c r="AA250" s="5"/>
      <c r="AB250" s="5"/>
      <c r="AC250" s="35" t="s">
        <v>363</v>
      </c>
      <c r="AD250" s="9"/>
      <c r="AE250" s="12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18"/>
      <c r="AQ250" s="9"/>
      <c r="AR250" s="10"/>
      <c r="AT250" s="12"/>
      <c r="AU250" s="9"/>
      <c r="AV250" s="9"/>
      <c r="AW250" s="9"/>
      <c r="AX250" s="10"/>
      <c r="AY250" s="12"/>
      <c r="AZ250" s="9"/>
      <c r="BA250" s="9"/>
      <c r="BB250" s="9"/>
      <c r="BC250" s="10"/>
      <c r="BD250" s="9"/>
      <c r="BE250" s="12"/>
      <c r="BF250" s="9"/>
      <c r="BG250" s="10" t="s">
        <v>510</v>
      </c>
      <c r="BH250" s="12"/>
      <c r="BI250" s="5">
        <v>45</v>
      </c>
      <c r="BJ250" s="5" t="s">
        <v>522</v>
      </c>
      <c r="BK250" s="16" t="s">
        <v>511</v>
      </c>
      <c r="BL250" s="12"/>
      <c r="BM250" s="9"/>
      <c r="BN250" s="9"/>
      <c r="BO250" s="9"/>
      <c r="BP250" s="10"/>
      <c r="BQ250" s="10"/>
      <c r="BR250" s="98"/>
      <c r="BS250" s="99"/>
      <c r="BT250" s="98"/>
      <c r="BU250" s="100"/>
      <c r="BV250" s="98"/>
      <c r="BW250" s="100"/>
      <c r="BX250" s="98"/>
      <c r="BY250" s="100"/>
      <c r="BZ250" s="98"/>
      <c r="CA250" s="100"/>
      <c r="CB250" s="98"/>
      <c r="CC250" s="100"/>
    </row>
    <row r="251" spans="1:81" s="15" customFormat="1">
      <c r="A251" s="74" t="str">
        <f>INDEX(Areas!$A$4:$A$999,MATCH($B251,Areas!$B$4:$B$999,0))</f>
        <v>The Palisades</v>
      </c>
      <c r="B251" s="74" t="str">
        <f>INDEX(Formations!$A$4:$A$999,MATCH($C251,Formations!$B$4:$B$999,0))</f>
        <v>Palisade Range</v>
      </c>
      <c r="C251" s="122" t="s">
        <v>225</v>
      </c>
      <c r="D251" s="16"/>
      <c r="E251" s="15">
        <v>567</v>
      </c>
      <c r="F251" s="15">
        <v>5</v>
      </c>
      <c r="G251" s="125" t="s">
        <v>129</v>
      </c>
      <c r="H251" s="4"/>
      <c r="I251" s="4" t="s">
        <v>181</v>
      </c>
      <c r="J251" s="25" t="s">
        <v>336</v>
      </c>
      <c r="K251" s="13" t="s">
        <v>618</v>
      </c>
      <c r="L251" s="1"/>
      <c r="M251" s="3"/>
      <c r="N251" s="12"/>
      <c r="P251" s="55"/>
      <c r="R251" s="54"/>
      <c r="S251" s="13"/>
      <c r="T251" s="13"/>
      <c r="U251" s="12" t="s">
        <v>374</v>
      </c>
      <c r="V251" s="11">
        <v>5.2</v>
      </c>
      <c r="W251" s="9"/>
      <c r="X251" s="9"/>
      <c r="Y251" s="9"/>
      <c r="Z251" s="9"/>
      <c r="AA251" s="9"/>
      <c r="AB251" s="9"/>
      <c r="AC251" s="35"/>
      <c r="AD251" s="9"/>
      <c r="AE251" s="12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18"/>
      <c r="AQ251" s="9"/>
      <c r="AR251" s="10"/>
      <c r="AT251" s="12"/>
      <c r="AU251" s="9"/>
      <c r="AV251" s="9"/>
      <c r="AW251" s="9"/>
      <c r="AX251" s="10"/>
      <c r="AY251" s="12"/>
      <c r="AZ251" s="9"/>
      <c r="BA251" s="9"/>
      <c r="BB251" s="9"/>
      <c r="BC251" s="10"/>
      <c r="BD251" s="9"/>
      <c r="BE251" s="12"/>
      <c r="BF251" s="9"/>
      <c r="BG251" s="10"/>
      <c r="BH251" s="12"/>
      <c r="BI251" s="9"/>
      <c r="BJ251" s="9"/>
      <c r="BK251" s="10"/>
      <c r="BL251" s="12"/>
      <c r="BM251" s="9"/>
      <c r="BN251" s="9"/>
      <c r="BO251" s="9"/>
      <c r="BP251" s="10"/>
      <c r="BQ251" s="10"/>
      <c r="BR251" s="98"/>
      <c r="BS251" s="99"/>
      <c r="BT251" s="98"/>
      <c r="BU251" s="100"/>
      <c r="BV251" s="98"/>
      <c r="BW251" s="100"/>
      <c r="BX251" s="98"/>
      <c r="BY251" s="100"/>
      <c r="BZ251" s="98"/>
      <c r="CA251" s="100"/>
      <c r="CB251" s="98"/>
      <c r="CC251" s="100"/>
    </row>
    <row r="252" spans="1:81" s="15" customFormat="1">
      <c r="A252" s="74" t="str">
        <f>INDEX(Areas!$A$4:$A$999,MATCH($B252,Areas!$B$4:$B$999,0))</f>
        <v>Mammoth Lakes and the Silver Divide</v>
      </c>
      <c r="B252" s="74" t="str">
        <f>INDEX(Formations!$A$4:$A$999,MATCH($C252,Formations!$B$4:$B$999,0))</f>
        <v>Mt Morrison Area</v>
      </c>
      <c r="C252" s="122" t="s">
        <v>251</v>
      </c>
      <c r="D252" s="16"/>
      <c r="E252" s="15">
        <v>474</v>
      </c>
      <c r="F252" s="15" t="s">
        <v>0</v>
      </c>
      <c r="G252" s="125" t="s">
        <v>16</v>
      </c>
      <c r="H252" s="4"/>
      <c r="I252" s="4"/>
      <c r="J252" s="25" t="s">
        <v>336</v>
      </c>
      <c r="K252" s="13" t="s">
        <v>619</v>
      </c>
      <c r="L252" s="1"/>
      <c r="M252" s="3"/>
      <c r="N252" s="12"/>
      <c r="P252" s="55"/>
      <c r="R252" s="54"/>
      <c r="S252" s="13"/>
      <c r="T252" s="13"/>
      <c r="U252" s="24"/>
      <c r="V252" s="6" t="s">
        <v>353</v>
      </c>
      <c r="W252" s="5"/>
      <c r="X252" s="5"/>
      <c r="Y252" s="5"/>
      <c r="Z252" s="5"/>
      <c r="AA252" s="5"/>
      <c r="AB252" s="5"/>
      <c r="AC252" s="35"/>
      <c r="AD252" s="9"/>
      <c r="AE252" s="12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18"/>
      <c r="AQ252" s="9"/>
      <c r="AR252" s="10"/>
      <c r="AT252" s="12"/>
      <c r="AU252" s="9"/>
      <c r="AV252" s="9"/>
      <c r="AW252" s="9"/>
      <c r="AX252" s="10"/>
      <c r="AY252" s="12"/>
      <c r="AZ252" s="9"/>
      <c r="BA252" s="9"/>
      <c r="BB252" s="9"/>
      <c r="BC252" s="10"/>
      <c r="BD252" s="9"/>
      <c r="BE252" s="12"/>
      <c r="BF252" s="9"/>
      <c r="BG252" s="10"/>
      <c r="BH252" s="12"/>
      <c r="BI252" s="5">
        <v>72</v>
      </c>
      <c r="BJ252" s="5" t="s">
        <v>353</v>
      </c>
      <c r="BK252" s="16" t="s">
        <v>567</v>
      </c>
      <c r="BL252" s="12"/>
      <c r="BM252" s="9"/>
      <c r="BN252" s="9"/>
      <c r="BO252" s="9"/>
      <c r="BP252" s="10"/>
      <c r="BQ252" s="10"/>
      <c r="BR252" s="98"/>
      <c r="BS252" s="99"/>
      <c r="BT252" s="98"/>
      <c r="BU252" s="100"/>
      <c r="BV252" s="98"/>
      <c r="BW252" s="100"/>
      <c r="BX252" s="98"/>
      <c r="BY252" s="100"/>
      <c r="BZ252" s="98"/>
      <c r="CA252" s="100"/>
      <c r="CB252" s="98"/>
      <c r="CC252" s="100"/>
    </row>
    <row r="253" spans="1:81" s="15" customFormat="1">
      <c r="A253" s="74" t="str">
        <f>INDEX(Areas!$A$4:$A$999,MATCH($B253,Areas!$B$4:$B$999,0))</f>
        <v>Mammoth Lakes and the Silver Divide</v>
      </c>
      <c r="B253" s="74" t="str">
        <f>INDEX(Formations!$A$4:$A$999,MATCH($C253,Formations!$B$4:$B$999,0))</f>
        <v>Mt Morrison Area</v>
      </c>
      <c r="C253" s="122" t="s">
        <v>251</v>
      </c>
      <c r="D253" s="16"/>
      <c r="E253" s="15">
        <v>543</v>
      </c>
      <c r="F253" s="15">
        <v>1</v>
      </c>
      <c r="G253" s="9" t="s">
        <v>16</v>
      </c>
      <c r="H253" s="9"/>
      <c r="I253" s="9"/>
      <c r="J253" s="25" t="s">
        <v>336</v>
      </c>
      <c r="K253" s="13" t="s">
        <v>619</v>
      </c>
      <c r="L253" s="1"/>
      <c r="M253" s="3"/>
      <c r="N253" s="12"/>
      <c r="P253" s="55"/>
      <c r="R253" s="54"/>
      <c r="S253" s="13"/>
      <c r="T253" s="13"/>
      <c r="U253" s="12"/>
      <c r="V253" s="11" t="s">
        <v>353</v>
      </c>
      <c r="W253" s="9"/>
      <c r="X253" s="9"/>
      <c r="Y253" s="9"/>
      <c r="Z253" s="9"/>
      <c r="AA253" s="9"/>
      <c r="AB253" s="9"/>
      <c r="AC253" s="35"/>
      <c r="AD253" s="9"/>
      <c r="AE253" s="12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18"/>
      <c r="AQ253" s="9"/>
      <c r="AR253" s="10"/>
      <c r="AT253" s="12"/>
      <c r="AU253" s="9"/>
      <c r="AV253" s="9"/>
      <c r="AW253" s="9"/>
      <c r="AX253" s="10"/>
      <c r="AY253" s="12"/>
      <c r="AZ253" s="9"/>
      <c r="BA253" s="9"/>
      <c r="BB253" s="9"/>
      <c r="BC253" s="10"/>
      <c r="BD253" s="9"/>
      <c r="BE253" s="12"/>
      <c r="BF253" s="9"/>
      <c r="BG253" s="10" t="s">
        <v>568</v>
      </c>
      <c r="BH253" s="12"/>
      <c r="BI253" s="9"/>
      <c r="BJ253" s="9"/>
      <c r="BK253" s="10"/>
      <c r="BL253" s="12"/>
      <c r="BM253" s="9"/>
      <c r="BN253" s="9"/>
      <c r="BO253" s="9"/>
      <c r="BP253" s="10"/>
      <c r="BQ253" s="10"/>
      <c r="BR253" s="98"/>
      <c r="BS253" s="99"/>
      <c r="BT253" s="98"/>
      <c r="BU253" s="100"/>
      <c r="BV253" s="98"/>
      <c r="BW253" s="100"/>
      <c r="BX253" s="98"/>
      <c r="BY253" s="100"/>
      <c r="BZ253" s="98"/>
      <c r="CA253" s="100"/>
      <c r="CB253" s="98"/>
      <c r="CC253" s="100"/>
    </row>
    <row r="254" spans="1:81" s="15" customFormat="1">
      <c r="A254" s="74" t="str">
        <f>INDEX(Areas!$A$4:$A$999,MATCH($B254,Areas!$B$4:$B$999,0))</f>
        <v>Mammoth Lakes and the Silver Divide</v>
      </c>
      <c r="B254" s="74" t="str">
        <f>INDEX(Formations!$A$4:$A$999,MATCH($C254,Formations!$B$4:$B$999,0))</f>
        <v>Mt Morrison Area</v>
      </c>
      <c r="C254" s="122" t="s">
        <v>251</v>
      </c>
      <c r="D254" s="16"/>
      <c r="E254" s="15">
        <v>543</v>
      </c>
      <c r="F254" s="15">
        <v>2</v>
      </c>
      <c r="G254" s="9" t="s">
        <v>16</v>
      </c>
      <c r="H254" s="9"/>
      <c r="I254" s="9" t="s">
        <v>175</v>
      </c>
      <c r="J254" s="25" t="s">
        <v>336</v>
      </c>
      <c r="K254" s="13" t="s">
        <v>619</v>
      </c>
      <c r="L254" s="1"/>
      <c r="M254" s="3"/>
      <c r="N254" s="12"/>
      <c r="P254" s="55"/>
      <c r="R254" s="54"/>
      <c r="S254" s="13"/>
      <c r="T254" s="13"/>
      <c r="U254" s="12"/>
      <c r="V254" s="11" t="s">
        <v>353</v>
      </c>
      <c r="W254" s="9"/>
      <c r="X254" s="9"/>
      <c r="Y254" s="9"/>
      <c r="Z254" s="9"/>
      <c r="AA254" s="9"/>
      <c r="AB254" s="9"/>
      <c r="AC254" s="35" t="s">
        <v>373</v>
      </c>
      <c r="AD254" s="9"/>
      <c r="AE254" s="12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18"/>
      <c r="AQ254" s="9"/>
      <c r="AR254" s="10"/>
      <c r="AT254" s="12"/>
      <c r="AU254" s="9"/>
      <c r="AV254" s="9"/>
      <c r="AW254" s="9"/>
      <c r="AX254" s="10"/>
      <c r="AY254" s="12"/>
      <c r="AZ254" s="9"/>
      <c r="BA254" s="9"/>
      <c r="BB254" s="9"/>
      <c r="BC254" s="10"/>
      <c r="BD254" s="9"/>
      <c r="BE254" s="12"/>
      <c r="BF254" s="9"/>
      <c r="BG254" s="10" t="s">
        <v>568</v>
      </c>
      <c r="BH254" s="12"/>
      <c r="BI254" s="9"/>
      <c r="BJ254" s="9"/>
      <c r="BK254" s="10"/>
      <c r="BL254" s="12"/>
      <c r="BM254" s="9"/>
      <c r="BN254" s="9"/>
      <c r="BO254" s="9"/>
      <c r="BP254" s="10"/>
      <c r="BQ254" s="10"/>
      <c r="BR254" s="98"/>
      <c r="BS254" s="99"/>
      <c r="BT254" s="98"/>
      <c r="BU254" s="100"/>
      <c r="BV254" s="98"/>
      <c r="BW254" s="100"/>
      <c r="BX254" s="98"/>
      <c r="BY254" s="100"/>
      <c r="BZ254" s="98"/>
      <c r="CA254" s="100"/>
      <c r="CB254" s="98"/>
      <c r="CC254" s="100"/>
    </row>
    <row r="255" spans="1:81" s="15" customFormat="1">
      <c r="A255" s="74" t="str">
        <f>INDEX(Areas!$A$4:$A$999,MATCH($B255,Areas!$B$4:$B$999,0))</f>
        <v>The Whitney Region</v>
      </c>
      <c r="B255" s="74" t="str">
        <f>INDEX(Formations!$A$4:$A$999,MATCH($C255,Formations!$B$4:$B$999,0))</f>
        <v>Mt Whitney Area</v>
      </c>
      <c r="C255" s="122" t="s">
        <v>14</v>
      </c>
      <c r="D255" s="16"/>
      <c r="E255" s="15">
        <v>342</v>
      </c>
      <c r="F255" s="15" t="s">
        <v>0</v>
      </c>
      <c r="G255" s="125" t="s">
        <v>13</v>
      </c>
      <c r="H255" s="4"/>
      <c r="I255" s="4"/>
      <c r="J255" s="25" t="s">
        <v>336</v>
      </c>
      <c r="K255" s="13" t="s">
        <v>618</v>
      </c>
      <c r="L255" s="1"/>
      <c r="M255" s="3"/>
      <c r="N255" s="12"/>
      <c r="P255" s="55"/>
      <c r="R255" s="54"/>
      <c r="S255" s="13"/>
      <c r="T255" s="13"/>
      <c r="U255" s="24" t="s">
        <v>337</v>
      </c>
      <c r="V255" s="6">
        <v>5.8</v>
      </c>
      <c r="W255" s="5"/>
      <c r="X255" s="5"/>
      <c r="Y255" s="5"/>
      <c r="Z255" s="5"/>
      <c r="AA255" s="5"/>
      <c r="AB255" s="5"/>
      <c r="AC255" s="35"/>
      <c r="AD255" s="9"/>
      <c r="AE255" s="12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18"/>
      <c r="AQ255" s="9"/>
      <c r="AR255" s="10"/>
      <c r="AT255" s="12"/>
      <c r="AU255" s="9"/>
      <c r="AV255" s="9"/>
      <c r="AW255" s="9"/>
      <c r="AX255" s="10"/>
      <c r="AY255" s="12"/>
      <c r="AZ255" s="9"/>
      <c r="BA255" s="9"/>
      <c r="BB255" s="9"/>
      <c r="BC255" s="10"/>
      <c r="BD255" s="9"/>
      <c r="BE255" s="12"/>
      <c r="BF255" s="9"/>
      <c r="BG255" s="10"/>
      <c r="BH255" s="12"/>
      <c r="BI255" s="5">
        <v>4</v>
      </c>
      <c r="BJ255" s="5" t="s">
        <v>419</v>
      </c>
      <c r="BK255" s="16" t="s">
        <v>406</v>
      </c>
      <c r="BL255" s="12"/>
      <c r="BM255" s="9"/>
      <c r="BN255" s="9"/>
      <c r="BO255" s="9"/>
      <c r="BP255" s="10"/>
      <c r="BQ255" s="10"/>
      <c r="BR255" s="98"/>
      <c r="BS255" s="99"/>
      <c r="BT255" s="98"/>
      <c r="BU255" s="100"/>
      <c r="BV255" s="98"/>
      <c r="BW255" s="100"/>
      <c r="BX255" s="98"/>
      <c r="BY255" s="100"/>
      <c r="BZ255" s="98"/>
      <c r="CA255" s="100"/>
      <c r="CB255" s="98"/>
      <c r="CC255" s="100"/>
    </row>
    <row r="256" spans="1:81" s="15" customFormat="1">
      <c r="A256" s="74" t="str">
        <f>INDEX(Areas!$A$4:$A$999,MATCH($B256,Areas!$B$4:$B$999,0))</f>
        <v>The Whitney Region</v>
      </c>
      <c r="B256" s="74" t="str">
        <f>INDEX(Formations!$A$4:$A$999,MATCH($C256,Formations!$B$4:$B$999,0))</f>
        <v>Mt Whitney Area</v>
      </c>
      <c r="C256" s="122" t="s">
        <v>14</v>
      </c>
      <c r="D256" s="16"/>
      <c r="E256" s="15">
        <v>343</v>
      </c>
      <c r="F256" s="15" t="s">
        <v>0</v>
      </c>
      <c r="G256" s="125" t="s">
        <v>14</v>
      </c>
      <c r="H256" s="4"/>
      <c r="I256" s="4"/>
      <c r="J256" s="25" t="s">
        <v>336</v>
      </c>
      <c r="K256" s="13" t="s">
        <v>618</v>
      </c>
      <c r="L256" s="1"/>
      <c r="M256" s="3"/>
      <c r="N256" s="12"/>
      <c r="P256" s="55"/>
      <c r="R256" s="54"/>
      <c r="S256" s="13"/>
      <c r="T256" s="13"/>
      <c r="U256" s="24" t="s">
        <v>337</v>
      </c>
      <c r="V256" s="27" t="s">
        <v>351</v>
      </c>
      <c r="W256" s="5"/>
      <c r="X256" s="5"/>
      <c r="Y256" s="5"/>
      <c r="Z256" s="5"/>
      <c r="AA256" s="5"/>
      <c r="AB256" s="5"/>
      <c r="AC256" s="35"/>
      <c r="AD256" s="9"/>
      <c r="AE256" s="12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28" t="s">
        <v>351</v>
      </c>
      <c r="AQ256" s="9"/>
      <c r="AR256" s="10"/>
      <c r="AT256" s="12"/>
      <c r="AU256" s="9"/>
      <c r="AV256" s="9"/>
      <c r="AW256" s="9"/>
      <c r="AX256" s="10"/>
      <c r="AY256" s="12"/>
      <c r="AZ256" s="9"/>
      <c r="BA256" s="9"/>
      <c r="BB256" s="9"/>
      <c r="BC256" s="10"/>
      <c r="BD256" s="9"/>
      <c r="BE256" s="12"/>
      <c r="BF256" s="9"/>
      <c r="BG256" s="10"/>
      <c r="BH256" s="12"/>
      <c r="BI256" s="5" t="s">
        <v>441</v>
      </c>
      <c r="BJ256" s="5" t="s">
        <v>442</v>
      </c>
      <c r="BK256" s="16" t="s">
        <v>406</v>
      </c>
      <c r="BL256" s="12"/>
      <c r="BM256" s="9"/>
      <c r="BN256" s="9"/>
      <c r="BO256" s="9"/>
      <c r="BP256" s="10"/>
      <c r="BQ256" s="10"/>
      <c r="BR256" s="98"/>
      <c r="BS256" s="99"/>
      <c r="BT256" s="98"/>
      <c r="BU256" s="100"/>
      <c r="BV256" s="98"/>
      <c r="BW256" s="100"/>
      <c r="BX256" s="98"/>
      <c r="BY256" s="100"/>
      <c r="BZ256" s="98"/>
      <c r="CA256" s="100"/>
      <c r="CB256" s="98"/>
      <c r="CC256" s="100"/>
    </row>
    <row r="257" spans="1:81" s="15" customFormat="1">
      <c r="A257" s="74" t="str">
        <f>INDEX(Areas!$A$4:$A$999,MATCH($B257,Areas!$B$4:$B$999,0))</f>
        <v>Mammoth Lakes and the Silver Divide</v>
      </c>
      <c r="B257" s="74" t="str">
        <f>INDEX(Formations!$A$4:$A$999,MATCH($C257,Formations!$B$4:$B$999,0))</f>
        <v>Mt Morrison Area</v>
      </c>
      <c r="C257" s="122" t="s">
        <v>253</v>
      </c>
      <c r="D257" s="16"/>
      <c r="E257" s="15">
        <v>476</v>
      </c>
      <c r="F257" s="15" t="s">
        <v>0</v>
      </c>
      <c r="G257" s="125" t="s">
        <v>73</v>
      </c>
      <c r="H257" s="4"/>
      <c r="I257" s="4"/>
      <c r="J257" s="25" t="s">
        <v>336</v>
      </c>
      <c r="K257" s="13" t="s">
        <v>618</v>
      </c>
      <c r="L257" s="1"/>
      <c r="M257" s="3"/>
      <c r="N257" s="12"/>
      <c r="P257" s="55"/>
      <c r="R257" s="54"/>
      <c r="S257" s="13"/>
      <c r="T257" s="13"/>
      <c r="U257" s="24"/>
      <c r="V257" s="6" t="s">
        <v>352</v>
      </c>
      <c r="W257" s="5"/>
      <c r="X257" s="5"/>
      <c r="Y257" s="5" t="s">
        <v>368</v>
      </c>
      <c r="Z257" s="5"/>
      <c r="AA257" s="5"/>
      <c r="AB257" s="5"/>
      <c r="AC257" s="35" t="s">
        <v>363</v>
      </c>
      <c r="AD257" s="9"/>
      <c r="AE257" s="12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18"/>
      <c r="AQ257" s="9"/>
      <c r="AR257" s="10"/>
      <c r="AT257" s="12"/>
      <c r="AU257" s="9"/>
      <c r="AV257" s="9"/>
      <c r="AW257" s="9"/>
      <c r="AX257" s="10"/>
      <c r="AY257" s="12"/>
      <c r="AZ257" s="9"/>
      <c r="BA257" s="9"/>
      <c r="BB257" s="9"/>
      <c r="BC257" s="10"/>
      <c r="BD257" s="9"/>
      <c r="BE257" s="12"/>
      <c r="BF257" s="9"/>
      <c r="BG257" s="10" t="s">
        <v>568</v>
      </c>
      <c r="BH257" s="12"/>
      <c r="BI257" s="5">
        <v>73</v>
      </c>
      <c r="BJ257" s="5" t="s">
        <v>506</v>
      </c>
      <c r="BK257" s="16" t="s">
        <v>567</v>
      </c>
      <c r="BL257" s="12"/>
      <c r="BM257" s="9"/>
      <c r="BN257" s="9"/>
      <c r="BO257" s="9"/>
      <c r="BP257" s="10"/>
      <c r="BQ257" s="10"/>
      <c r="BR257" s="98"/>
      <c r="BS257" s="99"/>
      <c r="BT257" s="98"/>
      <c r="BU257" s="100"/>
      <c r="BV257" s="98"/>
      <c r="BW257" s="100"/>
      <c r="BX257" s="98"/>
      <c r="BY257" s="100"/>
      <c r="BZ257" s="98"/>
      <c r="CA257" s="100"/>
      <c r="CB257" s="98"/>
      <c r="CC257" s="100"/>
    </row>
    <row r="258" spans="1:81" s="15" customFormat="1">
      <c r="A258" s="74" t="str">
        <f>INDEX(Areas!$A$4:$A$999,MATCH($B258,Areas!$B$4:$B$999,0))</f>
        <v>Mammoth Lakes and the Silver Divide</v>
      </c>
      <c r="B258" s="74" t="str">
        <f>INDEX(Formations!$A$4:$A$999,MATCH($C258,Formations!$B$4:$B$999,0))</f>
        <v>Mt Morrison Area</v>
      </c>
      <c r="C258" s="18" t="s">
        <v>253</v>
      </c>
      <c r="D258" s="10"/>
      <c r="E258" s="15">
        <v>1623</v>
      </c>
      <c r="F258" s="15" t="s">
        <v>0</v>
      </c>
      <c r="G258" s="15" t="s">
        <v>73</v>
      </c>
      <c r="J258" s="25" t="s">
        <v>336</v>
      </c>
      <c r="K258" s="13" t="s">
        <v>618</v>
      </c>
      <c r="L258" s="1"/>
      <c r="M258" s="3"/>
      <c r="N258" s="12"/>
      <c r="P258" s="55"/>
      <c r="R258" s="54"/>
      <c r="S258" s="13"/>
      <c r="T258" s="13"/>
      <c r="U258" s="12"/>
      <c r="V258" s="11"/>
      <c r="W258" s="9"/>
      <c r="X258" s="9"/>
      <c r="Y258" s="9"/>
      <c r="Z258" s="9"/>
      <c r="AA258" s="9"/>
      <c r="AB258" s="9"/>
      <c r="AC258" s="35" t="s">
        <v>375</v>
      </c>
      <c r="AD258" s="9"/>
      <c r="AE258" s="12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18"/>
      <c r="AQ258" s="9"/>
      <c r="AR258" s="10"/>
      <c r="AT258" s="12"/>
      <c r="AU258" s="9"/>
      <c r="AV258" s="9"/>
      <c r="AW258" s="9"/>
      <c r="AX258" s="10"/>
      <c r="AY258" s="12"/>
      <c r="AZ258" s="9"/>
      <c r="BA258" s="9"/>
      <c r="BB258" s="9"/>
      <c r="BC258" s="10"/>
      <c r="BD258" s="9"/>
      <c r="BE258" s="12"/>
      <c r="BF258" s="9"/>
      <c r="BG258" s="10"/>
      <c r="BH258" s="12"/>
      <c r="BI258" s="9"/>
      <c r="BJ258" s="9"/>
      <c r="BK258" s="10"/>
      <c r="BL258" s="12"/>
      <c r="BM258" s="9"/>
      <c r="BN258" s="9"/>
      <c r="BO258" s="9"/>
      <c r="BP258" s="10"/>
      <c r="BQ258" s="10"/>
      <c r="BR258" s="98"/>
      <c r="BS258" s="99"/>
      <c r="BT258" s="98"/>
      <c r="BU258" s="100"/>
      <c r="BV258" s="98"/>
      <c r="BW258" s="100"/>
      <c r="BX258" s="98"/>
      <c r="BY258" s="100"/>
      <c r="BZ258" s="98"/>
      <c r="CA258" s="100"/>
      <c r="CB258" s="98"/>
      <c r="CC258" s="100"/>
    </row>
    <row r="259" spans="1:81" s="15" customFormat="1">
      <c r="A259" s="74" t="str">
        <f>INDEX(Areas!$A$4:$A$999,MATCH($B259,Areas!$B$4:$B$999,0))</f>
        <v>The Mono Recesses</v>
      </c>
      <c r="B259" s="74" t="str">
        <f>INDEX(Formations!$A$4:$A$999,MATCH($C259,Formations!$B$4:$B$999,0))</f>
        <v>Rock Creek Area</v>
      </c>
      <c r="C259" s="122" t="s">
        <v>249</v>
      </c>
      <c r="D259" s="16"/>
      <c r="E259" s="15">
        <v>468</v>
      </c>
      <c r="F259" s="15" t="s">
        <v>0</v>
      </c>
      <c r="G259" s="125" t="s">
        <v>90</v>
      </c>
      <c r="H259" s="4"/>
      <c r="I259" s="4"/>
      <c r="J259" s="25" t="s">
        <v>336</v>
      </c>
      <c r="K259" s="13" t="s">
        <v>618</v>
      </c>
      <c r="L259" s="1"/>
      <c r="M259" s="3"/>
      <c r="N259" s="12"/>
      <c r="P259" s="55"/>
      <c r="R259" s="54"/>
      <c r="S259" s="13"/>
      <c r="T259" s="13"/>
      <c r="U259" s="24" t="s">
        <v>339</v>
      </c>
      <c r="V259" s="27" t="s">
        <v>351</v>
      </c>
      <c r="W259" s="5"/>
      <c r="X259" s="5"/>
      <c r="Y259" s="5"/>
      <c r="Z259" s="5"/>
      <c r="AA259" s="5"/>
      <c r="AB259" s="5"/>
      <c r="AC259" s="35"/>
      <c r="AD259" s="9"/>
      <c r="AE259" s="12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18"/>
      <c r="AQ259" s="9"/>
      <c r="AR259" s="10"/>
      <c r="AT259" s="12"/>
      <c r="AU259" s="9"/>
      <c r="AV259" s="9"/>
      <c r="AW259" s="9"/>
      <c r="AX259" s="10"/>
      <c r="AY259" s="12"/>
      <c r="AZ259" s="9"/>
      <c r="BA259" s="9"/>
      <c r="BB259" s="9"/>
      <c r="BC259" s="10"/>
      <c r="BD259" s="9"/>
      <c r="BE259" s="12"/>
      <c r="BF259" s="9"/>
      <c r="BG259" s="10"/>
      <c r="BH259" s="12"/>
      <c r="BI259" s="5">
        <v>70</v>
      </c>
      <c r="BJ259" s="5" t="s">
        <v>451</v>
      </c>
      <c r="BK259" s="16" t="s">
        <v>551</v>
      </c>
      <c r="BL259" s="12"/>
      <c r="BM259" s="9"/>
      <c r="BN259" s="9"/>
      <c r="BO259" s="9"/>
      <c r="BP259" s="10"/>
      <c r="BQ259" s="10"/>
      <c r="BR259" s="98"/>
      <c r="BS259" s="99"/>
      <c r="BT259" s="98"/>
      <c r="BU259" s="100"/>
      <c r="BV259" s="98"/>
      <c r="BW259" s="100"/>
      <c r="BX259" s="98"/>
      <c r="BY259" s="100"/>
      <c r="BZ259" s="98"/>
      <c r="CA259" s="100"/>
      <c r="CB259" s="98"/>
      <c r="CC259" s="100"/>
    </row>
    <row r="260" spans="1:81" s="15" customFormat="1">
      <c r="A260" s="74" t="str">
        <f>INDEX(Areas!$A$4:$A$999,MATCH($B260,Areas!$B$4:$B$999,0))</f>
        <v>The Mono Recesses</v>
      </c>
      <c r="B260" s="74" t="str">
        <f>INDEX(Formations!$A$4:$A$999,MATCH($C260,Formations!$B$4:$B$999,0))</f>
        <v>Rock Creek Area</v>
      </c>
      <c r="C260" s="122" t="s">
        <v>249</v>
      </c>
      <c r="D260" s="16"/>
      <c r="E260" s="15">
        <v>469</v>
      </c>
      <c r="F260" s="15" t="s">
        <v>0</v>
      </c>
      <c r="G260" s="125" t="s">
        <v>91</v>
      </c>
      <c r="H260" s="4"/>
      <c r="I260" s="4"/>
      <c r="J260" s="25" t="s">
        <v>336</v>
      </c>
      <c r="K260" s="13" t="s">
        <v>618</v>
      </c>
      <c r="L260" s="1"/>
      <c r="M260" s="3"/>
      <c r="N260" s="12"/>
      <c r="P260" s="55"/>
      <c r="R260" s="54"/>
      <c r="S260" s="13"/>
      <c r="T260" s="13"/>
      <c r="U260" s="24" t="s">
        <v>339</v>
      </c>
      <c r="V260" s="6" t="s">
        <v>335</v>
      </c>
      <c r="W260" s="5"/>
      <c r="X260" s="5"/>
      <c r="Y260" s="5"/>
      <c r="Z260" s="5"/>
      <c r="AA260" s="5"/>
      <c r="AB260" s="5"/>
      <c r="AC260" s="35"/>
      <c r="AD260" s="9"/>
      <c r="AE260" s="12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18"/>
      <c r="AQ260" s="9"/>
      <c r="AR260" s="10"/>
      <c r="AS260" s="9"/>
      <c r="AT260" s="12"/>
      <c r="AU260" s="9"/>
      <c r="AV260" s="9"/>
      <c r="AW260" s="9"/>
      <c r="AX260" s="10"/>
      <c r="AY260" s="12"/>
      <c r="AZ260" s="9"/>
      <c r="BA260" s="9"/>
      <c r="BB260" s="9"/>
      <c r="BC260" s="10"/>
      <c r="BD260" s="9"/>
      <c r="BE260" s="12"/>
      <c r="BF260" s="9"/>
      <c r="BG260" s="10"/>
      <c r="BH260" s="12"/>
      <c r="BI260" s="5" t="s">
        <v>561</v>
      </c>
      <c r="BJ260" s="5" t="s">
        <v>562</v>
      </c>
      <c r="BK260" s="16" t="s">
        <v>551</v>
      </c>
      <c r="BL260" s="12"/>
      <c r="BM260" s="9"/>
      <c r="BN260" s="9"/>
      <c r="BO260" s="9"/>
      <c r="BP260" s="10"/>
      <c r="BQ260" s="10"/>
      <c r="BR260" s="98"/>
      <c r="BS260" s="99"/>
      <c r="BT260" s="98"/>
      <c r="BU260" s="100"/>
      <c r="BV260" s="98"/>
      <c r="BW260" s="100"/>
      <c r="BX260" s="98"/>
      <c r="BY260" s="100"/>
      <c r="BZ260" s="98"/>
      <c r="CA260" s="100"/>
      <c r="CB260" s="98"/>
      <c r="CC260" s="100"/>
    </row>
    <row r="261" spans="1:81" s="15" customFormat="1">
      <c r="A261" s="74" t="str">
        <f>INDEX(Areas!$A$4:$A$999,MATCH($B261,Areas!$B$4:$B$999,0))</f>
        <v>The Mono Recesses</v>
      </c>
      <c r="B261" s="74" t="str">
        <f>INDEX(Formations!$A$4:$A$999,MATCH($C261,Formations!$B$4:$B$999,0))</f>
        <v>Rock Creek Area</v>
      </c>
      <c r="C261" s="122" t="s">
        <v>249</v>
      </c>
      <c r="D261" s="16"/>
      <c r="E261" s="15">
        <v>470</v>
      </c>
      <c r="F261" s="15" t="s">
        <v>0</v>
      </c>
      <c r="G261" s="125" t="s">
        <v>92</v>
      </c>
      <c r="H261" s="4"/>
      <c r="I261" s="4"/>
      <c r="J261" s="25" t="s">
        <v>336</v>
      </c>
      <c r="K261" s="13" t="s">
        <v>618</v>
      </c>
      <c r="L261" s="1"/>
      <c r="M261" s="3"/>
      <c r="N261" s="12"/>
      <c r="P261" s="55"/>
      <c r="R261" s="54"/>
      <c r="S261" s="13"/>
      <c r="T261" s="13"/>
      <c r="U261" s="24" t="s">
        <v>339</v>
      </c>
      <c r="V261" s="6" t="s">
        <v>335</v>
      </c>
      <c r="W261" s="5"/>
      <c r="X261" s="5"/>
      <c r="Y261" s="5"/>
      <c r="Z261" s="5"/>
      <c r="AA261" s="5"/>
      <c r="AB261" s="5"/>
      <c r="AC261" s="35"/>
      <c r="AD261" s="9"/>
      <c r="AE261" s="12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18"/>
      <c r="AQ261" s="9"/>
      <c r="AR261" s="10"/>
      <c r="AT261" s="12"/>
      <c r="AU261" s="9"/>
      <c r="AV261" s="9"/>
      <c r="AW261" s="9"/>
      <c r="AX261" s="10"/>
      <c r="AY261" s="12"/>
      <c r="AZ261" s="9"/>
      <c r="BA261" s="9"/>
      <c r="BB261" s="9"/>
      <c r="BC261" s="10"/>
      <c r="BD261" s="9"/>
      <c r="BE261" s="12"/>
      <c r="BF261" s="9"/>
      <c r="BG261" s="10"/>
      <c r="BH261" s="12"/>
      <c r="BI261" s="5" t="s">
        <v>563</v>
      </c>
      <c r="BJ261" s="5" t="s">
        <v>562</v>
      </c>
      <c r="BK261" s="16" t="s">
        <v>551</v>
      </c>
      <c r="BL261" s="12"/>
      <c r="BM261" s="9"/>
      <c r="BN261" s="9"/>
      <c r="BO261" s="9"/>
      <c r="BP261" s="10"/>
      <c r="BQ261" s="10"/>
      <c r="BR261" s="98"/>
      <c r="BS261" s="99"/>
      <c r="BT261" s="98"/>
      <c r="BU261" s="100"/>
      <c r="BV261" s="98"/>
      <c r="BW261" s="100"/>
      <c r="BX261" s="98"/>
      <c r="BY261" s="100"/>
      <c r="BZ261" s="98"/>
      <c r="CA261" s="100"/>
      <c r="CB261" s="98"/>
      <c r="CC261" s="100"/>
    </row>
    <row r="262" spans="1:81" s="15" customFormat="1">
      <c r="A262" s="74" t="str">
        <f>INDEX(Areas!$A$4:$A$999,MATCH($B262,Areas!$B$4:$B$999,0))</f>
        <v>The Mono Recesses</v>
      </c>
      <c r="B262" s="74" t="str">
        <f>INDEX(Formations!$A$4:$A$999,MATCH($C262,Formations!$B$4:$B$999,0))</f>
        <v>Rock Creek Area</v>
      </c>
      <c r="C262" s="122" t="s">
        <v>249</v>
      </c>
      <c r="D262" s="16"/>
      <c r="E262" s="15">
        <v>471</v>
      </c>
      <c r="F262" s="15" t="s">
        <v>0</v>
      </c>
      <c r="G262" s="126" t="s">
        <v>93</v>
      </c>
      <c r="H262" s="4"/>
      <c r="I262" s="4"/>
      <c r="J262" s="25" t="s">
        <v>336</v>
      </c>
      <c r="K262" s="13" t="s">
        <v>618</v>
      </c>
      <c r="L262" s="1"/>
      <c r="M262" s="3"/>
      <c r="N262" s="12"/>
      <c r="P262" s="55"/>
      <c r="R262" s="54"/>
      <c r="S262" s="13"/>
      <c r="T262" s="13"/>
      <c r="U262" s="24" t="s">
        <v>339</v>
      </c>
      <c r="V262" s="27" t="s">
        <v>351</v>
      </c>
      <c r="W262" s="5"/>
      <c r="X262" s="5"/>
      <c r="Y262" s="5"/>
      <c r="Z262" s="5"/>
      <c r="AA262" s="5"/>
      <c r="AB262" s="5"/>
      <c r="AC262" s="35"/>
      <c r="AD262" s="9"/>
      <c r="AE262" s="12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18"/>
      <c r="AQ262" s="9"/>
      <c r="AR262" s="10"/>
      <c r="AT262" s="12"/>
      <c r="AU262" s="9"/>
      <c r="AV262" s="9"/>
      <c r="AW262" s="9"/>
      <c r="AX262" s="10"/>
      <c r="AY262" s="12"/>
      <c r="AZ262" s="9"/>
      <c r="BA262" s="9"/>
      <c r="BB262" s="9"/>
      <c r="BC262" s="10"/>
      <c r="BD262" s="9"/>
      <c r="BE262" s="12"/>
      <c r="BF262" s="9"/>
      <c r="BG262" s="10"/>
      <c r="BH262" s="12"/>
      <c r="BI262" s="5" t="s">
        <v>564</v>
      </c>
      <c r="BJ262" s="5" t="s">
        <v>451</v>
      </c>
      <c r="BK262" s="16" t="s">
        <v>551</v>
      </c>
      <c r="BL262" s="12"/>
      <c r="BM262" s="9"/>
      <c r="BN262" s="9"/>
      <c r="BO262" s="9"/>
      <c r="BP262" s="10"/>
      <c r="BQ262" s="10"/>
      <c r="BR262" s="98"/>
      <c r="BS262" s="99"/>
      <c r="BT262" s="98"/>
      <c r="BU262" s="100"/>
      <c r="BV262" s="98"/>
      <c r="BW262" s="100"/>
      <c r="BX262" s="98"/>
      <c r="BY262" s="100"/>
      <c r="BZ262" s="98"/>
      <c r="CA262" s="100"/>
      <c r="CB262" s="98"/>
      <c r="CC262" s="100"/>
    </row>
    <row r="263" spans="1:81" s="15" customFormat="1">
      <c r="A263" s="74" t="str">
        <f>INDEX(Areas!$A$4:$A$999,MATCH($B263,Areas!$B$4:$B$999,0))</f>
        <v>The Mono Recesses</v>
      </c>
      <c r="B263" s="74" t="str">
        <f>INDEX(Formations!$A$4:$A$999,MATCH($C263,Formations!$B$4:$B$999,0))</f>
        <v>Rock Creek Area</v>
      </c>
      <c r="C263" s="122" t="s">
        <v>249</v>
      </c>
      <c r="D263" s="16"/>
      <c r="E263" s="15">
        <v>472</v>
      </c>
      <c r="F263" s="15" t="s">
        <v>0</v>
      </c>
      <c r="G263" s="125" t="s">
        <v>94</v>
      </c>
      <c r="H263" s="4"/>
      <c r="I263" s="4"/>
      <c r="J263" s="25" t="s">
        <v>336</v>
      </c>
      <c r="K263" s="13" t="s">
        <v>618</v>
      </c>
      <c r="L263" s="1"/>
      <c r="M263" s="3"/>
      <c r="N263" s="12"/>
      <c r="P263" s="55"/>
      <c r="R263" s="54"/>
      <c r="S263" s="13"/>
      <c r="T263" s="13"/>
      <c r="U263" s="24" t="s">
        <v>337</v>
      </c>
      <c r="V263" s="6">
        <v>5.1100000000000003</v>
      </c>
      <c r="W263" s="5"/>
      <c r="X263" s="5"/>
      <c r="Y263" s="5"/>
      <c r="Z263" s="5"/>
      <c r="AA263" s="5"/>
      <c r="AB263" s="5"/>
      <c r="AC263" s="35"/>
      <c r="AD263" s="9"/>
      <c r="AE263" s="12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18"/>
      <c r="AQ263" s="9"/>
      <c r="AR263" s="10"/>
      <c r="AT263" s="12"/>
      <c r="AU263" s="9"/>
      <c r="AV263" s="9"/>
      <c r="AW263" s="9"/>
      <c r="AX263" s="10"/>
      <c r="AY263" s="12"/>
      <c r="AZ263" s="9"/>
      <c r="BA263" s="9"/>
      <c r="BB263" s="9"/>
      <c r="BC263" s="10"/>
      <c r="BD263" s="9"/>
      <c r="BE263" s="12"/>
      <c r="BF263" s="9"/>
      <c r="BG263" s="10"/>
      <c r="BH263" s="12"/>
      <c r="BI263" s="5" t="s">
        <v>565</v>
      </c>
      <c r="BJ263" s="5" t="s">
        <v>566</v>
      </c>
      <c r="BK263" s="16" t="s">
        <v>551</v>
      </c>
      <c r="BL263" s="12"/>
      <c r="BM263" s="9"/>
      <c r="BN263" s="9"/>
      <c r="BO263" s="9"/>
      <c r="BP263" s="10"/>
      <c r="BQ263" s="10"/>
      <c r="BR263" s="98"/>
      <c r="BS263" s="99"/>
      <c r="BT263" s="98"/>
      <c r="BU263" s="100"/>
      <c r="BV263" s="98"/>
      <c r="BW263" s="100"/>
      <c r="BX263" s="98"/>
      <c r="BY263" s="100"/>
      <c r="BZ263" s="98"/>
      <c r="CA263" s="100"/>
      <c r="CB263" s="98"/>
      <c r="CC263" s="100"/>
    </row>
    <row r="264" spans="1:81" s="15" customFormat="1">
      <c r="A264" s="74" t="str">
        <f>INDEX(Areas!$A$4:$A$999,MATCH($B264,Areas!$B$4:$B$999,0))</f>
        <v>The Mono Recesses</v>
      </c>
      <c r="B264" s="74" t="str">
        <f>INDEX(Formations!$A$4:$A$999,MATCH($C264,Formations!$B$4:$B$999,0))</f>
        <v>Seven Gables Area</v>
      </c>
      <c r="C264" s="122" t="s">
        <v>239</v>
      </c>
      <c r="D264" s="16" t="s">
        <v>240</v>
      </c>
      <c r="E264" s="15">
        <v>452</v>
      </c>
      <c r="F264" s="15" t="s">
        <v>0</v>
      </c>
      <c r="G264" s="125" t="s">
        <v>23</v>
      </c>
      <c r="H264" s="4"/>
      <c r="I264" s="4"/>
      <c r="J264" s="25" t="s">
        <v>336</v>
      </c>
      <c r="K264" s="13" t="s">
        <v>618</v>
      </c>
      <c r="L264" s="1"/>
      <c r="M264" s="3"/>
      <c r="N264" s="12"/>
      <c r="P264" s="55"/>
      <c r="R264" s="54"/>
      <c r="S264" s="13"/>
      <c r="T264" s="13"/>
      <c r="U264" s="24" t="s">
        <v>339</v>
      </c>
      <c r="V264" s="6">
        <v>5.9</v>
      </c>
      <c r="W264" s="5"/>
      <c r="X264" s="5"/>
      <c r="Y264" s="5"/>
      <c r="Z264" s="5"/>
      <c r="AA264" s="5"/>
      <c r="AB264" s="5"/>
      <c r="AC264" s="35"/>
      <c r="AD264" s="9"/>
      <c r="AE264" s="12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18"/>
      <c r="AQ264" s="9"/>
      <c r="AR264" s="10"/>
      <c r="AT264" s="12"/>
      <c r="AU264" s="9"/>
      <c r="AV264" s="9"/>
      <c r="AW264" s="9"/>
      <c r="AX264" s="10"/>
      <c r="AY264" s="12"/>
      <c r="AZ264" s="9"/>
      <c r="BA264" s="9"/>
      <c r="BB264" s="9"/>
      <c r="BC264" s="10"/>
      <c r="BD264" s="9"/>
      <c r="BE264" s="12"/>
      <c r="BF264" s="9"/>
      <c r="BG264" s="10" t="s">
        <v>549</v>
      </c>
      <c r="BH264" s="12"/>
      <c r="BI264" s="5">
        <v>62</v>
      </c>
      <c r="BJ264" s="5" t="s">
        <v>479</v>
      </c>
      <c r="BK264" s="16" t="s">
        <v>549</v>
      </c>
      <c r="BL264" s="12"/>
      <c r="BM264" s="9"/>
      <c r="BN264" s="9"/>
      <c r="BO264" s="9"/>
      <c r="BP264" s="10"/>
      <c r="BQ264" s="10"/>
      <c r="BR264" s="98"/>
      <c r="BS264" s="99"/>
      <c r="BT264" s="98"/>
      <c r="BU264" s="100"/>
      <c r="BV264" s="98"/>
      <c r="BW264" s="100"/>
      <c r="BX264" s="98"/>
      <c r="BY264" s="100"/>
      <c r="BZ264" s="98"/>
      <c r="CA264" s="100"/>
      <c r="CB264" s="98"/>
      <c r="CC264" s="100"/>
    </row>
    <row r="265" spans="1:81" s="15" customFormat="1">
      <c r="A265" s="74" t="str">
        <f>INDEX(Areas!$A$4:$A$999,MATCH($B265,Areas!$B$4:$B$999,0))</f>
        <v>The Whitney Region</v>
      </c>
      <c r="B265" s="74" t="str">
        <f>INDEX(Formations!$A$4:$A$999,MATCH($C265,Formations!$B$4:$B$999,0))</f>
        <v>Mt Williamson Area</v>
      </c>
      <c r="C265" s="122" t="s">
        <v>199</v>
      </c>
      <c r="D265" s="16"/>
      <c r="E265" s="15">
        <v>374</v>
      </c>
      <c r="F265" s="15" t="s">
        <v>0</v>
      </c>
      <c r="G265" s="125" t="s">
        <v>30</v>
      </c>
      <c r="H265" s="4"/>
      <c r="I265" s="4"/>
      <c r="J265" s="25" t="s">
        <v>336</v>
      </c>
      <c r="K265" s="13" t="s">
        <v>618</v>
      </c>
      <c r="L265" s="1"/>
      <c r="M265" s="3"/>
      <c r="N265" s="12"/>
      <c r="P265" s="55"/>
      <c r="R265" s="54"/>
      <c r="S265" s="13"/>
      <c r="T265" s="13"/>
      <c r="U265" s="24" t="s">
        <v>337</v>
      </c>
      <c r="V265" s="6">
        <v>5.8</v>
      </c>
      <c r="W265" s="5"/>
      <c r="X265" s="5"/>
      <c r="Y265" s="5"/>
      <c r="Z265" s="5"/>
      <c r="AA265" s="5"/>
      <c r="AB265" s="5"/>
      <c r="AC265" s="35"/>
      <c r="AD265" s="9"/>
      <c r="AE265" s="12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18"/>
      <c r="AQ265" s="9"/>
      <c r="AR265" s="10"/>
      <c r="AT265" s="12"/>
      <c r="AU265" s="9"/>
      <c r="AV265" s="9"/>
      <c r="AW265" s="9"/>
      <c r="AX265" s="10"/>
      <c r="AY265" s="12"/>
      <c r="AZ265" s="9"/>
      <c r="BA265" s="9"/>
      <c r="BB265" s="9"/>
      <c r="BC265" s="10"/>
      <c r="BD265" s="9"/>
      <c r="BE265" s="12"/>
      <c r="BF265" s="9"/>
      <c r="BG265" s="10"/>
      <c r="BH265" s="12"/>
      <c r="BI265" s="5" t="s">
        <v>480</v>
      </c>
      <c r="BJ265" s="5" t="s">
        <v>419</v>
      </c>
      <c r="BK265" s="16" t="s">
        <v>475</v>
      </c>
      <c r="BL265" s="12"/>
      <c r="BM265" s="9"/>
      <c r="BN265" s="9"/>
      <c r="BO265" s="9"/>
      <c r="BP265" s="10"/>
      <c r="BQ265" s="10"/>
      <c r="BR265" s="98"/>
      <c r="BS265" s="99"/>
      <c r="BT265" s="98"/>
      <c r="BU265" s="100"/>
      <c r="BV265" s="98"/>
      <c r="BW265" s="100"/>
      <c r="BX265" s="98"/>
      <c r="BY265" s="100"/>
      <c r="BZ265" s="98"/>
      <c r="CA265" s="100"/>
      <c r="CB265" s="98"/>
      <c r="CC265" s="100"/>
    </row>
    <row r="266" spans="1:81" s="15" customFormat="1">
      <c r="A266" s="74" t="str">
        <f>INDEX(Areas!$A$4:$A$999,MATCH($B266,Areas!$B$4:$B$999,0))</f>
        <v>The Palisades</v>
      </c>
      <c r="B266" s="74" t="str">
        <f>INDEX(Formations!$A$4:$A$999,MATCH($C266,Formations!$B$4:$B$999,0))</f>
        <v>Split Mountain Area</v>
      </c>
      <c r="C266" s="52" t="s">
        <v>219</v>
      </c>
      <c r="D266" s="53"/>
      <c r="E266" s="15">
        <v>407</v>
      </c>
      <c r="F266" s="15" t="s">
        <v>0</v>
      </c>
      <c r="G266" s="125" t="s">
        <v>59</v>
      </c>
      <c r="H266" s="4"/>
      <c r="I266" s="4"/>
      <c r="J266" s="25" t="s">
        <v>336</v>
      </c>
      <c r="K266" s="13" t="s">
        <v>618</v>
      </c>
      <c r="L266" s="1"/>
      <c r="M266" s="3"/>
      <c r="N266" s="12"/>
      <c r="P266" s="55"/>
      <c r="R266" s="54"/>
      <c r="S266" s="13"/>
      <c r="T266" s="13"/>
      <c r="U266" s="24" t="s">
        <v>337</v>
      </c>
      <c r="V266" s="6" t="s">
        <v>352</v>
      </c>
      <c r="W266" s="5"/>
      <c r="X266" s="5" t="s">
        <v>358</v>
      </c>
      <c r="Y266" s="5" t="s">
        <v>362</v>
      </c>
      <c r="Z266" s="5"/>
      <c r="AA266" s="5"/>
      <c r="AB266" s="5"/>
      <c r="AC266" s="35" t="s">
        <v>363</v>
      </c>
      <c r="AD266" s="9"/>
      <c r="AE266" s="12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18"/>
      <c r="AQ266" s="9"/>
      <c r="AR266" s="10"/>
      <c r="AT266" s="12"/>
      <c r="AU266" s="9"/>
      <c r="AV266" s="9"/>
      <c r="AW266" s="9"/>
      <c r="AX266" s="10"/>
      <c r="AY266" s="12"/>
      <c r="AZ266" s="9"/>
      <c r="BA266" s="9"/>
      <c r="BB266" s="9"/>
      <c r="BC266" s="10"/>
      <c r="BD266" s="9"/>
      <c r="BE266" s="12"/>
      <c r="BF266" s="9"/>
      <c r="BG266" s="10"/>
      <c r="BH266" s="12"/>
      <c r="BI266" s="5" t="s">
        <v>508</v>
      </c>
      <c r="BJ266" s="5" t="s">
        <v>506</v>
      </c>
      <c r="BK266" s="16" t="s">
        <v>505</v>
      </c>
      <c r="BL266" s="12"/>
      <c r="BM266" s="9"/>
      <c r="BN266" s="9"/>
      <c r="BO266" s="9"/>
      <c r="BP266" s="10"/>
      <c r="BQ266" s="10"/>
      <c r="BR266" s="98"/>
      <c r="BS266" s="99"/>
      <c r="BT266" s="98"/>
      <c r="BU266" s="100"/>
      <c r="BV266" s="98"/>
      <c r="BW266" s="100"/>
      <c r="BX266" s="98"/>
      <c r="BY266" s="100"/>
      <c r="BZ266" s="98"/>
      <c r="CA266" s="100"/>
      <c r="CB266" s="98"/>
      <c r="CC266" s="100"/>
    </row>
    <row r="267" spans="1:81" s="15" customFormat="1">
      <c r="A267" s="74" t="str">
        <f>INDEX(Areas!$A$4:$A$999,MATCH($B267,Areas!$B$4:$B$999,0))</f>
        <v>The Palisades</v>
      </c>
      <c r="B267" s="74" t="str">
        <f>INDEX(Formations!$A$4:$A$999,MATCH($C267,Formations!$B$4:$B$999,0))</f>
        <v>Split Mountain Area</v>
      </c>
      <c r="C267" s="122" t="s">
        <v>218</v>
      </c>
      <c r="D267" s="16"/>
      <c r="E267" s="15">
        <v>405</v>
      </c>
      <c r="F267" s="15" t="s">
        <v>0</v>
      </c>
      <c r="G267" s="125" t="s">
        <v>57</v>
      </c>
      <c r="H267" s="4" t="s">
        <v>144</v>
      </c>
      <c r="I267" s="4"/>
      <c r="J267" s="25" t="s">
        <v>336</v>
      </c>
      <c r="K267" s="13" t="s">
        <v>618</v>
      </c>
      <c r="L267" s="1"/>
      <c r="M267" s="3"/>
      <c r="N267" s="12"/>
      <c r="P267" s="55"/>
      <c r="R267" s="54"/>
      <c r="S267" s="13"/>
      <c r="T267" s="13"/>
      <c r="U267" s="24" t="s">
        <v>337</v>
      </c>
      <c r="V267" s="6" t="s">
        <v>352</v>
      </c>
      <c r="W267" s="5"/>
      <c r="X267" s="5" t="s">
        <v>358</v>
      </c>
      <c r="Y267" s="5" t="s">
        <v>359</v>
      </c>
      <c r="Z267" s="5"/>
      <c r="AA267" s="5"/>
      <c r="AB267" s="5"/>
      <c r="AC267" s="35"/>
      <c r="AD267" s="9"/>
      <c r="AE267" s="12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18"/>
      <c r="AQ267" s="9"/>
      <c r="AR267" s="10"/>
      <c r="AT267" s="12"/>
      <c r="AU267" s="9"/>
      <c r="AV267" s="9"/>
      <c r="AW267" s="9"/>
      <c r="AX267" s="10"/>
      <c r="AY267" s="12"/>
      <c r="AZ267" s="9"/>
      <c r="BA267" s="9"/>
      <c r="BB267" s="9"/>
      <c r="BC267" s="10"/>
      <c r="BD267" s="9"/>
      <c r="BE267" s="12"/>
      <c r="BF267" s="9"/>
      <c r="BG267" s="10" t="s">
        <v>505</v>
      </c>
      <c r="BH267" s="12"/>
      <c r="BI267" s="5">
        <v>36</v>
      </c>
      <c r="BJ267" s="5" t="s">
        <v>506</v>
      </c>
      <c r="BK267" s="16" t="s">
        <v>505</v>
      </c>
      <c r="BL267" s="12"/>
      <c r="BM267" s="9"/>
      <c r="BN267" s="9"/>
      <c r="BO267" s="9"/>
      <c r="BP267" s="10"/>
      <c r="BQ267" s="10"/>
      <c r="BR267" s="98"/>
      <c r="BS267" s="99"/>
      <c r="BT267" s="98"/>
      <c r="BU267" s="100"/>
      <c r="BV267" s="98"/>
      <c r="BW267" s="100"/>
      <c r="BX267" s="98"/>
      <c r="BY267" s="100"/>
      <c r="BZ267" s="98"/>
      <c r="CA267" s="100"/>
      <c r="CB267" s="98"/>
      <c r="CC267" s="100"/>
    </row>
    <row r="268" spans="1:81" s="15" customFormat="1">
      <c r="A268" s="74" t="str">
        <f>INDEX(Areas!$A$4:$A$999,MATCH($B268,Areas!$B$4:$B$999,0))</f>
        <v>The Palisades</v>
      </c>
      <c r="B268" s="74" t="str">
        <f>INDEX(Formations!$A$4:$A$999,MATCH($C268,Formations!$B$4:$B$999,0))</f>
        <v>Split Mountain Area</v>
      </c>
      <c r="C268" s="122" t="s">
        <v>218</v>
      </c>
      <c r="D268" s="16"/>
      <c r="E268" s="15">
        <v>406</v>
      </c>
      <c r="F268" s="15" t="s">
        <v>0</v>
      </c>
      <c r="G268" s="125" t="s">
        <v>58</v>
      </c>
      <c r="H268" s="4"/>
      <c r="I268" s="4"/>
      <c r="J268" s="25" t="s">
        <v>336</v>
      </c>
      <c r="K268" s="13" t="s">
        <v>619</v>
      </c>
      <c r="L268" s="1"/>
      <c r="M268" s="3"/>
      <c r="N268" s="12"/>
      <c r="P268" s="55"/>
      <c r="R268" s="54"/>
      <c r="S268" s="13"/>
      <c r="T268" s="13"/>
      <c r="U268" s="24"/>
      <c r="V268" s="6" t="s">
        <v>360</v>
      </c>
      <c r="W268" s="5"/>
      <c r="X268" s="5"/>
      <c r="Y268" s="5"/>
      <c r="Z268" s="5"/>
      <c r="AA268" s="5"/>
      <c r="AB268" s="5"/>
      <c r="AC268" s="35" t="s">
        <v>361</v>
      </c>
      <c r="AD268" s="9"/>
      <c r="AE268" s="12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18"/>
      <c r="AQ268" s="9"/>
      <c r="AR268" s="10"/>
      <c r="AT268" s="12"/>
      <c r="AU268" s="9"/>
      <c r="AV268" s="9"/>
      <c r="AW268" s="9"/>
      <c r="AX268" s="10"/>
      <c r="AY268" s="12"/>
      <c r="AZ268" s="9"/>
      <c r="BA268" s="9"/>
      <c r="BB268" s="9"/>
      <c r="BC268" s="10"/>
      <c r="BD268" s="9"/>
      <c r="BE268" s="12"/>
      <c r="BF268" s="9"/>
      <c r="BG268" s="10"/>
      <c r="BH268" s="12"/>
      <c r="BI268" s="5" t="s">
        <v>507</v>
      </c>
      <c r="BJ268" s="5" t="s">
        <v>506</v>
      </c>
      <c r="BK268" s="16" t="s">
        <v>505</v>
      </c>
      <c r="BL268" s="12"/>
      <c r="BM268" s="9"/>
      <c r="BN268" s="9"/>
      <c r="BO268" s="9"/>
      <c r="BP268" s="10"/>
      <c r="BQ268" s="10"/>
      <c r="BR268" s="98"/>
      <c r="BS268" s="99"/>
      <c r="BT268" s="98"/>
      <c r="BU268" s="100"/>
      <c r="BV268" s="98"/>
      <c r="BW268" s="100"/>
      <c r="BX268" s="98"/>
      <c r="BY268" s="100"/>
      <c r="BZ268" s="98"/>
      <c r="CA268" s="100"/>
      <c r="CB268" s="98"/>
      <c r="CC268" s="100"/>
    </row>
    <row r="269" spans="1:81" s="15" customFormat="1">
      <c r="A269" s="74" t="str">
        <f>INDEX(Areas!$A$4:$A$999,MATCH($B269,Areas!$B$4:$B$999,0))</f>
        <v>The Palisades</v>
      </c>
      <c r="B269" s="74" t="str">
        <f>INDEX(Formations!$A$4:$A$999,MATCH($C269,Formations!$B$4:$B$999,0))</f>
        <v>Split Mountain Area</v>
      </c>
      <c r="C269" s="122" t="s">
        <v>218</v>
      </c>
      <c r="D269" s="16"/>
      <c r="E269" s="15">
        <v>408</v>
      </c>
      <c r="F269" s="15" t="s">
        <v>0</v>
      </c>
      <c r="G269" s="125" t="s">
        <v>56</v>
      </c>
      <c r="H269" s="4"/>
      <c r="I269" s="4"/>
      <c r="J269" s="25" t="s">
        <v>336</v>
      </c>
      <c r="K269" s="13" t="s">
        <v>618</v>
      </c>
      <c r="L269" s="1"/>
      <c r="M269" s="3"/>
      <c r="N269" s="12"/>
      <c r="P269" s="55"/>
      <c r="R269" s="54"/>
      <c r="S269" s="13"/>
      <c r="T269" s="13"/>
      <c r="U269" s="24" t="s">
        <v>337</v>
      </c>
      <c r="V269" s="6">
        <v>5.8</v>
      </c>
      <c r="W269" s="5"/>
      <c r="X269" s="5"/>
      <c r="Y269" s="5"/>
      <c r="Z269" s="5"/>
      <c r="AA269" s="5"/>
      <c r="AB269" s="5"/>
      <c r="AC269" s="35"/>
      <c r="AD269" s="9"/>
      <c r="AE269" s="12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18"/>
      <c r="AQ269" s="9"/>
      <c r="AR269" s="10"/>
      <c r="AT269" s="12"/>
      <c r="AU269" s="9"/>
      <c r="AV269" s="9"/>
      <c r="AW269" s="9"/>
      <c r="AX269" s="10"/>
      <c r="AY269" s="12"/>
      <c r="AZ269" s="9"/>
      <c r="BA269" s="9"/>
      <c r="BB269" s="9"/>
      <c r="BC269" s="10"/>
      <c r="BD269" s="9"/>
      <c r="BE269" s="12"/>
      <c r="BF269" s="9"/>
      <c r="BG269" s="10"/>
      <c r="BH269" s="12"/>
      <c r="BI269" s="5">
        <v>37</v>
      </c>
      <c r="BJ269" s="5" t="s">
        <v>419</v>
      </c>
      <c r="BK269" s="16" t="s">
        <v>505</v>
      </c>
      <c r="BL269" s="12"/>
      <c r="BM269" s="9"/>
      <c r="BN269" s="9"/>
      <c r="BO269" s="9"/>
      <c r="BP269" s="10"/>
      <c r="BQ269" s="10"/>
      <c r="BR269" s="98"/>
      <c r="BS269" s="99"/>
      <c r="BT269" s="98"/>
      <c r="BU269" s="100"/>
      <c r="BV269" s="98"/>
      <c r="BW269" s="100"/>
      <c r="BX269" s="98"/>
      <c r="BY269" s="100"/>
      <c r="BZ269" s="98"/>
      <c r="CA269" s="100"/>
      <c r="CB269" s="98"/>
      <c r="CC269" s="100"/>
    </row>
    <row r="270" spans="1:81" s="15" customFormat="1">
      <c r="A270" s="74" t="str">
        <f>INDEX(Areas!$A$4:$A$999,MATCH($B270,Areas!$B$4:$B$999,0))</f>
        <v>The Palisades</v>
      </c>
      <c r="B270" s="74" t="str">
        <f>INDEX(Formations!$A$4:$A$999,MATCH($C270,Formations!$B$4:$B$999,0))</f>
        <v>Split Mountain Area</v>
      </c>
      <c r="C270" s="122" t="s">
        <v>218</v>
      </c>
      <c r="D270" s="16"/>
      <c r="E270" s="15">
        <v>409</v>
      </c>
      <c r="F270" s="15" t="s">
        <v>0</v>
      </c>
      <c r="G270" s="125" t="s">
        <v>30</v>
      </c>
      <c r="H270" s="4"/>
      <c r="I270" s="4"/>
      <c r="J270" s="25" t="s">
        <v>336</v>
      </c>
      <c r="K270" s="13" t="s">
        <v>618</v>
      </c>
      <c r="L270" s="1"/>
      <c r="M270" s="3"/>
      <c r="N270" s="12"/>
      <c r="P270" s="55"/>
      <c r="R270" s="54"/>
      <c r="S270" s="13"/>
      <c r="T270" s="13"/>
      <c r="U270" s="24" t="s">
        <v>339</v>
      </c>
      <c r="V270" s="6">
        <v>5.9</v>
      </c>
      <c r="W270" s="5"/>
      <c r="X270" s="5"/>
      <c r="Y270" s="5"/>
      <c r="Z270" s="5"/>
      <c r="AA270" s="5"/>
      <c r="AB270" s="5"/>
      <c r="AC270" s="35"/>
      <c r="AD270" s="9"/>
      <c r="AE270" s="12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18"/>
      <c r="AQ270" s="9"/>
      <c r="AR270" s="10"/>
      <c r="AT270" s="12"/>
      <c r="AU270" s="9"/>
      <c r="AV270" s="9"/>
      <c r="AW270" s="9"/>
      <c r="AX270" s="10"/>
      <c r="AY270" s="12"/>
      <c r="AZ270" s="9"/>
      <c r="BA270" s="9"/>
      <c r="BB270" s="9"/>
      <c r="BC270" s="10"/>
      <c r="BD270" s="9"/>
      <c r="BE270" s="12"/>
      <c r="BF270" s="9"/>
      <c r="BG270" s="10"/>
      <c r="BH270" s="12"/>
      <c r="BI270" s="5" t="s">
        <v>509</v>
      </c>
      <c r="BJ270" s="5" t="s">
        <v>479</v>
      </c>
      <c r="BK270" s="16" t="s">
        <v>505</v>
      </c>
      <c r="BL270" s="12"/>
      <c r="BM270" s="9"/>
      <c r="BN270" s="9"/>
      <c r="BO270" s="9"/>
      <c r="BP270" s="10"/>
      <c r="BQ270" s="10"/>
      <c r="BR270" s="98"/>
      <c r="BS270" s="99"/>
      <c r="BT270" s="98"/>
      <c r="BU270" s="100"/>
      <c r="BV270" s="98"/>
      <c r="BW270" s="100"/>
      <c r="BX270" s="98"/>
      <c r="BY270" s="100"/>
      <c r="BZ270" s="98"/>
      <c r="CA270" s="100"/>
      <c r="CB270" s="98"/>
      <c r="CC270" s="100"/>
    </row>
    <row r="271" spans="1:81" s="15" customFormat="1">
      <c r="A271" s="74" t="str">
        <f>INDEX(Areas!$A$4:$A$999,MATCH($B271,Areas!$B$4:$B$999,0))</f>
        <v>The Palisades</v>
      </c>
      <c r="B271" s="74" t="str">
        <f>INDEX(Formations!$A$4:$A$999,MATCH($C271,Formations!$B$4:$B$999,0))</f>
        <v>Split Mountain Area</v>
      </c>
      <c r="C271" s="122" t="s">
        <v>218</v>
      </c>
      <c r="D271" s="16"/>
      <c r="E271" s="15">
        <v>614</v>
      </c>
      <c r="F271" s="15" t="s">
        <v>0</v>
      </c>
      <c r="G271" s="9" t="s">
        <v>133</v>
      </c>
      <c r="H271" s="9"/>
      <c r="I271" s="9"/>
      <c r="J271" s="25" t="s">
        <v>336</v>
      </c>
      <c r="K271" s="13" t="s">
        <v>619</v>
      </c>
      <c r="L271" s="1"/>
      <c r="M271" s="3"/>
      <c r="N271" s="12"/>
      <c r="P271" s="55"/>
      <c r="R271" s="54"/>
      <c r="S271" s="13"/>
      <c r="T271" s="13"/>
      <c r="U271" s="12"/>
      <c r="V271" s="11" t="s">
        <v>380</v>
      </c>
      <c r="W271" s="9"/>
      <c r="X271" s="9"/>
      <c r="Y271" s="9"/>
      <c r="Z271" s="9"/>
      <c r="AA271" s="9"/>
      <c r="AB271" s="9"/>
      <c r="AC271" s="35"/>
      <c r="AD271" s="9"/>
      <c r="AE271" s="12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18"/>
      <c r="AQ271" s="9"/>
      <c r="AR271" s="10"/>
      <c r="AT271" s="12"/>
      <c r="AU271" s="9"/>
      <c r="AV271" s="9"/>
      <c r="AW271" s="9"/>
      <c r="AX271" s="10"/>
      <c r="AY271" s="12"/>
      <c r="AZ271" s="9"/>
      <c r="BA271" s="9"/>
      <c r="BB271" s="9"/>
      <c r="BC271" s="10"/>
      <c r="BD271" s="9"/>
      <c r="BE271" s="12"/>
      <c r="BF271" s="9"/>
      <c r="BG271" s="10"/>
      <c r="BH271" s="12"/>
      <c r="BI271" s="9"/>
      <c r="BJ271" s="9"/>
      <c r="BK271" s="10"/>
      <c r="BL271" s="12"/>
      <c r="BM271" s="9"/>
      <c r="BN271" s="9"/>
      <c r="BO271" s="9"/>
      <c r="BP271" s="10"/>
      <c r="BQ271" s="10"/>
      <c r="BR271" s="98"/>
      <c r="BS271" s="99"/>
      <c r="BT271" s="98"/>
      <c r="BU271" s="100"/>
      <c r="BV271" s="98"/>
      <c r="BW271" s="100"/>
      <c r="BX271" s="98"/>
      <c r="BY271" s="100"/>
      <c r="BZ271" s="98"/>
      <c r="CA271" s="100"/>
      <c r="CB271" s="98"/>
      <c r="CC271" s="100"/>
    </row>
    <row r="272" spans="1:81" s="15" customFormat="1">
      <c r="A272" s="74" t="str">
        <f>INDEX(Areas!$A$4:$A$999,MATCH($B272,Areas!$B$4:$B$999,0))</f>
        <v>The Palisades</v>
      </c>
      <c r="B272" s="74" t="str">
        <f>INDEX(Formations!$A$4:$A$999,MATCH($C272,Formations!$B$4:$B$999,0))</f>
        <v>Palisade Range</v>
      </c>
      <c r="C272" s="18" t="s">
        <v>285</v>
      </c>
      <c r="D272" s="10"/>
      <c r="E272" s="15">
        <v>613</v>
      </c>
      <c r="F272" s="15" t="s">
        <v>0</v>
      </c>
      <c r="G272" s="9" t="s">
        <v>132</v>
      </c>
      <c r="H272" s="9"/>
      <c r="I272" s="9"/>
      <c r="J272" s="25" t="s">
        <v>336</v>
      </c>
      <c r="K272" s="13" t="s">
        <v>618</v>
      </c>
      <c r="L272" s="1"/>
      <c r="M272" s="3"/>
      <c r="N272" s="12"/>
      <c r="P272" s="55"/>
      <c r="R272" s="54"/>
      <c r="S272" s="13"/>
      <c r="T272" s="13"/>
      <c r="U272" s="12" t="s">
        <v>346</v>
      </c>
      <c r="V272" s="11">
        <v>5.7</v>
      </c>
      <c r="W272" s="9"/>
      <c r="X272" s="9"/>
      <c r="Y272" s="9"/>
      <c r="Z272" s="9"/>
      <c r="AA272" s="9"/>
      <c r="AB272" s="9"/>
      <c r="AC272" s="35"/>
      <c r="AD272" s="9"/>
      <c r="AE272" s="12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18"/>
      <c r="AQ272" s="9"/>
      <c r="AR272" s="10"/>
      <c r="AT272" s="12"/>
      <c r="AU272" s="9"/>
      <c r="AV272" s="9"/>
      <c r="AW272" s="9"/>
      <c r="AX272" s="10"/>
      <c r="AY272" s="12"/>
      <c r="AZ272" s="9"/>
      <c r="BA272" s="9"/>
      <c r="BB272" s="9"/>
      <c r="BC272" s="10"/>
      <c r="BD272" s="9"/>
      <c r="BE272" s="12"/>
      <c r="BF272" s="9"/>
      <c r="BG272" s="10"/>
      <c r="BH272" s="12"/>
      <c r="BI272" s="9"/>
      <c r="BJ272" s="9"/>
      <c r="BK272" s="10"/>
      <c r="BL272" s="12"/>
      <c r="BM272" s="9"/>
      <c r="BN272" s="9"/>
      <c r="BO272" s="9"/>
      <c r="BP272" s="10"/>
      <c r="BQ272" s="10"/>
      <c r="BR272" s="98"/>
      <c r="BS272" s="99"/>
      <c r="BT272" s="98"/>
      <c r="BU272" s="100"/>
      <c r="BV272" s="98"/>
      <c r="BW272" s="100"/>
      <c r="BX272" s="98"/>
      <c r="BY272" s="100"/>
      <c r="BZ272" s="98"/>
      <c r="CA272" s="100"/>
      <c r="CB272" s="98"/>
      <c r="CC272" s="100"/>
    </row>
    <row r="273" spans="1:81" s="15" customFormat="1">
      <c r="A273" s="74" t="str">
        <f>INDEX(Areas!$A$4:$A$999,MATCH($B273,Areas!$B$4:$B$999,0))</f>
        <v>The Kaweahs &amp; Great Western Divide</v>
      </c>
      <c r="B273" s="74" t="str">
        <f>INDEX(Formations!$A$4:$A$999,MATCH($C273,Formations!$B$4:$B$999,0))</f>
        <v>The Kaweahs Area</v>
      </c>
      <c r="C273" s="122" t="s">
        <v>276</v>
      </c>
      <c r="D273" s="16"/>
      <c r="E273" s="15">
        <v>532</v>
      </c>
      <c r="F273" s="15" t="s">
        <v>0</v>
      </c>
      <c r="G273" s="9" t="s">
        <v>4</v>
      </c>
      <c r="H273" s="9"/>
      <c r="I273" s="9"/>
      <c r="J273" s="25" t="s">
        <v>336</v>
      </c>
      <c r="K273" s="13" t="s">
        <v>619</v>
      </c>
      <c r="L273" s="1"/>
      <c r="M273" s="3"/>
      <c r="N273" s="12"/>
      <c r="P273" s="55"/>
      <c r="R273" s="54"/>
      <c r="S273" s="13"/>
      <c r="T273" s="13"/>
      <c r="U273" s="12"/>
      <c r="V273" s="11" t="s">
        <v>353</v>
      </c>
      <c r="W273" s="9"/>
      <c r="X273" s="9"/>
      <c r="Y273" s="9"/>
      <c r="Z273" s="9"/>
      <c r="AA273" s="9"/>
      <c r="AB273" s="9"/>
      <c r="AC273" s="35"/>
      <c r="AD273" s="9"/>
      <c r="AE273" s="12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18"/>
      <c r="AQ273" s="9"/>
      <c r="AR273" s="10"/>
      <c r="AT273" s="12"/>
      <c r="AU273" s="9"/>
      <c r="AV273" s="9"/>
      <c r="AW273" s="9"/>
      <c r="AX273" s="10"/>
      <c r="AY273" s="12"/>
      <c r="AZ273" s="9"/>
      <c r="BA273" s="9"/>
      <c r="BB273" s="9"/>
      <c r="BC273" s="10"/>
      <c r="BD273" s="9"/>
      <c r="BE273" s="12"/>
      <c r="BF273" s="9"/>
      <c r="BG273" s="10" t="s">
        <v>489</v>
      </c>
      <c r="BH273" s="12"/>
      <c r="BI273" s="9"/>
      <c r="BJ273" s="9"/>
      <c r="BK273" s="10"/>
      <c r="BL273" s="12"/>
      <c r="BM273" s="9"/>
      <c r="BN273" s="9"/>
      <c r="BO273" s="9"/>
      <c r="BP273" s="10"/>
      <c r="BQ273" s="10"/>
      <c r="BR273" s="98"/>
      <c r="BS273" s="99"/>
      <c r="BT273" s="98"/>
      <c r="BU273" s="100"/>
      <c r="BV273" s="98"/>
      <c r="BW273" s="100"/>
      <c r="BX273" s="98"/>
      <c r="BY273" s="100"/>
      <c r="BZ273" s="98"/>
      <c r="CA273" s="100"/>
      <c r="CB273" s="98"/>
      <c r="CC273" s="100"/>
    </row>
    <row r="274" spans="1:81" s="15" customFormat="1">
      <c r="A274" s="74" t="str">
        <f>INDEX(Areas!$A$4:$A$999,MATCH($B274,Areas!$B$4:$B$999,0))</f>
        <v>The Palisades</v>
      </c>
      <c r="B274" s="74" t="str">
        <f>INDEX(Formations!$A$4:$A$999,MATCH($C274,Formations!$B$4:$B$999,0))</f>
        <v>Palisade Range</v>
      </c>
      <c r="C274" s="122" t="s">
        <v>224</v>
      </c>
      <c r="D274" s="16"/>
      <c r="E274" s="15">
        <v>416</v>
      </c>
      <c r="F274" s="15" t="s">
        <v>0</v>
      </c>
      <c r="G274" s="125" t="s">
        <v>64</v>
      </c>
      <c r="H274" s="4"/>
      <c r="I274" s="4"/>
      <c r="J274" s="25" t="s">
        <v>336</v>
      </c>
      <c r="K274" s="13" t="s">
        <v>618</v>
      </c>
      <c r="L274" s="1"/>
      <c r="M274" s="3"/>
      <c r="N274" s="12"/>
      <c r="P274" s="55"/>
      <c r="R274" s="54">
        <v>2</v>
      </c>
      <c r="S274" s="13">
        <v>3</v>
      </c>
      <c r="T274" s="13"/>
      <c r="U274" s="24" t="s">
        <v>339</v>
      </c>
      <c r="V274" s="6">
        <v>5.7</v>
      </c>
      <c r="W274" s="5"/>
      <c r="X274" s="5"/>
      <c r="Y274" s="5"/>
      <c r="Z274" s="5"/>
      <c r="AA274" s="5"/>
      <c r="AB274" s="5"/>
      <c r="AC274" s="35"/>
      <c r="AD274" s="9"/>
      <c r="AE274" s="12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18"/>
      <c r="AQ274" s="9"/>
      <c r="AR274" s="10"/>
      <c r="AT274" s="12"/>
      <c r="AU274" s="9"/>
      <c r="AV274" s="9"/>
      <c r="AW274" s="9"/>
      <c r="AX274" s="10"/>
      <c r="AY274" s="12"/>
      <c r="AZ274" s="9"/>
      <c r="BA274" s="9"/>
      <c r="BB274" s="9"/>
      <c r="BC274" s="10"/>
      <c r="BD274" s="9"/>
      <c r="BE274" s="12"/>
      <c r="BF274" s="9"/>
      <c r="BG274" s="10"/>
      <c r="BH274" s="12"/>
      <c r="BI274" s="9"/>
      <c r="BJ274" s="9"/>
      <c r="BK274" s="10"/>
      <c r="BL274" s="12">
        <v>85</v>
      </c>
      <c r="BM274" s="9" t="s">
        <v>407</v>
      </c>
      <c r="BN274" s="9" t="s">
        <v>512</v>
      </c>
      <c r="BO274" s="9" t="s">
        <v>486</v>
      </c>
      <c r="BP274" s="10">
        <v>1</v>
      </c>
      <c r="BQ274" s="10" t="s">
        <v>513</v>
      </c>
      <c r="BR274" s="98"/>
      <c r="BS274" s="99"/>
      <c r="BT274" s="98"/>
      <c r="BU274" s="100"/>
      <c r="BV274" s="98"/>
      <c r="BW274" s="100"/>
      <c r="BX274" s="98"/>
      <c r="BY274" s="100"/>
      <c r="BZ274" s="98"/>
      <c r="CA274" s="100"/>
      <c r="CB274" s="98"/>
      <c r="CC274" s="100"/>
    </row>
    <row r="275" spans="1:81" s="15" customFormat="1">
      <c r="A275" s="74" t="str">
        <f>INDEX(Areas!$A$4:$A$999,MATCH($B275,Areas!$B$4:$B$999,0))</f>
        <v>The Palisades</v>
      </c>
      <c r="B275" s="74" t="str">
        <f>INDEX(Formations!$A$4:$A$999,MATCH($C275,Formations!$B$4:$B$999,0))</f>
        <v>Palisade Range</v>
      </c>
      <c r="C275" s="122" t="s">
        <v>224</v>
      </c>
      <c r="D275" s="16"/>
      <c r="E275" s="15">
        <v>417</v>
      </c>
      <c r="F275" s="15" t="s">
        <v>0</v>
      </c>
      <c r="G275" s="125" t="s">
        <v>65</v>
      </c>
      <c r="H275" s="4"/>
      <c r="I275" s="4"/>
      <c r="J275" s="25" t="s">
        <v>336</v>
      </c>
      <c r="K275" s="13" t="s">
        <v>618</v>
      </c>
      <c r="L275" s="1"/>
      <c r="M275" s="3"/>
      <c r="N275" s="12"/>
      <c r="P275" s="55"/>
      <c r="R275" s="54">
        <v>2</v>
      </c>
      <c r="S275" s="13">
        <v>3</v>
      </c>
      <c r="T275" s="13"/>
      <c r="U275" s="24" t="s">
        <v>339</v>
      </c>
      <c r="V275" s="6">
        <v>5.8</v>
      </c>
      <c r="W275" s="5"/>
      <c r="X275" s="5"/>
      <c r="Y275" s="5"/>
      <c r="Z275" s="5"/>
      <c r="AA275" s="5"/>
      <c r="AB275" s="5"/>
      <c r="AC275" s="35"/>
      <c r="AD275" s="9"/>
      <c r="AE275" s="12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18"/>
      <c r="AQ275" s="9"/>
      <c r="AR275" s="10"/>
      <c r="AT275" s="12"/>
      <c r="AU275" s="9"/>
      <c r="AV275" s="9"/>
      <c r="AW275" s="9"/>
      <c r="AX275" s="10"/>
      <c r="AY275" s="12"/>
      <c r="AZ275" s="9"/>
      <c r="BA275" s="9"/>
      <c r="BB275" s="9"/>
      <c r="BC275" s="10"/>
      <c r="BD275" s="9"/>
      <c r="BE275" s="12"/>
      <c r="BF275" s="9"/>
      <c r="BG275" s="10" t="s">
        <v>510</v>
      </c>
      <c r="BH275" s="12"/>
      <c r="BI275" s="5">
        <v>41</v>
      </c>
      <c r="BJ275" s="5" t="s">
        <v>486</v>
      </c>
      <c r="BK275" s="16" t="s">
        <v>511</v>
      </c>
      <c r="BL275" s="12">
        <v>87</v>
      </c>
      <c r="BM275" s="9" t="s">
        <v>407</v>
      </c>
      <c r="BN275" s="9" t="s">
        <v>512</v>
      </c>
      <c r="BO275" s="9" t="s">
        <v>410</v>
      </c>
      <c r="BP275" s="10">
        <v>0.33333333333333331</v>
      </c>
      <c r="BQ275" s="10" t="s">
        <v>513</v>
      </c>
      <c r="BR275" s="98"/>
      <c r="BS275" s="99"/>
      <c r="BT275" s="98"/>
      <c r="BU275" s="100"/>
      <c r="BV275" s="98"/>
      <c r="BW275" s="100"/>
      <c r="BX275" s="98"/>
      <c r="BY275" s="100"/>
      <c r="BZ275" s="98"/>
      <c r="CA275" s="100"/>
      <c r="CB275" s="98"/>
      <c r="CC275" s="100"/>
    </row>
    <row r="276" spans="1:81" s="15" customFormat="1">
      <c r="A276" s="74" t="str">
        <f>INDEX(Areas!$A$4:$A$999,MATCH($B276,Areas!$B$4:$B$999,0))</f>
        <v>The Palisades</v>
      </c>
      <c r="B276" s="74" t="str">
        <f>INDEX(Formations!$A$4:$A$999,MATCH($C276,Formations!$B$4:$B$999,0))</f>
        <v>Palisade Range</v>
      </c>
      <c r="C276" s="122" t="s">
        <v>224</v>
      </c>
      <c r="D276" s="16"/>
      <c r="E276" s="15">
        <v>418</v>
      </c>
      <c r="F276" s="15" t="s">
        <v>0</v>
      </c>
      <c r="G276" s="125" t="s">
        <v>66</v>
      </c>
      <c r="H276" s="4"/>
      <c r="I276" s="4"/>
      <c r="J276" s="25" t="s">
        <v>336</v>
      </c>
      <c r="K276" s="13" t="s">
        <v>618</v>
      </c>
      <c r="L276" s="1"/>
      <c r="M276" s="3"/>
      <c r="N276" s="12"/>
      <c r="P276" s="55"/>
      <c r="R276" s="54">
        <v>2</v>
      </c>
      <c r="S276" s="13">
        <v>3</v>
      </c>
      <c r="T276" s="13"/>
      <c r="U276" s="24" t="s">
        <v>339</v>
      </c>
      <c r="V276" s="6">
        <v>5.7</v>
      </c>
      <c r="W276" s="5"/>
      <c r="X276" s="5"/>
      <c r="Y276" s="5"/>
      <c r="Z276" s="5"/>
      <c r="AA276" s="5"/>
      <c r="AB276" s="5"/>
      <c r="AC276" s="35"/>
      <c r="AD276" s="9"/>
      <c r="AE276" s="12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18"/>
      <c r="AQ276" s="9"/>
      <c r="AR276" s="10"/>
      <c r="AT276" s="12"/>
      <c r="AU276" s="9"/>
      <c r="AV276" s="9"/>
      <c r="AW276" s="9"/>
      <c r="AX276" s="10"/>
      <c r="AY276" s="12"/>
      <c r="AZ276" s="17" t="s">
        <v>449</v>
      </c>
      <c r="BA276" s="9"/>
      <c r="BB276" s="9" t="s">
        <v>401</v>
      </c>
      <c r="BC276" s="10" t="s">
        <v>454</v>
      </c>
      <c r="BD276" s="9" t="s">
        <v>455</v>
      </c>
      <c r="BE276" s="12"/>
      <c r="BF276" s="9"/>
      <c r="BG276" s="10" t="s">
        <v>510</v>
      </c>
      <c r="BH276" s="12"/>
      <c r="BI276" s="5">
        <v>42</v>
      </c>
      <c r="BJ276" s="5" t="s">
        <v>479</v>
      </c>
      <c r="BK276" s="16" t="s">
        <v>511</v>
      </c>
      <c r="BL276" s="12">
        <v>89</v>
      </c>
      <c r="BM276" s="9" t="s">
        <v>407</v>
      </c>
      <c r="BN276" s="9" t="s">
        <v>512</v>
      </c>
      <c r="BO276" s="9" t="s">
        <v>449</v>
      </c>
      <c r="BP276" s="10">
        <v>1</v>
      </c>
      <c r="BQ276" s="10" t="s">
        <v>513</v>
      </c>
      <c r="BR276" s="98"/>
      <c r="BS276" s="99"/>
      <c r="BT276" s="98"/>
      <c r="BU276" s="100"/>
      <c r="BV276" s="98"/>
      <c r="BW276" s="100"/>
      <c r="BX276" s="98"/>
      <c r="BY276" s="100"/>
      <c r="BZ276" s="98"/>
      <c r="CA276" s="100"/>
      <c r="CB276" s="98"/>
      <c r="CC276" s="100"/>
    </row>
    <row r="277" spans="1:81" s="15" customFormat="1">
      <c r="A277" s="74" t="str">
        <f>INDEX(Areas!$A$4:$A$999,MATCH($B277,Areas!$B$4:$B$999,0))</f>
        <v>The Palisades</v>
      </c>
      <c r="B277" s="74" t="str">
        <f>INDEX(Formations!$A$4:$A$999,MATCH($C277,Formations!$B$4:$B$999,0))</f>
        <v>Palisade Range</v>
      </c>
      <c r="C277" s="122" t="s">
        <v>224</v>
      </c>
      <c r="D277" s="16"/>
      <c r="E277" s="15">
        <v>419</v>
      </c>
      <c r="F277" s="15" t="s">
        <v>0</v>
      </c>
      <c r="G277" s="125" t="s">
        <v>67</v>
      </c>
      <c r="H277" s="4"/>
      <c r="I277" s="4"/>
      <c r="J277" s="25" t="s">
        <v>344</v>
      </c>
      <c r="K277" s="13" t="s">
        <v>618</v>
      </c>
      <c r="L277" s="1"/>
      <c r="M277" s="3"/>
      <c r="N277" s="12"/>
      <c r="P277" s="55"/>
      <c r="R277" s="54">
        <v>2</v>
      </c>
      <c r="S277" s="13">
        <v>3</v>
      </c>
      <c r="T277" s="13"/>
      <c r="U277" s="24" t="s">
        <v>345</v>
      </c>
      <c r="V277" s="26" t="s">
        <v>335</v>
      </c>
      <c r="W277" s="5"/>
      <c r="X277" s="5"/>
      <c r="Y277" s="5"/>
      <c r="Z277" s="5"/>
      <c r="AA277" s="5"/>
      <c r="AB277" s="5"/>
      <c r="AC277" s="35"/>
      <c r="AD277" s="9"/>
      <c r="AE277" s="12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18"/>
      <c r="AQ277" s="9"/>
      <c r="AR277" s="10"/>
      <c r="AT277" s="12"/>
      <c r="AU277" s="9"/>
      <c r="AV277" s="9"/>
      <c r="AW277" s="9"/>
      <c r="AX277" s="10"/>
      <c r="AY277" s="12"/>
      <c r="AZ277" s="9"/>
      <c r="BA277" s="9"/>
      <c r="BB277" s="9"/>
      <c r="BC277" s="10"/>
      <c r="BD277" s="9"/>
      <c r="BE277" s="12"/>
      <c r="BF277" s="9"/>
      <c r="BG277" s="10" t="s">
        <v>510</v>
      </c>
      <c r="BH277" s="12"/>
      <c r="BI277" s="5">
        <v>43</v>
      </c>
      <c r="BJ277" s="5" t="s">
        <v>440</v>
      </c>
      <c r="BK277" s="16" t="s">
        <v>511</v>
      </c>
      <c r="BL277" s="12">
        <v>91</v>
      </c>
      <c r="BM277" s="9" t="s">
        <v>407</v>
      </c>
      <c r="BN277" s="9" t="s">
        <v>512</v>
      </c>
      <c r="BO277" s="9" t="s">
        <v>453</v>
      </c>
      <c r="BP277" s="10">
        <v>0.66666666666666663</v>
      </c>
      <c r="BQ277" s="10" t="s">
        <v>513</v>
      </c>
      <c r="BR277" s="98"/>
      <c r="BS277" s="99"/>
      <c r="BT277" s="98"/>
      <c r="BU277" s="100"/>
      <c r="BV277" s="98"/>
      <c r="BW277" s="100"/>
      <c r="BX277" s="98"/>
      <c r="BY277" s="100"/>
      <c r="BZ277" s="98"/>
      <c r="CA277" s="100"/>
      <c r="CB277" s="98"/>
      <c r="CC277" s="100"/>
    </row>
    <row r="278" spans="1:81" s="15" customFormat="1">
      <c r="A278" s="74" t="str">
        <f>INDEX(Areas!$A$4:$A$999,MATCH($B278,Areas!$B$4:$B$999,0))</f>
        <v>The Palisades</v>
      </c>
      <c r="B278" s="74" t="str">
        <f>INDEX(Formations!$A$4:$A$999,MATCH($C278,Formations!$B$4:$B$999,0))</f>
        <v>Palisade Range</v>
      </c>
      <c r="C278" s="122" t="s">
        <v>224</v>
      </c>
      <c r="D278" s="16"/>
      <c r="E278" s="15">
        <v>420</v>
      </c>
      <c r="F278" s="15" t="s">
        <v>0</v>
      </c>
      <c r="G278" s="125" t="s">
        <v>68</v>
      </c>
      <c r="H278" s="4"/>
      <c r="I278" s="4"/>
      <c r="J278" s="25" t="s">
        <v>344</v>
      </c>
      <c r="K278" s="13" t="s">
        <v>618</v>
      </c>
      <c r="L278" s="1"/>
      <c r="M278" s="3"/>
      <c r="N278" s="12"/>
      <c r="P278" s="55"/>
      <c r="R278" s="54">
        <v>2</v>
      </c>
      <c r="S278" s="13">
        <v>3</v>
      </c>
      <c r="T278" s="13"/>
      <c r="U278" s="24" t="s">
        <v>345</v>
      </c>
      <c r="V278" s="27" t="s">
        <v>351</v>
      </c>
      <c r="W278" s="5"/>
      <c r="X278" s="5"/>
      <c r="Y278" s="5"/>
      <c r="Z278" s="5"/>
      <c r="AA278" s="5"/>
      <c r="AB278" s="5"/>
      <c r="AC278" s="35"/>
      <c r="AD278" s="9"/>
      <c r="AE278" s="12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18"/>
      <c r="AQ278" s="9"/>
      <c r="AR278" s="10"/>
      <c r="AT278" s="12"/>
      <c r="AU278" s="9"/>
      <c r="AV278" s="9"/>
      <c r="AW278" s="9"/>
      <c r="AX278" s="10"/>
      <c r="AY278" s="12"/>
      <c r="AZ278" s="9"/>
      <c r="BA278" s="9"/>
      <c r="BB278" s="9"/>
      <c r="BC278" s="10"/>
      <c r="BD278" s="9"/>
      <c r="BE278" s="12"/>
      <c r="BF278" s="9"/>
      <c r="BG278" s="10"/>
      <c r="BH278" s="12"/>
      <c r="BI278" s="5" t="s">
        <v>519</v>
      </c>
      <c r="BJ278" s="5" t="s">
        <v>440</v>
      </c>
      <c r="BK278" s="16" t="s">
        <v>511</v>
      </c>
      <c r="BL278" s="12"/>
      <c r="BM278" s="9"/>
      <c r="BN278" s="9"/>
      <c r="BO278" s="9"/>
      <c r="BP278" s="10"/>
      <c r="BQ278" s="10"/>
      <c r="BR278" s="98"/>
      <c r="BS278" s="99"/>
      <c r="BT278" s="98"/>
      <c r="BU278" s="100"/>
      <c r="BV278" s="98"/>
      <c r="BW278" s="100"/>
      <c r="BX278" s="98"/>
      <c r="BY278" s="100"/>
      <c r="BZ278" s="98"/>
      <c r="CA278" s="100"/>
      <c r="CB278" s="98"/>
      <c r="CC278" s="100"/>
    </row>
    <row r="279" spans="1:81" s="15" customFormat="1">
      <c r="A279" s="74" t="str">
        <f>INDEX(Areas!$A$4:$A$999,MATCH($B279,Areas!$B$4:$B$999,0))</f>
        <v>The Palisades</v>
      </c>
      <c r="B279" s="74" t="str">
        <f>INDEX(Formations!$A$4:$A$999,MATCH($C279,Formations!$B$4:$B$999,0))</f>
        <v>Palisade Range</v>
      </c>
      <c r="C279" s="122" t="s">
        <v>224</v>
      </c>
      <c r="D279" s="16"/>
      <c r="E279" s="15">
        <v>421</v>
      </c>
      <c r="F279" s="15" t="s">
        <v>0</v>
      </c>
      <c r="G279" s="125" t="s">
        <v>69</v>
      </c>
      <c r="H279" s="4"/>
      <c r="I279" s="4"/>
      <c r="J279" s="25" t="s">
        <v>344</v>
      </c>
      <c r="K279" s="13" t="s">
        <v>618</v>
      </c>
      <c r="L279" s="1"/>
      <c r="M279" s="3"/>
      <c r="N279" s="12"/>
      <c r="P279" s="55"/>
      <c r="R279" s="54">
        <v>2</v>
      </c>
      <c r="S279" s="13">
        <v>3</v>
      </c>
      <c r="T279" s="13"/>
      <c r="U279" s="24" t="s">
        <v>345</v>
      </c>
      <c r="V279" s="6" t="s">
        <v>349</v>
      </c>
      <c r="W279" s="5"/>
      <c r="X279" s="5"/>
      <c r="Y279" s="5"/>
      <c r="Z279" s="5"/>
      <c r="AA279" s="5"/>
      <c r="AB279" s="5"/>
      <c r="AC279" s="35"/>
      <c r="AD279" s="9"/>
      <c r="AE279" s="12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18"/>
      <c r="AQ279" s="9"/>
      <c r="AR279" s="10"/>
      <c r="AT279" s="12"/>
      <c r="AU279" s="9"/>
      <c r="AV279" s="9"/>
      <c r="AW279" s="9"/>
      <c r="AX279" s="10"/>
      <c r="AY279" s="12"/>
      <c r="AZ279" s="9"/>
      <c r="BA279" s="9"/>
      <c r="BB279" s="9"/>
      <c r="BC279" s="10"/>
      <c r="BD279" s="9"/>
      <c r="BE279" s="12"/>
      <c r="BF279" s="9"/>
      <c r="BG279" s="10"/>
      <c r="BH279" s="12"/>
      <c r="BI279" s="5" t="s">
        <v>520</v>
      </c>
      <c r="BJ279" s="5" t="s">
        <v>436</v>
      </c>
      <c r="BK279" s="16" t="s">
        <v>511</v>
      </c>
      <c r="BL279" s="12"/>
      <c r="BM279" s="9"/>
      <c r="BN279" s="9"/>
      <c r="BO279" s="9"/>
      <c r="BP279" s="10"/>
      <c r="BQ279" s="10"/>
      <c r="BR279" s="98"/>
      <c r="BS279" s="99"/>
      <c r="BT279" s="98"/>
      <c r="BU279" s="100"/>
      <c r="BV279" s="98"/>
      <c r="BW279" s="100"/>
      <c r="BX279" s="98"/>
      <c r="BY279" s="100"/>
      <c r="BZ279" s="98"/>
      <c r="CA279" s="100"/>
      <c r="CB279" s="98"/>
      <c r="CC279" s="100"/>
    </row>
    <row r="280" spans="1:81" s="15" customFormat="1">
      <c r="A280" s="74" t="str">
        <f>INDEX(Areas!$A$4:$A$999,MATCH($B280,Areas!$B$4:$B$999,0))</f>
        <v>The Palisades</v>
      </c>
      <c r="B280" s="74" t="str">
        <f>INDEX(Formations!$A$4:$A$999,MATCH($C280,Formations!$B$4:$B$999,0))</f>
        <v>Palisade Range</v>
      </c>
      <c r="C280" s="122" t="s">
        <v>224</v>
      </c>
      <c r="D280" s="16"/>
      <c r="E280" s="15">
        <v>427</v>
      </c>
      <c r="F280" s="15" t="s">
        <v>0</v>
      </c>
      <c r="G280" s="125" t="s">
        <v>66</v>
      </c>
      <c r="H280" s="4"/>
      <c r="I280" s="4"/>
      <c r="J280" s="25" t="s">
        <v>336</v>
      </c>
      <c r="K280" s="13" t="s">
        <v>618</v>
      </c>
      <c r="L280" s="1"/>
      <c r="M280" s="3"/>
      <c r="N280" s="12"/>
      <c r="P280" s="55"/>
      <c r="R280" s="54">
        <v>2</v>
      </c>
      <c r="S280" s="13">
        <v>3</v>
      </c>
      <c r="T280" s="13"/>
      <c r="U280" s="24" t="s">
        <v>339</v>
      </c>
      <c r="V280" s="6" t="s">
        <v>347</v>
      </c>
      <c r="W280" s="5"/>
      <c r="X280" s="5"/>
      <c r="Y280" s="5"/>
      <c r="Z280" s="5"/>
      <c r="AA280" s="5"/>
      <c r="AB280" s="5"/>
      <c r="AC280" s="35"/>
      <c r="AD280" s="9"/>
      <c r="AE280" s="12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18"/>
      <c r="AQ280" s="9"/>
      <c r="AR280" s="10"/>
      <c r="AT280" s="12"/>
      <c r="AU280" s="9"/>
      <c r="AV280" s="9"/>
      <c r="AW280" s="9"/>
      <c r="AX280" s="10"/>
      <c r="AY280" s="12"/>
      <c r="AZ280" s="17" t="s">
        <v>449</v>
      </c>
      <c r="BA280" s="9"/>
      <c r="BB280" s="9" t="s">
        <v>401</v>
      </c>
      <c r="BC280" s="10" t="s">
        <v>454</v>
      </c>
      <c r="BD280" s="9" t="s">
        <v>455</v>
      </c>
      <c r="BE280" s="12"/>
      <c r="BF280" s="9"/>
      <c r="BG280" s="10" t="s">
        <v>510</v>
      </c>
      <c r="BH280" s="12"/>
      <c r="BI280" s="5">
        <v>42</v>
      </c>
      <c r="BJ280" s="5" t="s">
        <v>479</v>
      </c>
      <c r="BK280" s="16" t="s">
        <v>511</v>
      </c>
      <c r="BL280" s="12">
        <v>89</v>
      </c>
      <c r="BM280" s="9" t="s">
        <v>407</v>
      </c>
      <c r="BN280" s="9" t="s">
        <v>512</v>
      </c>
      <c r="BO280" s="9" t="s">
        <v>449</v>
      </c>
      <c r="BP280" s="10">
        <v>1</v>
      </c>
      <c r="BQ280" s="10" t="s">
        <v>513</v>
      </c>
      <c r="BR280" s="98"/>
      <c r="BS280" s="99"/>
      <c r="BT280" s="98"/>
      <c r="BU280" s="100"/>
      <c r="BV280" s="98"/>
      <c r="BW280" s="100"/>
      <c r="BX280" s="98"/>
      <c r="BY280" s="100"/>
      <c r="BZ280" s="98"/>
      <c r="CA280" s="100"/>
      <c r="CB280" s="98"/>
      <c r="CC280" s="100"/>
    </row>
    <row r="281" spans="1:81" s="15" customFormat="1">
      <c r="A281" s="74" t="str">
        <f>INDEX(Areas!$A$4:$A$999,MATCH($B281,Areas!$B$4:$B$999,0))</f>
        <v>The Palisades</v>
      </c>
      <c r="B281" s="74" t="str">
        <f>INDEX(Formations!$A$4:$A$999,MATCH($C281,Formations!$B$4:$B$999,0))</f>
        <v>Palisade Range</v>
      </c>
      <c r="C281" s="18" t="s">
        <v>224</v>
      </c>
      <c r="D281" s="10"/>
      <c r="E281" s="15">
        <v>1610</v>
      </c>
      <c r="F281" s="15" t="s">
        <v>0</v>
      </c>
      <c r="G281" s="125" t="s">
        <v>151</v>
      </c>
      <c r="H281" s="4"/>
      <c r="I281" s="4"/>
      <c r="J281" s="25" t="s">
        <v>336</v>
      </c>
      <c r="K281" s="13" t="s">
        <v>618</v>
      </c>
      <c r="L281" s="1"/>
      <c r="M281" s="3"/>
      <c r="N281" s="12"/>
      <c r="P281" s="55"/>
      <c r="R281" s="54">
        <v>2</v>
      </c>
      <c r="S281" s="13">
        <v>3</v>
      </c>
      <c r="T281" s="13"/>
      <c r="U281" s="12" t="s">
        <v>337</v>
      </c>
      <c r="V281" s="11" t="s">
        <v>367</v>
      </c>
      <c r="W281" s="9"/>
      <c r="X281" s="9"/>
      <c r="Y281" s="9"/>
      <c r="Z281" s="9"/>
      <c r="AA281" s="9"/>
      <c r="AB281" s="9"/>
      <c r="AC281" s="35" t="s">
        <v>361</v>
      </c>
      <c r="AD281" s="9"/>
      <c r="AE281" s="12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18"/>
      <c r="AQ281" s="9"/>
      <c r="AR281" s="10"/>
      <c r="AT281" s="12"/>
      <c r="AU281" s="9"/>
      <c r="AV281" s="9"/>
      <c r="AW281" s="9"/>
      <c r="AX281" s="10"/>
      <c r="AY281" s="12"/>
      <c r="AZ281" s="9"/>
      <c r="BA281" s="9"/>
      <c r="BB281" s="9"/>
      <c r="BC281" s="10"/>
      <c r="BD281" s="9"/>
      <c r="BE281" s="12"/>
      <c r="BF281" s="9"/>
      <c r="BG281" s="10"/>
      <c r="BH281" s="12"/>
      <c r="BI281" s="9"/>
      <c r="BJ281" s="9"/>
      <c r="BK281" s="10"/>
      <c r="BL281" s="12"/>
      <c r="BM281" s="9"/>
      <c r="BN281" s="9"/>
      <c r="BO281" s="9"/>
      <c r="BP281" s="10"/>
      <c r="BQ281" s="10"/>
      <c r="BR281" s="98"/>
      <c r="BS281" s="99"/>
      <c r="BT281" s="98"/>
      <c r="BU281" s="100"/>
      <c r="BV281" s="98"/>
      <c r="BW281" s="100"/>
      <c r="BX281" s="98"/>
      <c r="BY281" s="100"/>
      <c r="BZ281" s="98"/>
      <c r="CA281" s="100"/>
      <c r="CB281" s="98"/>
      <c r="CC281" s="100"/>
    </row>
    <row r="282" spans="1:81" s="15" customFormat="1">
      <c r="A282" s="74" t="str">
        <f>INDEX(Areas!$A$4:$A$999,MATCH($B282,Areas!$B$4:$B$999,0))</f>
        <v>The Clark &amp; Cathedral Ranges</v>
      </c>
      <c r="B282" s="74" t="str">
        <f>INDEX(Formations!$A$4:$A$999,MATCH($C282,Formations!$B$4:$B$999,0))</f>
        <v>Cathedral Area</v>
      </c>
      <c r="C282" s="18" t="s">
        <v>290</v>
      </c>
      <c r="D282" s="10"/>
      <c r="E282" s="15">
        <v>1200</v>
      </c>
      <c r="F282" s="15">
        <v>1</v>
      </c>
      <c r="G282" s="9" t="s">
        <v>143</v>
      </c>
      <c r="H282" s="9"/>
      <c r="I282" s="9"/>
      <c r="J282" s="25" t="s">
        <v>336</v>
      </c>
      <c r="K282" s="13" t="s">
        <v>618</v>
      </c>
      <c r="L282" s="1"/>
      <c r="M282" s="3"/>
      <c r="N282" s="12"/>
      <c r="P282" s="55"/>
      <c r="R282" s="54"/>
      <c r="S282" s="13"/>
      <c r="T282" s="13"/>
      <c r="U282" s="12"/>
      <c r="V282" s="11">
        <v>5.5</v>
      </c>
      <c r="W282" s="9"/>
      <c r="X282" s="9"/>
      <c r="Y282" s="9"/>
      <c r="Z282" s="9"/>
      <c r="AA282" s="9"/>
      <c r="AB282" s="9"/>
      <c r="AC282" s="35"/>
      <c r="AD282" s="9"/>
      <c r="AE282" s="12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18"/>
      <c r="AQ282" s="9"/>
      <c r="AR282" s="10"/>
      <c r="AT282" s="12"/>
      <c r="AU282" s="9"/>
      <c r="AV282" s="9"/>
      <c r="AW282" s="9"/>
      <c r="AX282" s="10"/>
      <c r="AY282" s="12"/>
      <c r="AZ282" s="9"/>
      <c r="BA282" s="9"/>
      <c r="BB282" s="9"/>
      <c r="BC282" s="10"/>
      <c r="BD282" s="9"/>
      <c r="BE282" s="12"/>
      <c r="BF282" s="9"/>
      <c r="BG282" s="10"/>
      <c r="BH282" s="12"/>
      <c r="BI282" s="9"/>
      <c r="BJ282" s="9"/>
      <c r="BK282" s="10"/>
      <c r="BL282" s="12"/>
      <c r="BM282" s="9"/>
      <c r="BN282" s="9"/>
      <c r="BO282" s="9"/>
      <c r="BP282" s="10"/>
      <c r="BQ282" s="10"/>
      <c r="BR282" s="98"/>
      <c r="BS282" s="99"/>
      <c r="BT282" s="98"/>
      <c r="BU282" s="100"/>
      <c r="BV282" s="98"/>
      <c r="BW282" s="100"/>
      <c r="BX282" s="98"/>
      <c r="BY282" s="100"/>
      <c r="BZ282" s="98"/>
      <c r="CA282" s="100"/>
      <c r="CB282" s="98"/>
      <c r="CC282" s="100"/>
    </row>
    <row r="283" spans="1:81" s="15" customFormat="1">
      <c r="A283" s="74" t="str">
        <f>INDEX(Areas!$A$4:$A$999,MATCH($B283,Areas!$B$4:$B$999,0))</f>
        <v>The Clark &amp; Cathedral Ranges</v>
      </c>
      <c r="B283" s="74" t="str">
        <f>INDEX(Formations!$A$4:$A$999,MATCH($C283,Formations!$B$4:$B$999,0))</f>
        <v>Cathedral Area</v>
      </c>
      <c r="C283" s="122" t="s">
        <v>290</v>
      </c>
      <c r="D283" s="16"/>
      <c r="E283" s="15">
        <v>1200</v>
      </c>
      <c r="F283" s="15">
        <v>2</v>
      </c>
      <c r="G283" s="9" t="s">
        <v>143</v>
      </c>
      <c r="H283" s="9"/>
      <c r="I283" s="9" t="s">
        <v>163</v>
      </c>
      <c r="J283" s="25" t="s">
        <v>336</v>
      </c>
      <c r="K283" s="13" t="s">
        <v>618</v>
      </c>
      <c r="L283" s="1"/>
      <c r="M283" s="3"/>
      <c r="N283" s="12"/>
      <c r="P283" s="55"/>
      <c r="R283" s="54"/>
      <c r="S283" s="13"/>
      <c r="T283" s="13"/>
      <c r="U283" s="12"/>
      <c r="V283" s="11">
        <v>5.7</v>
      </c>
      <c r="W283" s="9"/>
      <c r="X283" s="9"/>
      <c r="Y283" s="9"/>
      <c r="Z283" s="9"/>
      <c r="AA283" s="9"/>
      <c r="AB283" s="9"/>
      <c r="AC283" s="35"/>
      <c r="AD283" s="9"/>
      <c r="AE283" s="12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18"/>
      <c r="AQ283" s="9"/>
      <c r="AR283" s="10"/>
      <c r="AT283" s="12"/>
      <c r="AU283" s="9"/>
      <c r="AV283" s="9"/>
      <c r="AW283" s="9"/>
      <c r="AX283" s="10"/>
      <c r="AY283" s="12"/>
      <c r="AZ283" s="9"/>
      <c r="BA283" s="9"/>
      <c r="BB283" s="9"/>
      <c r="BC283" s="10"/>
      <c r="BD283" s="9"/>
      <c r="BE283" s="12"/>
      <c r="BF283" s="9"/>
      <c r="BG283" s="10"/>
      <c r="BH283" s="12"/>
      <c r="BI283" s="9"/>
      <c r="BJ283" s="9"/>
      <c r="BK283" s="10"/>
      <c r="BL283" s="12"/>
      <c r="BM283" s="9"/>
      <c r="BN283" s="9"/>
      <c r="BO283" s="9"/>
      <c r="BP283" s="10"/>
      <c r="BQ283" s="10"/>
      <c r="BR283" s="98"/>
      <c r="BS283" s="99"/>
      <c r="BT283" s="98"/>
      <c r="BU283" s="100"/>
      <c r="BV283" s="98"/>
      <c r="BW283" s="100"/>
      <c r="BX283" s="98"/>
      <c r="BY283" s="100"/>
      <c r="BZ283" s="98"/>
      <c r="CA283" s="100"/>
      <c r="CB283" s="98"/>
      <c r="CC283" s="100"/>
    </row>
    <row r="284" spans="1:81" s="15" customFormat="1">
      <c r="A284" s="74" t="str">
        <f>INDEX(Areas!$A$4:$A$999,MATCH($B284,Areas!$B$4:$B$999,0))</f>
        <v>The Evolution Region</v>
      </c>
      <c r="B284" s="74" t="str">
        <f>INDEX(Formations!$A$4:$A$999,MATCH($C284,Formations!$B$4:$B$999,0))</f>
        <v>Mt Goddard Area</v>
      </c>
      <c r="C284" s="122" t="s">
        <v>236</v>
      </c>
      <c r="D284" s="16"/>
      <c r="E284" s="15">
        <v>448</v>
      </c>
      <c r="F284" s="15" t="s">
        <v>0</v>
      </c>
      <c r="G284" s="125" t="s">
        <v>86</v>
      </c>
      <c r="H284" s="4"/>
      <c r="I284" s="4"/>
      <c r="J284" s="25" t="s">
        <v>336</v>
      </c>
      <c r="K284" s="13" t="s">
        <v>618</v>
      </c>
      <c r="L284" s="1"/>
      <c r="M284" s="3"/>
      <c r="N284" s="12"/>
      <c r="P284" s="55"/>
      <c r="R284" s="54"/>
      <c r="S284" s="13"/>
      <c r="T284" s="13"/>
      <c r="U284" s="24" t="s">
        <v>339</v>
      </c>
      <c r="V284" s="6" t="s">
        <v>349</v>
      </c>
      <c r="W284" s="5"/>
      <c r="X284" s="5"/>
      <c r="Y284" s="5"/>
      <c r="Z284" s="5"/>
      <c r="AA284" s="5"/>
      <c r="AB284" s="5"/>
      <c r="AC284" s="35"/>
      <c r="AD284" s="9"/>
      <c r="AE284" s="12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18"/>
      <c r="AQ284" s="9"/>
      <c r="AR284" s="10"/>
      <c r="AT284" s="12"/>
      <c r="AU284" s="9"/>
      <c r="AV284" s="9"/>
      <c r="AW284" s="9"/>
      <c r="AX284" s="10"/>
      <c r="AY284" s="12"/>
      <c r="AZ284" s="9"/>
      <c r="BA284" s="9"/>
      <c r="BB284" s="9"/>
      <c r="BC284" s="10"/>
      <c r="BD284" s="9"/>
      <c r="BE284" s="12"/>
      <c r="BF284" s="9"/>
      <c r="BG284" s="10" t="s">
        <v>544</v>
      </c>
      <c r="BH284" s="12"/>
      <c r="BI284" s="5">
        <v>58</v>
      </c>
      <c r="BJ284" s="5" t="s">
        <v>546</v>
      </c>
      <c r="BK284" s="16" t="s">
        <v>545</v>
      </c>
      <c r="BL284" s="12"/>
      <c r="BM284" s="9"/>
      <c r="BN284" s="9"/>
      <c r="BO284" s="9"/>
      <c r="BP284" s="10"/>
      <c r="BQ284" s="10"/>
      <c r="BR284" s="98"/>
      <c r="BS284" s="99"/>
      <c r="BT284" s="98"/>
      <c r="BU284" s="100"/>
      <c r="BV284" s="98"/>
      <c r="BW284" s="100"/>
      <c r="BX284" s="98"/>
      <c r="BY284" s="100"/>
      <c r="BZ284" s="98"/>
      <c r="CA284" s="100"/>
      <c r="CB284" s="98"/>
      <c r="CC284" s="100"/>
    </row>
    <row r="285" spans="1:81" s="15" customFormat="1">
      <c r="A285" s="74" t="str">
        <f>INDEX(Areas!$A$4:$A$999,MATCH($B285,Areas!$B$4:$B$999,0))</f>
        <v>The Palisades</v>
      </c>
      <c r="B285" s="74" t="str">
        <f>INDEX(Formations!$A$4:$A$999,MATCH($C285,Formations!$B$4:$B$999,0))</f>
        <v>Palisade Range</v>
      </c>
      <c r="C285" s="18" t="s">
        <v>293</v>
      </c>
      <c r="D285" s="10"/>
      <c r="E285" s="15">
        <v>1608</v>
      </c>
      <c r="F285" s="15" t="s">
        <v>0</v>
      </c>
      <c r="G285" s="125" t="s">
        <v>150</v>
      </c>
      <c r="H285" s="4"/>
      <c r="I285" s="4"/>
      <c r="J285" s="25" t="s">
        <v>336</v>
      </c>
      <c r="K285" s="13" t="s">
        <v>619</v>
      </c>
      <c r="L285" s="1"/>
      <c r="M285" s="3"/>
      <c r="N285" s="12"/>
      <c r="P285" s="55"/>
      <c r="R285" s="54"/>
      <c r="S285" s="13"/>
      <c r="T285" s="13"/>
      <c r="U285" s="12"/>
      <c r="V285" s="11" t="s">
        <v>352</v>
      </c>
      <c r="W285" s="9"/>
      <c r="X285" s="9"/>
      <c r="Y285" s="9"/>
      <c r="Z285" s="9"/>
      <c r="AA285" s="9"/>
      <c r="AB285" s="9"/>
      <c r="AC285" s="35" t="s">
        <v>361</v>
      </c>
      <c r="AD285" s="9"/>
      <c r="AE285" s="12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18"/>
      <c r="AQ285" s="9"/>
      <c r="AR285" s="10"/>
      <c r="AT285" s="12"/>
      <c r="AU285" s="9"/>
      <c r="AV285" s="9"/>
      <c r="AW285" s="9"/>
      <c r="AX285" s="10"/>
      <c r="AY285" s="12"/>
      <c r="AZ285" s="9"/>
      <c r="BA285" s="9"/>
      <c r="BB285" s="9"/>
      <c r="BC285" s="10"/>
      <c r="BD285" s="9"/>
      <c r="BE285" s="12"/>
      <c r="BF285" s="9"/>
      <c r="BG285" s="10"/>
      <c r="BH285" s="12"/>
      <c r="BI285" s="9"/>
      <c r="BJ285" s="9"/>
      <c r="BK285" s="10"/>
      <c r="BL285" s="12"/>
      <c r="BM285" s="9"/>
      <c r="BN285" s="9"/>
      <c r="BO285" s="9"/>
      <c r="BP285" s="10"/>
      <c r="BQ285" s="10"/>
      <c r="BR285" s="98"/>
      <c r="BS285" s="99"/>
      <c r="BT285" s="98"/>
      <c r="BU285" s="100"/>
      <c r="BV285" s="98"/>
      <c r="BW285" s="100"/>
      <c r="BX285" s="98"/>
      <c r="BY285" s="100"/>
      <c r="BZ285" s="98"/>
      <c r="CA285" s="100"/>
      <c r="CB285" s="98"/>
      <c r="CC285" s="100"/>
    </row>
    <row r="286" spans="1:81" s="15" customFormat="1">
      <c r="A286" s="74" t="str">
        <f>INDEX(Areas!$A$4:$A$999,MATCH($B286,Areas!$B$4:$B$999,0))</f>
        <v>The Mono Recesses</v>
      </c>
      <c r="B286" s="74" t="str">
        <f>INDEX(Formations!$A$4:$A$999,MATCH($C286,Formations!$B$4:$B$999,0))</f>
        <v>Rock Creek Area</v>
      </c>
      <c r="C286" s="122" t="s">
        <v>250</v>
      </c>
      <c r="D286" s="16"/>
      <c r="E286" s="15">
        <v>473</v>
      </c>
      <c r="F286" s="15" t="s">
        <v>0</v>
      </c>
      <c r="G286" s="125" t="s">
        <v>81</v>
      </c>
      <c r="H286" s="4"/>
      <c r="I286" s="4"/>
      <c r="J286" s="25" t="s">
        <v>336</v>
      </c>
      <c r="K286" s="13" t="s">
        <v>618</v>
      </c>
      <c r="L286" s="1"/>
      <c r="M286" s="3"/>
      <c r="N286" s="12"/>
      <c r="P286" s="55"/>
      <c r="R286" s="54"/>
      <c r="S286" s="13"/>
      <c r="T286" s="13"/>
      <c r="U286" s="24" t="s">
        <v>339</v>
      </c>
      <c r="V286" s="27" t="s">
        <v>351</v>
      </c>
      <c r="W286" s="5"/>
      <c r="X286" s="5"/>
      <c r="Y286" s="5"/>
      <c r="Z286" s="5"/>
      <c r="AA286" s="5"/>
      <c r="AB286" s="5"/>
      <c r="AC286" s="35"/>
      <c r="AD286" s="9"/>
      <c r="AE286" s="12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18"/>
      <c r="AQ286" s="9"/>
      <c r="AR286" s="10"/>
      <c r="AT286" s="12"/>
      <c r="AU286" s="9"/>
      <c r="AV286" s="9"/>
      <c r="AW286" s="9"/>
      <c r="AX286" s="10"/>
      <c r="AY286" s="12"/>
      <c r="AZ286" s="9"/>
      <c r="BA286" s="9"/>
      <c r="BB286" s="9"/>
      <c r="BC286" s="10"/>
      <c r="BD286" s="9"/>
      <c r="BE286" s="12"/>
      <c r="BF286" s="9"/>
      <c r="BG286" s="10"/>
      <c r="BH286" s="12"/>
      <c r="BI286" s="5">
        <v>71</v>
      </c>
      <c r="BJ286" s="5" t="s">
        <v>451</v>
      </c>
      <c r="BK286" s="16" t="s">
        <v>551</v>
      </c>
      <c r="BL286" s="12"/>
      <c r="BM286" s="9"/>
      <c r="BN286" s="9"/>
      <c r="BO286" s="9"/>
      <c r="BP286" s="10"/>
      <c r="BQ286" s="10"/>
      <c r="BR286" s="98"/>
      <c r="BS286" s="99"/>
      <c r="BT286" s="98"/>
      <c r="BU286" s="100"/>
      <c r="BV286" s="98"/>
      <c r="BW286" s="100"/>
      <c r="BX286" s="98"/>
      <c r="BY286" s="100"/>
      <c r="BZ286" s="98"/>
      <c r="CA286" s="100"/>
      <c r="CB286" s="98"/>
      <c r="CC286" s="100"/>
    </row>
    <row r="287" spans="1:81" s="15" customFormat="1">
      <c r="A287" s="74" t="str">
        <f>INDEX(Areas!$A$4:$A$999,MATCH($B287,Areas!$B$4:$B$999,0))</f>
        <v>The Kings-Kern Divide</v>
      </c>
      <c r="B287" s="74" t="str">
        <f>INDEX(Formations!$A$4:$A$999,MATCH($C287,Formations!$B$4:$B$999,0))</f>
        <v>Brewer Area</v>
      </c>
      <c r="C287" s="122" t="s">
        <v>205</v>
      </c>
      <c r="D287" s="16"/>
      <c r="E287" s="15">
        <v>386</v>
      </c>
      <c r="F287" s="15" t="s">
        <v>0</v>
      </c>
      <c r="G287" s="125" t="s">
        <v>17</v>
      </c>
      <c r="H287" s="4"/>
      <c r="I287" s="4"/>
      <c r="J287" s="25" t="s">
        <v>336</v>
      </c>
      <c r="K287" s="13" t="s">
        <v>619</v>
      </c>
      <c r="L287" s="1"/>
      <c r="M287" s="3"/>
      <c r="N287" s="12"/>
      <c r="P287" s="55"/>
      <c r="R287" s="54"/>
      <c r="S287" s="13"/>
      <c r="T287" s="13"/>
      <c r="U287" s="24"/>
      <c r="V287" s="6" t="s">
        <v>352</v>
      </c>
      <c r="W287" s="5"/>
      <c r="X287" s="5"/>
      <c r="Y287" s="5"/>
      <c r="Z287" s="5"/>
      <c r="AA287" s="5"/>
      <c r="AB287" s="5"/>
      <c r="AC287" s="35"/>
      <c r="AD287" s="9"/>
      <c r="AE287" s="12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18"/>
      <c r="AQ287" s="9"/>
      <c r="AR287" s="10"/>
      <c r="AT287" s="12"/>
      <c r="AU287" s="9"/>
      <c r="AV287" s="9"/>
      <c r="AW287" s="9"/>
      <c r="AX287" s="10"/>
      <c r="AY287" s="12"/>
      <c r="AZ287" s="9"/>
      <c r="BA287" s="9"/>
      <c r="BB287" s="9"/>
      <c r="BC287" s="10"/>
      <c r="BD287" s="9"/>
      <c r="BE287" s="12"/>
      <c r="BF287" s="9"/>
      <c r="BG287" s="10" t="s">
        <v>489</v>
      </c>
      <c r="BH287" s="12"/>
      <c r="BI287" s="5">
        <v>23</v>
      </c>
      <c r="BJ287" s="5" t="s">
        <v>352</v>
      </c>
      <c r="BK287" s="16" t="s">
        <v>475</v>
      </c>
      <c r="BL287" s="12"/>
      <c r="BM287" s="9"/>
      <c r="BN287" s="9"/>
      <c r="BO287" s="9"/>
      <c r="BP287" s="10"/>
      <c r="BQ287" s="10"/>
      <c r="BR287" s="98"/>
      <c r="BS287" s="99"/>
      <c r="BT287" s="98"/>
      <c r="BU287" s="100"/>
      <c r="BV287" s="98"/>
      <c r="BW287" s="100"/>
      <c r="BX287" s="98"/>
      <c r="BY287" s="100"/>
      <c r="BZ287" s="98"/>
      <c r="CA287" s="100"/>
      <c r="CB287" s="98"/>
      <c r="CC287" s="100"/>
    </row>
    <row r="288" spans="1:81" s="15" customFormat="1">
      <c r="A288" s="74" t="str">
        <f>INDEX(Areas!$A$4:$A$999,MATCH($B288,Areas!$B$4:$B$999,0))</f>
        <v>The Palisades</v>
      </c>
      <c r="B288" s="74" t="str">
        <f>INDEX(Formations!$A$4:$A$999,MATCH($C288,Formations!$B$4:$B$999,0))</f>
        <v>Palisade Range</v>
      </c>
      <c r="C288" s="18" t="s">
        <v>226</v>
      </c>
      <c r="D288" s="10"/>
      <c r="E288" s="15">
        <v>428</v>
      </c>
      <c r="F288" s="15" t="s">
        <v>0</v>
      </c>
      <c r="G288" s="125" t="s">
        <v>73</v>
      </c>
      <c r="H288" s="4"/>
      <c r="I288" s="4"/>
      <c r="J288" s="25" t="s">
        <v>336</v>
      </c>
      <c r="K288" s="13" t="s">
        <v>618</v>
      </c>
      <c r="L288" s="1"/>
      <c r="M288" s="3"/>
      <c r="N288" s="12"/>
      <c r="P288" s="55"/>
      <c r="R288" s="54"/>
      <c r="S288" s="13"/>
      <c r="T288" s="13"/>
      <c r="U288" s="24"/>
      <c r="V288" s="6" t="s">
        <v>367</v>
      </c>
      <c r="W288" s="5"/>
      <c r="X288" s="5"/>
      <c r="Y288" s="5" t="s">
        <v>368</v>
      </c>
      <c r="Z288" s="5"/>
      <c r="AA288" s="5"/>
      <c r="AB288" s="5"/>
      <c r="AC288" s="35" t="s">
        <v>361</v>
      </c>
      <c r="AD288" s="9"/>
      <c r="AE288" s="12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18"/>
      <c r="AQ288" s="9"/>
      <c r="AR288" s="10"/>
      <c r="AT288" s="12"/>
      <c r="AU288" s="9"/>
      <c r="AV288" s="9"/>
      <c r="AW288" s="9"/>
      <c r="AX288" s="10"/>
      <c r="AY288" s="12"/>
      <c r="AZ288" s="9"/>
      <c r="BA288" s="9"/>
      <c r="BB288" s="9"/>
      <c r="BC288" s="10"/>
      <c r="BD288" s="9"/>
      <c r="BE288" s="12"/>
      <c r="BF288" s="9"/>
      <c r="BG288" s="10"/>
      <c r="BH288" s="12"/>
      <c r="BI288" s="5">
        <v>47</v>
      </c>
      <c r="BJ288" s="5" t="s">
        <v>525</v>
      </c>
      <c r="BK288" s="16" t="s">
        <v>511</v>
      </c>
      <c r="BL288" s="12"/>
      <c r="BM288" s="9"/>
      <c r="BN288" s="9"/>
      <c r="BO288" s="9"/>
      <c r="BP288" s="10"/>
      <c r="BQ288" s="10"/>
      <c r="BR288" s="98"/>
      <c r="BS288" s="99"/>
      <c r="BT288" s="98"/>
      <c r="BU288" s="100"/>
      <c r="BV288" s="98"/>
      <c r="BW288" s="100"/>
      <c r="BX288" s="98"/>
      <c r="BY288" s="100"/>
      <c r="BZ288" s="98"/>
      <c r="CA288" s="100"/>
      <c r="CB288" s="98"/>
      <c r="CC288" s="100"/>
    </row>
    <row r="289" spans="1:81" s="15" customFormat="1">
      <c r="A289" s="74" t="str">
        <f>INDEX(Areas!$A$4:$A$999,MATCH($B289,Areas!$B$4:$B$999,0))</f>
        <v>The Palisades</v>
      </c>
      <c r="B289" s="74" t="str">
        <f>INDEX(Formations!$A$4:$A$999,MATCH($C289,Formations!$B$4:$B$999,0))</f>
        <v>Palisade Range</v>
      </c>
      <c r="C289" s="18" t="s">
        <v>226</v>
      </c>
      <c r="D289" s="10"/>
      <c r="E289" s="15">
        <v>429</v>
      </c>
      <c r="F289" s="15" t="s">
        <v>0</v>
      </c>
      <c r="G289" s="125" t="s">
        <v>74</v>
      </c>
      <c r="H289" s="4"/>
      <c r="I289" s="4"/>
      <c r="J289" s="25" t="s">
        <v>336</v>
      </c>
      <c r="K289" s="13" t="s">
        <v>618</v>
      </c>
      <c r="L289" s="1"/>
      <c r="M289" s="3"/>
      <c r="N289" s="12"/>
      <c r="P289" s="55"/>
      <c r="R289" s="54"/>
      <c r="S289" s="13"/>
      <c r="T289" s="13"/>
      <c r="U289" s="24"/>
      <c r="V289" s="6">
        <v>5.6</v>
      </c>
      <c r="W289" s="5"/>
      <c r="X289" s="5"/>
      <c r="Y289" s="5"/>
      <c r="Z289" s="5"/>
      <c r="AA289" s="5"/>
      <c r="AB289" s="5"/>
      <c r="AC289" s="35"/>
      <c r="AD289" s="9"/>
      <c r="AE289" s="12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18"/>
      <c r="AQ289" s="9"/>
      <c r="AR289" s="10"/>
      <c r="AT289" s="12"/>
      <c r="AU289" s="9"/>
      <c r="AV289" s="9"/>
      <c r="AW289" s="9"/>
      <c r="AX289" s="10"/>
      <c r="AY289" s="12"/>
      <c r="AZ289" s="9"/>
      <c r="BA289" s="9"/>
      <c r="BB289" s="9"/>
      <c r="BC289" s="10"/>
      <c r="BD289" s="9"/>
      <c r="BE289" s="12"/>
      <c r="BF289" s="9"/>
      <c r="BG289" s="10" t="s">
        <v>510</v>
      </c>
      <c r="BH289" s="12"/>
      <c r="BI289" s="5" t="s">
        <v>526</v>
      </c>
      <c r="BJ289" s="5">
        <v>5.6</v>
      </c>
      <c r="BK289" s="16" t="s">
        <v>511</v>
      </c>
      <c r="BL289" s="12"/>
      <c r="BM289" s="9"/>
      <c r="BN289" s="9"/>
      <c r="BO289" s="9"/>
      <c r="BP289" s="10"/>
      <c r="BQ289" s="10"/>
      <c r="BR289" s="98"/>
      <c r="BS289" s="99"/>
      <c r="BT289" s="98"/>
      <c r="BU289" s="100"/>
      <c r="BV289" s="98"/>
      <c r="BW289" s="100"/>
      <c r="BX289" s="98"/>
      <c r="BY289" s="100"/>
      <c r="BZ289" s="98"/>
      <c r="CA289" s="100"/>
      <c r="CB289" s="98"/>
      <c r="CC289" s="100"/>
    </row>
    <row r="290" spans="1:81" s="15" customFormat="1">
      <c r="A290" s="74" t="str">
        <f>INDEX(Areas!$A$4:$A$999,MATCH($B290,Areas!$B$4:$B$999,0))</f>
        <v>The Palisades</v>
      </c>
      <c r="B290" s="74" t="str">
        <f>INDEX(Formations!$A$4:$A$999,MATCH($C290,Formations!$B$4:$B$999,0))</f>
        <v>Palisade Range</v>
      </c>
      <c r="C290" s="18" t="s">
        <v>226</v>
      </c>
      <c r="D290" s="10"/>
      <c r="E290" s="15">
        <v>619</v>
      </c>
      <c r="F290" s="15" t="s">
        <v>0</v>
      </c>
      <c r="G290" s="9" t="s">
        <v>135</v>
      </c>
      <c r="H290" s="9"/>
      <c r="I290" s="9"/>
      <c r="J290" s="25" t="s">
        <v>336</v>
      </c>
      <c r="K290" s="13" t="s">
        <v>618</v>
      </c>
      <c r="L290" s="1"/>
      <c r="M290" s="3"/>
      <c r="N290" s="12"/>
      <c r="P290" s="55"/>
      <c r="R290" s="54"/>
      <c r="S290" s="13"/>
      <c r="T290" s="13"/>
      <c r="U290" s="12" t="s">
        <v>341</v>
      </c>
      <c r="V290" s="11">
        <v>5.5</v>
      </c>
      <c r="W290" s="9"/>
      <c r="X290" s="9"/>
      <c r="Y290" s="9"/>
      <c r="Z290" s="9"/>
      <c r="AA290" s="9"/>
      <c r="AB290" s="9"/>
      <c r="AC290" s="35"/>
      <c r="AD290" s="9"/>
      <c r="AE290" s="12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18"/>
      <c r="AQ290" s="9"/>
      <c r="AR290" s="10"/>
      <c r="AT290" s="12"/>
      <c r="AU290" s="9"/>
      <c r="AV290" s="9"/>
      <c r="AW290" s="9"/>
      <c r="AX290" s="10"/>
      <c r="AY290" s="12"/>
      <c r="AZ290" s="9"/>
      <c r="BA290" s="9"/>
      <c r="BB290" s="9"/>
      <c r="BC290" s="10"/>
      <c r="BD290" s="9"/>
      <c r="BE290" s="12"/>
      <c r="BF290" s="9"/>
      <c r="BG290" s="10"/>
      <c r="BH290" s="12"/>
      <c r="BI290" s="9"/>
      <c r="BJ290" s="9"/>
      <c r="BK290" s="10"/>
      <c r="BL290" s="12"/>
      <c r="BM290" s="9"/>
      <c r="BN290" s="9"/>
      <c r="BO290" s="9"/>
      <c r="BP290" s="10"/>
      <c r="BQ290" s="10"/>
      <c r="BR290" s="98"/>
      <c r="BS290" s="99"/>
      <c r="BT290" s="98"/>
      <c r="BU290" s="100"/>
      <c r="BV290" s="98"/>
      <c r="BW290" s="100"/>
      <c r="BX290" s="98"/>
      <c r="BY290" s="100"/>
      <c r="BZ290" s="98"/>
      <c r="CA290" s="100"/>
      <c r="CB290" s="98"/>
      <c r="CC290" s="100"/>
    </row>
    <row r="291" spans="1:81" s="15" customFormat="1">
      <c r="A291" s="74" t="str">
        <f>INDEX(Areas!$A$4:$A$999,MATCH($B291,Areas!$B$4:$B$999,0))</f>
        <v>The Palisades</v>
      </c>
      <c r="B291" s="74" t="str">
        <f>INDEX(Formations!$A$4:$A$999,MATCH($C291,Formations!$B$4:$B$999,0))</f>
        <v>Palisade Range</v>
      </c>
      <c r="C291" s="18" t="s">
        <v>226</v>
      </c>
      <c r="D291" s="10"/>
      <c r="E291" s="15">
        <v>1604</v>
      </c>
      <c r="F291" s="15" t="s">
        <v>0</v>
      </c>
      <c r="G291" s="9" t="s">
        <v>147</v>
      </c>
      <c r="H291" s="9"/>
      <c r="I291" s="9"/>
      <c r="J291" s="25" t="s">
        <v>336</v>
      </c>
      <c r="K291" s="13" t="s">
        <v>618</v>
      </c>
      <c r="L291" s="1"/>
      <c r="M291" s="3"/>
      <c r="N291" s="12"/>
      <c r="P291" s="55"/>
      <c r="R291" s="54"/>
      <c r="S291" s="13"/>
      <c r="T291" s="13"/>
      <c r="U291" s="12"/>
      <c r="V291" s="6" t="s">
        <v>367</v>
      </c>
      <c r="W291" s="9"/>
      <c r="X291" s="9"/>
      <c r="Y291" s="5" t="s">
        <v>368</v>
      </c>
      <c r="Z291" s="9"/>
      <c r="AA291" s="9"/>
      <c r="AB291" s="9"/>
      <c r="AC291" s="35" t="s">
        <v>361</v>
      </c>
      <c r="AD291" s="9"/>
      <c r="AE291" s="12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18"/>
      <c r="AQ291" s="9"/>
      <c r="AR291" s="10"/>
      <c r="AT291" s="12"/>
      <c r="AU291" s="9"/>
      <c r="AV291" s="9"/>
      <c r="AW291" s="9"/>
      <c r="AX291" s="10"/>
      <c r="AY291" s="12"/>
      <c r="AZ291" s="9"/>
      <c r="BA291" s="9"/>
      <c r="BB291" s="9"/>
      <c r="BC291" s="10"/>
      <c r="BD291" s="9"/>
      <c r="BE291" s="12"/>
      <c r="BF291" s="9"/>
      <c r="BG291" s="10"/>
      <c r="BH291" s="12"/>
      <c r="BI291" s="9"/>
      <c r="BJ291" s="9"/>
      <c r="BK291" s="10"/>
      <c r="BL291" s="12"/>
      <c r="BM291" s="9"/>
      <c r="BN291" s="9"/>
      <c r="BO291" s="9"/>
      <c r="BP291" s="10"/>
      <c r="BQ291" s="10"/>
      <c r="BR291" s="98"/>
      <c r="BS291" s="99"/>
      <c r="BT291" s="98"/>
      <c r="BU291" s="100"/>
      <c r="BV291" s="98"/>
      <c r="BW291" s="100"/>
      <c r="BX291" s="98"/>
      <c r="BY291" s="100"/>
      <c r="BZ291" s="98"/>
      <c r="CA291" s="100"/>
      <c r="CB291" s="98"/>
      <c r="CC291" s="100"/>
    </row>
    <row r="292" spans="1:81" s="15" customFormat="1">
      <c r="A292" s="74" t="str">
        <f>INDEX(Areas!$A$4:$A$999,MATCH($B292,Areas!$B$4:$B$999,0))</f>
        <v>The Palisades</v>
      </c>
      <c r="B292" s="74" t="str">
        <f>INDEX(Formations!$A$4:$A$999,MATCH($C292,Formations!$B$4:$B$999,0))</f>
        <v>Palisade Range</v>
      </c>
      <c r="C292" s="18" t="s">
        <v>226</v>
      </c>
      <c r="D292" s="10"/>
      <c r="E292" s="15">
        <v>1605</v>
      </c>
      <c r="F292" s="15" t="s">
        <v>0</v>
      </c>
      <c r="G292" s="125" t="s">
        <v>57</v>
      </c>
      <c r="H292" s="4"/>
      <c r="I292" s="4"/>
      <c r="J292" s="25" t="s">
        <v>336</v>
      </c>
      <c r="K292" s="13" t="s">
        <v>618</v>
      </c>
      <c r="L292" s="1"/>
      <c r="M292" s="3"/>
      <c r="N292" s="12"/>
      <c r="P292" s="55"/>
      <c r="R292" s="54"/>
      <c r="S292" s="13"/>
      <c r="T292" s="13"/>
      <c r="U292" s="12"/>
      <c r="V292" s="6">
        <v>5.6</v>
      </c>
      <c r="W292" s="9"/>
      <c r="X292" s="9"/>
      <c r="Y292" s="9" t="s">
        <v>366</v>
      </c>
      <c r="Z292" s="9"/>
      <c r="AA292" s="9"/>
      <c r="AB292" s="9"/>
      <c r="AC292" s="35" t="s">
        <v>363</v>
      </c>
      <c r="AD292" s="9"/>
      <c r="AE292" s="12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18"/>
      <c r="AQ292" s="9"/>
      <c r="AR292" s="10"/>
      <c r="AS292" s="9"/>
      <c r="AT292" s="12"/>
      <c r="AU292" s="9"/>
      <c r="AV292" s="9"/>
      <c r="AW292" s="9"/>
      <c r="AX292" s="10"/>
      <c r="AY292" s="12"/>
      <c r="AZ292" s="9"/>
      <c r="BA292" s="9"/>
      <c r="BB292" s="9"/>
      <c r="BC292" s="10"/>
      <c r="BD292" s="9"/>
      <c r="BE292" s="12"/>
      <c r="BF292" s="9"/>
      <c r="BG292" s="10"/>
      <c r="BH292" s="12"/>
      <c r="BI292" s="9"/>
      <c r="BJ292" s="9"/>
      <c r="BK292" s="10"/>
      <c r="BL292" s="12"/>
      <c r="BM292" s="9"/>
      <c r="BN292" s="9"/>
      <c r="BO292" s="9"/>
      <c r="BP292" s="10"/>
      <c r="BQ292" s="10"/>
      <c r="BR292" s="98"/>
      <c r="BS292" s="99"/>
      <c r="BT292" s="98"/>
      <c r="BU292" s="100"/>
      <c r="BV292" s="98"/>
      <c r="BW292" s="100"/>
      <c r="BX292" s="98"/>
      <c r="BY292" s="100"/>
      <c r="BZ292" s="98"/>
      <c r="CA292" s="100"/>
      <c r="CB292" s="98"/>
      <c r="CC292" s="100"/>
    </row>
    <row r="293" spans="1:81" s="15" customFormat="1">
      <c r="A293" s="74" t="str">
        <f>INDEX(Areas!$A$4:$A$999,MATCH($B293,Areas!$B$4:$B$999,0))</f>
        <v>South Sonora Pass</v>
      </c>
      <c r="B293" s="74" t="str">
        <f>INDEX(Formations!$A$4:$A$999,MATCH($C293,Formations!$B$4:$B$999,0))</f>
        <v>Tower Peak Area</v>
      </c>
      <c r="C293" s="122" t="s">
        <v>282</v>
      </c>
      <c r="D293" s="16"/>
      <c r="E293" s="15">
        <v>546</v>
      </c>
      <c r="F293" s="15" t="s">
        <v>0</v>
      </c>
      <c r="G293" s="38" t="s">
        <v>96</v>
      </c>
      <c r="H293" s="9"/>
      <c r="I293" s="9"/>
      <c r="J293" s="25" t="s">
        <v>336</v>
      </c>
      <c r="K293" s="13" t="s">
        <v>619</v>
      </c>
      <c r="L293" s="1"/>
      <c r="M293" s="3"/>
      <c r="N293" s="12"/>
      <c r="P293" s="55"/>
      <c r="R293" s="54"/>
      <c r="S293" s="13"/>
      <c r="T293" s="13"/>
      <c r="U293" s="12"/>
      <c r="V293" s="11" t="s">
        <v>353</v>
      </c>
      <c r="W293" s="9"/>
      <c r="X293" s="9"/>
      <c r="Y293" s="9"/>
      <c r="Z293" s="9"/>
      <c r="AA293" s="9"/>
      <c r="AB293" s="9"/>
      <c r="AC293" s="35"/>
      <c r="AD293" s="9"/>
      <c r="AE293" s="12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18"/>
      <c r="AQ293" s="9"/>
      <c r="AR293" s="10"/>
      <c r="AS293" s="9"/>
      <c r="AT293" s="12"/>
      <c r="AU293" s="9"/>
      <c r="AV293" s="9"/>
      <c r="AW293" s="9"/>
      <c r="AX293" s="10"/>
      <c r="AY293" s="12"/>
      <c r="AZ293" s="9"/>
      <c r="BA293" s="9"/>
      <c r="BB293" s="9"/>
      <c r="BC293" s="10"/>
      <c r="BD293" s="9"/>
      <c r="BE293" s="12"/>
      <c r="BF293" s="9"/>
      <c r="BG293" s="10" t="s">
        <v>613</v>
      </c>
      <c r="BH293" s="12"/>
      <c r="BI293" s="9"/>
      <c r="BJ293" s="9"/>
      <c r="BK293" s="10"/>
      <c r="BL293" s="12"/>
      <c r="BM293" s="9"/>
      <c r="BN293" s="9"/>
      <c r="BO293" s="9"/>
      <c r="BP293" s="10"/>
      <c r="BQ293" s="10"/>
      <c r="BR293" s="98"/>
      <c r="BS293" s="99"/>
      <c r="BT293" s="98"/>
      <c r="BU293" s="100"/>
      <c r="BV293" s="98"/>
      <c r="BW293" s="100"/>
      <c r="BX293" s="98"/>
      <c r="BY293" s="100"/>
      <c r="BZ293" s="98"/>
      <c r="CA293" s="100"/>
      <c r="CB293" s="98"/>
      <c r="CC293" s="100"/>
    </row>
    <row r="294" spans="1:81" s="15" customFormat="1">
      <c r="A294" s="74" t="str">
        <f>INDEX(Areas!$A$4:$A$999,MATCH($B294,Areas!$B$4:$B$999,0))</f>
        <v>The Whitney Region</v>
      </c>
      <c r="B294" s="74" t="str">
        <f>INDEX(Formations!$A$4:$A$999,MATCH($C294,Formations!$B$4:$B$999,0))</f>
        <v>Mt Whitney Area</v>
      </c>
      <c r="C294" s="122" t="s">
        <v>197</v>
      </c>
      <c r="D294" s="16"/>
      <c r="E294" s="15">
        <v>371</v>
      </c>
      <c r="F294" s="15" t="s">
        <v>0</v>
      </c>
      <c r="G294" s="125" t="s">
        <v>23</v>
      </c>
      <c r="H294" s="4"/>
      <c r="I294" s="4"/>
      <c r="J294" s="25" t="s">
        <v>336</v>
      </c>
      <c r="K294" s="13" t="s">
        <v>618</v>
      </c>
      <c r="L294" s="1"/>
      <c r="M294" s="3"/>
      <c r="N294" s="12"/>
      <c r="P294" s="55"/>
      <c r="R294" s="54"/>
      <c r="S294" s="13"/>
      <c r="T294" s="13"/>
      <c r="U294" s="24" t="s">
        <v>339</v>
      </c>
      <c r="V294" s="6" t="s">
        <v>354</v>
      </c>
      <c r="W294" s="5"/>
      <c r="X294" s="5"/>
      <c r="Y294" s="5"/>
      <c r="Z294" s="5"/>
      <c r="AA294" s="5"/>
      <c r="AB294" s="5"/>
      <c r="AC294" s="35"/>
      <c r="AD294" s="9"/>
      <c r="AE294" s="12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18"/>
      <c r="AQ294" s="9"/>
      <c r="AR294" s="10"/>
      <c r="AS294" s="9"/>
      <c r="AT294" s="12"/>
      <c r="AU294" s="9"/>
      <c r="AV294" s="9"/>
      <c r="AW294" s="9"/>
      <c r="AX294" s="10"/>
      <c r="AY294" s="12"/>
      <c r="AZ294" s="9"/>
      <c r="BA294" s="9"/>
      <c r="BB294" s="9"/>
      <c r="BC294" s="10"/>
      <c r="BD294" s="9"/>
      <c r="BE294" s="12"/>
      <c r="BF294" s="9"/>
      <c r="BG294" s="10"/>
      <c r="BH294" s="12"/>
      <c r="BI294" s="5">
        <v>16</v>
      </c>
      <c r="BJ294" s="5" t="s">
        <v>463</v>
      </c>
      <c r="BK294" s="16" t="s">
        <v>475</v>
      </c>
      <c r="BL294" s="12"/>
      <c r="BM294" s="9"/>
      <c r="BN294" s="9"/>
      <c r="BO294" s="9"/>
      <c r="BP294" s="10"/>
      <c r="BQ294" s="10"/>
      <c r="BR294" s="98"/>
      <c r="BS294" s="99"/>
      <c r="BT294" s="98"/>
      <c r="BU294" s="100"/>
      <c r="BV294" s="98"/>
      <c r="BW294" s="100"/>
      <c r="BX294" s="98"/>
      <c r="BY294" s="100"/>
      <c r="BZ294" s="98"/>
      <c r="CA294" s="100"/>
      <c r="CB294" s="98"/>
      <c r="CC294" s="100"/>
    </row>
    <row r="295" spans="1:81" s="15" customFormat="1">
      <c r="A295" s="74" t="str">
        <f>INDEX(Areas!$A$4:$A$999,MATCH($B295,Areas!$B$4:$B$999,0))</f>
        <v>The Whitney Region</v>
      </c>
      <c r="B295" s="74" t="str">
        <f>INDEX(Formations!$A$4:$A$999,MATCH($C295,Formations!$B$4:$B$999,0))</f>
        <v>Mt Whitney Area</v>
      </c>
      <c r="C295" s="122" t="s">
        <v>197</v>
      </c>
      <c r="D295" s="16"/>
      <c r="E295" s="15">
        <v>372</v>
      </c>
      <c r="F295" s="15" t="s">
        <v>0</v>
      </c>
      <c r="G295" s="125" t="s">
        <v>35</v>
      </c>
      <c r="H295" s="4"/>
      <c r="I295" s="4"/>
      <c r="J295" s="25" t="s">
        <v>336</v>
      </c>
      <c r="K295" s="13" t="s">
        <v>618</v>
      </c>
      <c r="L295" s="1"/>
      <c r="M295" s="3"/>
      <c r="N295" s="12"/>
      <c r="P295" s="55"/>
      <c r="R295" s="54"/>
      <c r="S295" s="13"/>
      <c r="T295" s="13"/>
      <c r="U295" s="24" t="s">
        <v>339</v>
      </c>
      <c r="V295" s="6">
        <v>5.9</v>
      </c>
      <c r="W295" s="5"/>
      <c r="X295" s="5"/>
      <c r="Y295" s="5"/>
      <c r="Z295" s="5"/>
      <c r="AA295" s="5"/>
      <c r="AB295" s="5"/>
      <c r="AC295" s="35"/>
      <c r="AD295" s="9"/>
      <c r="AE295" s="12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18"/>
      <c r="AQ295" s="9"/>
      <c r="AR295" s="10"/>
      <c r="AS295" s="9"/>
      <c r="AT295" s="12"/>
      <c r="AU295" s="9"/>
      <c r="AV295" s="9"/>
      <c r="AW295" s="9"/>
      <c r="AX295" s="10"/>
      <c r="AY295" s="12"/>
      <c r="AZ295" s="9"/>
      <c r="BA295" s="9"/>
      <c r="BB295" s="9"/>
      <c r="BC295" s="10"/>
      <c r="BD295" s="9"/>
      <c r="BE295" s="12"/>
      <c r="BF295" s="9"/>
      <c r="BG295" s="10"/>
      <c r="BH295" s="12"/>
      <c r="BI295" s="5" t="s">
        <v>478</v>
      </c>
      <c r="BJ295" s="5" t="s">
        <v>479</v>
      </c>
      <c r="BK295" s="16" t="s">
        <v>475</v>
      </c>
      <c r="BL295" s="12"/>
      <c r="BM295" s="9"/>
      <c r="BN295" s="9"/>
      <c r="BO295" s="9"/>
      <c r="BP295" s="10"/>
      <c r="BQ295" s="10"/>
      <c r="BR295" s="98"/>
      <c r="BS295" s="99"/>
      <c r="BT295" s="98"/>
      <c r="BU295" s="100"/>
      <c r="BV295" s="98"/>
      <c r="BW295" s="100"/>
      <c r="BX295" s="98"/>
      <c r="BY295" s="100"/>
      <c r="BZ295" s="98"/>
      <c r="CA295" s="100"/>
      <c r="CB295" s="98"/>
      <c r="CC295" s="100"/>
    </row>
    <row r="296" spans="1:81" s="15" customFormat="1">
      <c r="A296" s="74" t="str">
        <f>INDEX(Areas!$A$4:$A$999,MATCH($B296,Areas!$B$4:$B$999,0))</f>
        <v>Outer Sierra</v>
      </c>
      <c r="B296" s="74" t="str">
        <f>INDEX(Formations!$A$4:$A$999,MATCH($C296,Formations!$B$4:$B$999,0))</f>
        <v>Southwest Sierra</v>
      </c>
      <c r="C296" s="18" t="s">
        <v>289</v>
      </c>
      <c r="D296" s="10"/>
      <c r="E296" s="15">
        <v>700</v>
      </c>
      <c r="F296" s="15" t="s">
        <v>0</v>
      </c>
      <c r="G296" s="9" t="s">
        <v>140</v>
      </c>
      <c r="H296" s="9"/>
      <c r="I296" s="9"/>
      <c r="J296" s="25" t="s">
        <v>336</v>
      </c>
      <c r="K296" s="13" t="s">
        <v>618</v>
      </c>
      <c r="L296" s="1"/>
      <c r="M296" s="3"/>
      <c r="N296" s="12"/>
      <c r="P296" s="55"/>
      <c r="R296" s="54"/>
      <c r="S296" s="13"/>
      <c r="T296" s="13"/>
      <c r="U296" s="12" t="s">
        <v>337</v>
      </c>
      <c r="V296" s="11">
        <v>5.9</v>
      </c>
      <c r="W296" s="9"/>
      <c r="X296" s="9"/>
      <c r="Y296" s="9"/>
      <c r="Z296" s="9"/>
      <c r="AA296" s="9"/>
      <c r="AB296" s="9"/>
      <c r="AC296" s="35"/>
      <c r="AD296" s="9"/>
      <c r="AE296" s="12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10"/>
      <c r="AT296" s="12"/>
      <c r="AU296" s="9"/>
      <c r="AV296" s="9"/>
      <c r="AW296" s="9"/>
      <c r="AX296" s="10"/>
      <c r="AY296" s="12"/>
      <c r="AZ296" s="9"/>
      <c r="BA296" s="9"/>
      <c r="BB296" s="9"/>
      <c r="BC296" s="10"/>
      <c r="BE296" s="12"/>
      <c r="BF296" s="9"/>
      <c r="BG296" s="10"/>
      <c r="BH296" s="12"/>
      <c r="BI296" s="9"/>
      <c r="BJ296" s="9"/>
      <c r="BK296" s="10"/>
      <c r="BL296" s="12"/>
      <c r="BM296" s="9"/>
      <c r="BN296" s="9"/>
      <c r="BO296" s="9"/>
      <c r="BP296" s="10"/>
      <c r="BR296" s="98"/>
      <c r="BS296" s="99"/>
      <c r="BT296" s="98"/>
      <c r="BU296" s="100"/>
      <c r="BV296" s="98"/>
      <c r="BW296" s="100"/>
      <c r="BX296" s="98"/>
      <c r="BY296" s="100"/>
      <c r="BZ296" s="98"/>
      <c r="CA296" s="100"/>
      <c r="CB296" s="98"/>
      <c r="CC296" s="100"/>
    </row>
  </sheetData>
  <autoFilter ref="B3:CD296"/>
  <mergeCells count="23">
    <mergeCell ref="CB2:CC2"/>
    <mergeCell ref="BR2:BS2"/>
    <mergeCell ref="BT2:BU2"/>
    <mergeCell ref="BV2:BW2"/>
    <mergeCell ref="BX2:BY2"/>
    <mergeCell ref="BZ2:CA2"/>
    <mergeCell ref="B1:I1"/>
    <mergeCell ref="R1:AR1"/>
    <mergeCell ref="R2:T2"/>
    <mergeCell ref="P2:Q2"/>
    <mergeCell ref="N2:O2"/>
    <mergeCell ref="N1:Q1"/>
    <mergeCell ref="L2:M2"/>
    <mergeCell ref="B2:D2"/>
    <mergeCell ref="G2:I2"/>
    <mergeCell ref="U2:AD2"/>
    <mergeCell ref="AT2:AX2"/>
    <mergeCell ref="AY2:BD2"/>
    <mergeCell ref="AT1:BP1"/>
    <mergeCell ref="BE2:BG2"/>
    <mergeCell ref="BH2:BK2"/>
    <mergeCell ref="BL2:BP2"/>
    <mergeCell ref="AE2:AS2"/>
  </mergeCells>
  <dataValidations count="6">
    <dataValidation type="list" allowBlank="1" showInputMessage="1" showErrorMessage="1" sqref="C4:C296">
      <formula1>Formations</formula1>
    </dataValidation>
    <dataValidation type="list" allowBlank="1" showInputMessage="1" showErrorMessage="1" sqref="D4:D296">
      <formula1>SubFormations</formula1>
    </dataValidation>
    <dataValidation type="list" allowBlank="1" showInputMessage="1" showErrorMessage="1" sqref="BS4:BS296 BU4:BU296 BW4:BW296 BY4:BY296 CA4:CA296 CC4:CC296">
      <formula1>Status</formula1>
    </dataValidation>
    <dataValidation type="list" allowBlank="1" showInputMessage="1" showErrorMessage="1" sqref="BR4:BR296 BT4:BT296 BV4:BV296 BX4:BX296 BZ4:BZ296 CB4:CB296">
      <formula1>Owners</formula1>
    </dataValidation>
    <dataValidation type="list" allowBlank="1" showInputMessage="1" showErrorMessage="1" sqref="M4:M296">
      <formula1>RockQuality</formula1>
    </dataValidation>
    <dataValidation type="list" allowBlank="1" showInputMessage="1" showErrorMessage="1" sqref="L4:L296">
      <formula1>RockType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tabColor theme="0" tint="-0.249977111117893"/>
  </sheetPr>
  <dimension ref="A1:E18"/>
  <sheetViews>
    <sheetView workbookViewId="0">
      <selection activeCell="F18" sqref="F18"/>
    </sheetView>
  </sheetViews>
  <sheetFormatPr defaultRowHeight="15"/>
  <cols>
    <col min="1" max="1" width="10.7109375" style="70" customWidth="1"/>
    <col min="2" max="2" width="10.5703125" style="70" bestFit="1" customWidth="1"/>
    <col min="3" max="3" width="13.140625" style="70" bestFit="1" customWidth="1"/>
    <col min="4" max="4" width="14.28515625" style="70" bestFit="1" customWidth="1"/>
    <col min="5" max="5" width="35.140625" style="70" bestFit="1" customWidth="1"/>
  </cols>
  <sheetData>
    <row r="1" spans="1:5" s="71" customFormat="1">
      <c r="A1" s="71" t="s">
        <v>672</v>
      </c>
    </row>
    <row r="2" spans="1:5" s="71" customFormat="1"/>
    <row r="3" spans="1:5" s="47" customFormat="1">
      <c r="A3" s="75" t="s">
        <v>654</v>
      </c>
      <c r="B3" s="75" t="s">
        <v>652</v>
      </c>
      <c r="C3" s="75" t="s">
        <v>658</v>
      </c>
      <c r="D3" s="75" t="s">
        <v>646</v>
      </c>
      <c r="E3" s="75" t="s">
        <v>648</v>
      </c>
    </row>
    <row r="4" spans="1:5">
      <c r="A4" s="70" t="s">
        <v>655</v>
      </c>
      <c r="B4" s="70" t="s">
        <v>666</v>
      </c>
      <c r="C4" s="70" t="s">
        <v>663</v>
      </c>
      <c r="D4" s="70" t="s">
        <v>660</v>
      </c>
      <c r="E4" s="70" t="s">
        <v>679</v>
      </c>
    </row>
    <row r="5" spans="1:5">
      <c r="A5" s="70" t="s">
        <v>656</v>
      </c>
      <c r="B5" s="70" t="s">
        <v>667</v>
      </c>
      <c r="C5" s="70" t="s">
        <v>664</v>
      </c>
      <c r="D5" s="70" t="s">
        <v>659</v>
      </c>
      <c r="E5" s="70" t="s">
        <v>683</v>
      </c>
    </row>
    <row r="6" spans="1:5">
      <c r="A6" s="70" t="s">
        <v>657</v>
      </c>
      <c r="B6" s="70" t="s">
        <v>176</v>
      </c>
      <c r="C6" s="70" t="s">
        <v>665</v>
      </c>
      <c r="D6" s="70" t="s">
        <v>661</v>
      </c>
      <c r="E6" s="70" t="s">
        <v>676</v>
      </c>
    </row>
    <row r="7" spans="1:5">
      <c r="B7" s="70" t="s">
        <v>668</v>
      </c>
      <c r="D7" s="70" t="s">
        <v>662</v>
      </c>
      <c r="E7" s="70" t="s">
        <v>686</v>
      </c>
    </row>
    <row r="8" spans="1:5">
      <c r="B8" s="70" t="s">
        <v>384</v>
      </c>
      <c r="E8" s="70" t="s">
        <v>710</v>
      </c>
    </row>
    <row r="9" spans="1:5">
      <c r="E9" s="70" t="s">
        <v>687</v>
      </c>
    </row>
    <row r="10" spans="1:5">
      <c r="E10" s="70" t="s">
        <v>685</v>
      </c>
    </row>
    <row r="11" spans="1:5">
      <c r="E11" s="70" t="s">
        <v>681</v>
      </c>
    </row>
    <row r="12" spans="1:5">
      <c r="E12" s="70" t="s">
        <v>678</v>
      </c>
    </row>
    <row r="13" spans="1:5">
      <c r="E13" s="70" t="s">
        <v>675</v>
      </c>
    </row>
    <row r="14" spans="1:5">
      <c r="E14" s="70" t="s">
        <v>677</v>
      </c>
    </row>
    <row r="15" spans="1:5">
      <c r="E15" s="70" t="s">
        <v>684</v>
      </c>
    </row>
    <row r="16" spans="1:5">
      <c r="E16" s="70" t="s">
        <v>682</v>
      </c>
    </row>
    <row r="17" spans="5:5">
      <c r="E17" s="70" t="s">
        <v>680</v>
      </c>
    </row>
    <row r="18" spans="5:5">
      <c r="E18" s="70" t="s">
        <v>674</v>
      </c>
    </row>
  </sheetData>
  <autoFilter ref="A3:E3"/>
  <sortState ref="E4:E18">
    <sortCondition ref="E1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Controls</vt:lpstr>
      <vt:lpstr>Areas</vt:lpstr>
      <vt:lpstr>Formations</vt:lpstr>
      <vt:lpstr>Routes</vt:lpstr>
      <vt:lpstr>Misc Lists</vt:lpstr>
      <vt:lpstr>AreaChild</vt:lpstr>
      <vt:lpstr>AreaChild_Key</vt:lpstr>
      <vt:lpstr>AreaParent_Key</vt:lpstr>
      <vt:lpstr>AreasChild</vt:lpstr>
      <vt:lpstr>AreasParent</vt:lpstr>
      <vt:lpstr>Formation</vt:lpstr>
      <vt:lpstr>Formation_Key</vt:lpstr>
      <vt:lpstr>Formations</vt:lpstr>
      <vt:lpstr>Owners</vt:lpstr>
      <vt:lpstr>RockQuality</vt:lpstr>
      <vt:lpstr>RockType</vt:lpstr>
      <vt:lpstr>Route</vt:lpstr>
      <vt:lpstr>Status</vt:lpstr>
      <vt:lpstr>SubFormation</vt:lpstr>
      <vt:lpstr>SubFormation_Key</vt:lpstr>
      <vt:lpstr>SubFormations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2016-10-18T16:36:45Z</dcterms:created>
  <dcterms:modified xsi:type="dcterms:W3CDTF">2016-10-31T23:38:02Z</dcterms:modified>
</cp:coreProperties>
</file>