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r\Desktop\FIT3179\Assignment 2\FIT3179\Prototype\"/>
    </mc:Choice>
  </mc:AlternateContent>
  <xr:revisionPtr revIDLastSave="0" documentId="8_{4F2E24B6-3764-4060-A4EF-CD04A1A91B8A}" xr6:coauthVersionLast="47" xr6:coauthVersionMax="47" xr10:uidLastSave="{00000000-0000-0000-0000-000000000000}"/>
  <bookViews>
    <workbookView xWindow="-108" yWindow="-108" windowWidth="23256" windowHeight="12456" activeTab="1" xr2:uid="{F36A6A89-2C23-4817-BCE1-E60D39E1E9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6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7" i="1"/>
  <c r="L8" i="1"/>
  <c r="L9" i="1"/>
  <c r="L10" i="1"/>
  <c r="L6" i="1"/>
</calcChain>
</file>

<file path=xl/sharedStrings.xml><?xml version="1.0" encoding="utf-8"?>
<sst xmlns="http://schemas.openxmlformats.org/spreadsheetml/2006/main" count="158" uniqueCount="124">
  <si>
    <t>Quarter</t>
  </si>
  <si>
    <t>Cumulative</t>
  </si>
  <si>
    <t>production</t>
  </si>
  <si>
    <t>Total</t>
  </si>
  <si>
    <t>Roadster</t>
  </si>
  <si>
    <t>sales[a]</t>
  </si>
  <si>
    <t>Model S</t>
  </si>
  <si>
    <t>sales</t>
  </si>
  <si>
    <t>Model X</t>
  </si>
  <si>
    <t>Model 3</t>
  </si>
  <si>
    <t>Model Y</t>
  </si>
  <si>
    <t>sales[b]</t>
  </si>
  <si>
    <t>sales[c]</t>
  </si>
  <si>
    <t>In transit[d]</t>
  </si>
  <si>
    <t>Source</t>
  </si>
  <si>
    <t>Q1 2011</t>
  </si>
  <si>
    <t>N/A</t>
  </si>
  <si>
    <t>[191]</t>
  </si>
  <si>
    <t>Q2 2011</t>
  </si>
  <si>
    <t>[192]</t>
  </si>
  <si>
    <t>Q3 2011</t>
  </si>
  <si>
    <t>[193]</t>
  </si>
  <si>
    <t>Q4 2011</t>
  </si>
  <si>
    <t>[194]</t>
  </si>
  <si>
    <t>Q1 2012</t>
  </si>
  <si>
    <t>[195]</t>
  </si>
  <si>
    <t>Q2 2012</t>
  </si>
  <si>
    <t>[196][197]</t>
  </si>
  <si>
    <t>Q3 2012</t>
  </si>
  <si>
    <t>350+</t>
  </si>
  <si>
    <t>[198]</t>
  </si>
  <si>
    <t>Q4 2012</t>
  </si>
  <si>
    <t>2,750+</t>
  </si>
  <si>
    <t>[199]</t>
  </si>
  <si>
    <t>Q1 2013</t>
  </si>
  <si>
    <t>5,000+</t>
  </si>
  <si>
    <t>[200]</t>
  </si>
  <si>
    <t>Q2 2013</t>
  </si>
  <si>
    <t>[201]</t>
  </si>
  <si>
    <t>Q3 2013</t>
  </si>
  <si>
    <t>5,500+</t>
  </si>
  <si>
    <t>[202]</t>
  </si>
  <si>
    <t>Q4 2013</t>
  </si>
  <si>
    <t>~34,851</t>
  </si>
  <si>
    <t>[203]</t>
  </si>
  <si>
    <t>Q1 2014</t>
  </si>
  <si>
    <t>~41,438</t>
  </si>
  <si>
    <t>[204]</t>
  </si>
  <si>
    <t>Q2 2014</t>
  </si>
  <si>
    <t>~48,973</t>
  </si>
  <si>
    <t>[205]</t>
  </si>
  <si>
    <t>Q3 2014</t>
  </si>
  <si>
    <t>~57,736</t>
  </si>
  <si>
    <t>~7,075</t>
  </si>
  <si>
    <t>[206]</t>
  </si>
  <si>
    <t>Q4 2014</t>
  </si>
  <si>
    <t>[207]</t>
  </si>
  <si>
    <t>Q1 2015</t>
  </si>
  <si>
    <t>[208]</t>
  </si>
  <si>
    <t>Q2 2015</t>
  </si>
  <si>
    <t>[209]</t>
  </si>
  <si>
    <t>Q3 2015</t>
  </si>
  <si>
    <t>[210]</t>
  </si>
  <si>
    <t>Q4 2015</t>
  </si>
  <si>
    <t>[211]</t>
  </si>
  <si>
    <t>Q1 2016</t>
  </si>
  <si>
    <t>[120]</t>
  </si>
  <si>
    <t>Q2 2016</t>
  </si>
  <si>
    <t>[212][213]</t>
  </si>
  <si>
    <t>Q3 2016</t>
  </si>
  <si>
    <t>[214]</t>
  </si>
  <si>
    <t>Q4 2016[e]</t>
  </si>
  <si>
    <t>[215][216]</t>
  </si>
  <si>
    <t>Q1 2017</t>
  </si>
  <si>
    <t>~13,450</t>
  </si>
  <si>
    <t>~11,550</t>
  </si>
  <si>
    <t>~4,650</t>
  </si>
  <si>
    <t>[217]</t>
  </si>
  <si>
    <t>Q2 2017</t>
  </si>
  <si>
    <t>~12,000</t>
  </si>
  <si>
    <t>~10,000</t>
  </si>
  <si>
    <t>~3,500</t>
  </si>
  <si>
    <t>[218][219]</t>
  </si>
  <si>
    <t>Q3 2017</t>
  </si>
  <si>
    <t>[220][184]</t>
  </si>
  <si>
    <t>Q4 2017</t>
  </si>
  <si>
    <t>~15,200</t>
  </si>
  <si>
    <t>~13,120</t>
  </si>
  <si>
    <t>[221][222][223]</t>
  </si>
  <si>
    <t>Q1 2018</t>
  </si>
  <si>
    <t>[224]</t>
  </si>
  <si>
    <t>Q2 2018</t>
  </si>
  <si>
    <t>[225][226]</t>
  </si>
  <si>
    <t>Q3 2018</t>
  </si>
  <si>
    <t>[227][228]</t>
  </si>
  <si>
    <t>Q4 2018</t>
  </si>
  <si>
    <t>[229][230]</t>
  </si>
  <si>
    <t>Q1 2019</t>
  </si>
  <si>
    <t>[231]</t>
  </si>
  <si>
    <t>Q2 2019</t>
  </si>
  <si>
    <t>[232][233]</t>
  </si>
  <si>
    <t>Q3 2019</t>
  </si>
  <si>
    <t>[234]</t>
  </si>
  <si>
    <t>Q4 2019</t>
  </si>
  <si>
    <t>[235]</t>
  </si>
  <si>
    <t>Q1 2020</t>
  </si>
  <si>
    <t>Q2 2020</t>
  </si>
  <si>
    <t>Q3 2020</t>
  </si>
  <si>
    <t>Q4 2020</t>
  </si>
  <si>
    <t>Q1 2021</t>
  </si>
  <si>
    <t>2,030[f]</t>
  </si>
  <si>
    <t>[236]</t>
  </si>
  <si>
    <t>Q2 2021</t>
  </si>
  <si>
    <t>Q3 2021</t>
  </si>
  <si>
    <t>Q4 2021</t>
  </si>
  <si>
    <t>Q1 2022</t>
  </si>
  <si>
    <t>Q2 2022</t>
  </si>
  <si>
    <t>258,580[g]</t>
  </si>
  <si>
    <t>[237]</t>
  </si>
  <si>
    <t>Q3 2022</t>
  </si>
  <si>
    <t>Q4 2022</t>
  </si>
  <si>
    <t>Model S/X</t>
  </si>
  <si>
    <t>Model 3/Y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</si>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</sst>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vertAlign val="superscript"/>
      <sz val="7"/>
      <color rgb="FF3366CC"/>
      <name val="Arial"/>
      <family val="2"/>
    </font>
    <font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1F5FA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2" xfId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0" fillId="5" borderId="0" xfId="0" applyFill="1"/>
    <xf numFmtId="0" fontId="3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History_of_Tesla,_Inc." TargetMode="External"/><Relationship Id="rId18" Type="http://schemas.openxmlformats.org/officeDocument/2006/relationships/hyperlink" Target="https://en.wikipedia.org/wiki/History_of_Tesla,_Inc." TargetMode="External"/><Relationship Id="rId26" Type="http://schemas.openxmlformats.org/officeDocument/2006/relationships/hyperlink" Target="https://en.wikipedia.org/wiki/History_of_Tesla,_Inc." TargetMode="External"/><Relationship Id="rId39" Type="http://schemas.openxmlformats.org/officeDocument/2006/relationships/hyperlink" Target="https://en.wikipedia.org/wiki/History_of_Tesla,_Inc." TargetMode="External"/><Relationship Id="rId21" Type="http://schemas.openxmlformats.org/officeDocument/2006/relationships/hyperlink" Target="https://en.wikipedia.org/wiki/History_of_Tesla,_Inc." TargetMode="External"/><Relationship Id="rId34" Type="http://schemas.openxmlformats.org/officeDocument/2006/relationships/hyperlink" Target="https://en.wikipedia.org/wiki/History_of_Tesla,_Inc." TargetMode="External"/><Relationship Id="rId42" Type="http://schemas.openxmlformats.org/officeDocument/2006/relationships/hyperlink" Target="https://en.wikipedia.org/wiki/History_of_Tesla,_Inc." TargetMode="External"/><Relationship Id="rId7" Type="http://schemas.openxmlformats.org/officeDocument/2006/relationships/hyperlink" Target="https://en.wikipedia.org/wiki/History_of_Tesla,_Inc." TargetMode="External"/><Relationship Id="rId2" Type="http://schemas.openxmlformats.org/officeDocument/2006/relationships/hyperlink" Target="https://en.wikipedia.org/wiki/History_of_Tesla,_Inc." TargetMode="External"/><Relationship Id="rId16" Type="http://schemas.openxmlformats.org/officeDocument/2006/relationships/hyperlink" Target="https://en.wikipedia.org/wiki/History_of_Tesla,_Inc." TargetMode="External"/><Relationship Id="rId29" Type="http://schemas.openxmlformats.org/officeDocument/2006/relationships/hyperlink" Target="https://en.wikipedia.org/wiki/History_of_Tesla,_Inc." TargetMode="External"/><Relationship Id="rId1" Type="http://schemas.openxmlformats.org/officeDocument/2006/relationships/hyperlink" Target="https://en.wikipedia.org/wiki/History_of_Tesla,_Inc." TargetMode="External"/><Relationship Id="rId6" Type="http://schemas.openxmlformats.org/officeDocument/2006/relationships/hyperlink" Target="https://en.wikipedia.org/wiki/History_of_Tesla,_Inc." TargetMode="External"/><Relationship Id="rId11" Type="http://schemas.openxmlformats.org/officeDocument/2006/relationships/hyperlink" Target="https://en.wikipedia.org/wiki/History_of_Tesla,_Inc." TargetMode="External"/><Relationship Id="rId24" Type="http://schemas.openxmlformats.org/officeDocument/2006/relationships/hyperlink" Target="https://en.wikipedia.org/wiki/History_of_Tesla,_Inc." TargetMode="External"/><Relationship Id="rId32" Type="http://schemas.openxmlformats.org/officeDocument/2006/relationships/hyperlink" Target="https://en.wikipedia.org/wiki/History_of_Tesla,_Inc." TargetMode="External"/><Relationship Id="rId37" Type="http://schemas.openxmlformats.org/officeDocument/2006/relationships/hyperlink" Target="https://en.wikipedia.org/wiki/History_of_Tesla,_Inc." TargetMode="External"/><Relationship Id="rId40" Type="http://schemas.openxmlformats.org/officeDocument/2006/relationships/hyperlink" Target="https://en.wikipedia.org/wiki/History_of_Tesla,_Inc." TargetMode="External"/><Relationship Id="rId45" Type="http://schemas.openxmlformats.org/officeDocument/2006/relationships/hyperlink" Target="https://en.wikipedia.org/wiki/History_of_Tesla,_Inc." TargetMode="External"/><Relationship Id="rId5" Type="http://schemas.openxmlformats.org/officeDocument/2006/relationships/hyperlink" Target="https://en.wikipedia.org/wiki/History_of_Tesla,_Inc." TargetMode="External"/><Relationship Id="rId15" Type="http://schemas.openxmlformats.org/officeDocument/2006/relationships/hyperlink" Target="https://en.wikipedia.org/wiki/History_of_Tesla,_Inc." TargetMode="External"/><Relationship Id="rId23" Type="http://schemas.openxmlformats.org/officeDocument/2006/relationships/hyperlink" Target="https://en.wikipedia.org/wiki/History_of_Tesla,_Inc." TargetMode="External"/><Relationship Id="rId28" Type="http://schemas.openxmlformats.org/officeDocument/2006/relationships/hyperlink" Target="https://en.wikipedia.org/wiki/History_of_Tesla,_Inc." TargetMode="External"/><Relationship Id="rId36" Type="http://schemas.openxmlformats.org/officeDocument/2006/relationships/hyperlink" Target="https://en.wikipedia.org/wiki/History_of_Tesla,_Inc." TargetMode="External"/><Relationship Id="rId10" Type="http://schemas.openxmlformats.org/officeDocument/2006/relationships/hyperlink" Target="https://en.wikipedia.org/wiki/History_of_Tesla,_Inc." TargetMode="External"/><Relationship Id="rId19" Type="http://schemas.openxmlformats.org/officeDocument/2006/relationships/hyperlink" Target="https://en.wikipedia.org/wiki/History_of_Tesla,_Inc." TargetMode="External"/><Relationship Id="rId31" Type="http://schemas.openxmlformats.org/officeDocument/2006/relationships/hyperlink" Target="https://en.wikipedia.org/wiki/History_of_Tesla,_Inc." TargetMode="External"/><Relationship Id="rId44" Type="http://schemas.openxmlformats.org/officeDocument/2006/relationships/hyperlink" Target="https://en.wikipedia.org/wiki/History_of_Tesla,_Inc." TargetMode="External"/><Relationship Id="rId4" Type="http://schemas.openxmlformats.org/officeDocument/2006/relationships/hyperlink" Target="https://en.wikipedia.org/wiki/History_of_Tesla,_Inc." TargetMode="External"/><Relationship Id="rId9" Type="http://schemas.openxmlformats.org/officeDocument/2006/relationships/hyperlink" Target="https://en.wikipedia.org/wiki/History_of_Tesla,_Inc." TargetMode="External"/><Relationship Id="rId14" Type="http://schemas.openxmlformats.org/officeDocument/2006/relationships/hyperlink" Target="https://en.wikipedia.org/wiki/History_of_Tesla,_Inc." TargetMode="External"/><Relationship Id="rId22" Type="http://schemas.openxmlformats.org/officeDocument/2006/relationships/hyperlink" Target="https://en.wikipedia.org/wiki/History_of_Tesla,_Inc." TargetMode="External"/><Relationship Id="rId27" Type="http://schemas.openxmlformats.org/officeDocument/2006/relationships/hyperlink" Target="https://en.wikipedia.org/wiki/History_of_Tesla,_Inc." TargetMode="External"/><Relationship Id="rId30" Type="http://schemas.openxmlformats.org/officeDocument/2006/relationships/hyperlink" Target="https://en.wikipedia.org/wiki/History_of_Tesla,_Inc." TargetMode="External"/><Relationship Id="rId35" Type="http://schemas.openxmlformats.org/officeDocument/2006/relationships/hyperlink" Target="https://en.wikipedia.org/wiki/History_of_Tesla,_Inc." TargetMode="External"/><Relationship Id="rId43" Type="http://schemas.openxmlformats.org/officeDocument/2006/relationships/hyperlink" Target="https://en.wikipedia.org/wiki/History_of_Tesla,_Inc." TargetMode="External"/><Relationship Id="rId8" Type="http://schemas.openxmlformats.org/officeDocument/2006/relationships/hyperlink" Target="https://en.wikipedia.org/wiki/History_of_Tesla,_Inc." TargetMode="External"/><Relationship Id="rId3" Type="http://schemas.openxmlformats.org/officeDocument/2006/relationships/hyperlink" Target="https://en.wikipedia.org/wiki/History_of_Tesla,_Inc." TargetMode="External"/><Relationship Id="rId12" Type="http://schemas.openxmlformats.org/officeDocument/2006/relationships/hyperlink" Target="https://en.wikipedia.org/wiki/History_of_Tesla,_Inc." TargetMode="External"/><Relationship Id="rId17" Type="http://schemas.openxmlformats.org/officeDocument/2006/relationships/hyperlink" Target="https://en.wikipedia.org/wiki/History_of_Tesla,_Inc." TargetMode="External"/><Relationship Id="rId25" Type="http://schemas.openxmlformats.org/officeDocument/2006/relationships/hyperlink" Target="https://en.wikipedia.org/wiki/History_of_Tesla,_Inc." TargetMode="External"/><Relationship Id="rId33" Type="http://schemas.openxmlformats.org/officeDocument/2006/relationships/hyperlink" Target="https://en.wikipedia.org/wiki/History_of_Tesla,_Inc." TargetMode="External"/><Relationship Id="rId38" Type="http://schemas.openxmlformats.org/officeDocument/2006/relationships/hyperlink" Target="https://en.wikipedia.org/wiki/History_of_Tesla,_Inc." TargetMode="External"/><Relationship Id="rId20" Type="http://schemas.openxmlformats.org/officeDocument/2006/relationships/hyperlink" Target="https://en.wikipedia.org/wiki/History_of_Tesla,_Inc." TargetMode="External"/><Relationship Id="rId41" Type="http://schemas.openxmlformats.org/officeDocument/2006/relationships/hyperlink" Target="https://en.wikipedia.org/wiki/History_of_Tesla,_Inc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4E24-C357-4371-906A-98D4B51B7DCF}">
  <dimension ref="A1:M50"/>
  <sheetViews>
    <sheetView topLeftCell="A28" zoomScaleNormal="100" workbookViewId="0">
      <selection activeCell="A10" sqref="A10"/>
    </sheetView>
  </sheetViews>
  <sheetFormatPr defaultRowHeight="14.4" x14ac:dyDescent="0.3"/>
  <sheetData>
    <row r="1" spans="1:13" x14ac:dyDescent="0.3">
      <c r="A1" s="9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8</v>
      </c>
      <c r="G1" s="1" t="s">
        <v>9</v>
      </c>
      <c r="H1" s="1" t="s">
        <v>10</v>
      </c>
      <c r="I1" s="1" t="s">
        <v>3</v>
      </c>
      <c r="J1" s="11" t="s">
        <v>13</v>
      </c>
      <c r="K1" s="9" t="s">
        <v>14</v>
      </c>
    </row>
    <row r="2" spans="1:13" ht="15" thickBot="1" x14ac:dyDescent="0.35">
      <c r="A2" s="10"/>
      <c r="B2" s="2" t="s">
        <v>2</v>
      </c>
      <c r="C2" s="2" t="s">
        <v>2</v>
      </c>
      <c r="D2" s="3" t="s">
        <v>5</v>
      </c>
      <c r="E2" s="2" t="s">
        <v>7</v>
      </c>
      <c r="F2" s="2" t="s">
        <v>7</v>
      </c>
      <c r="G2" s="2" t="s">
        <v>7</v>
      </c>
      <c r="H2" s="3" t="s">
        <v>11</v>
      </c>
      <c r="I2" s="3" t="s">
        <v>12</v>
      </c>
      <c r="J2" s="12"/>
      <c r="K2" s="10"/>
    </row>
    <row r="3" spans="1:13" ht="15" thickBot="1" x14ac:dyDescent="0.35">
      <c r="A3" s="4" t="s">
        <v>15</v>
      </c>
      <c r="B3" s="4" t="s">
        <v>16</v>
      </c>
      <c r="C3" s="4" t="s">
        <v>16</v>
      </c>
      <c r="D3" s="4">
        <v>145</v>
      </c>
      <c r="E3" s="5"/>
      <c r="F3" s="5"/>
      <c r="G3" s="5"/>
      <c r="H3" s="5"/>
      <c r="I3" s="4">
        <v>145</v>
      </c>
      <c r="J3" s="4"/>
      <c r="K3" s="7" t="s">
        <v>17</v>
      </c>
    </row>
    <row r="4" spans="1:13" ht="15" thickBot="1" x14ac:dyDescent="0.35">
      <c r="A4" s="4" t="s">
        <v>18</v>
      </c>
      <c r="B4" s="4" t="s">
        <v>16</v>
      </c>
      <c r="C4" s="4" t="s">
        <v>16</v>
      </c>
      <c r="D4" s="4">
        <v>190</v>
      </c>
      <c r="E4" s="5"/>
      <c r="F4" s="5"/>
      <c r="G4" s="5"/>
      <c r="H4" s="5"/>
      <c r="I4" s="4">
        <v>190</v>
      </c>
      <c r="J4" s="4"/>
      <c r="K4" s="7" t="s">
        <v>19</v>
      </c>
    </row>
    <row r="5" spans="1:13" ht="15" thickBot="1" x14ac:dyDescent="0.35">
      <c r="A5" s="4" t="s">
        <v>20</v>
      </c>
      <c r="B5" s="4" t="s">
        <v>16</v>
      </c>
      <c r="C5" s="4" t="s">
        <v>16</v>
      </c>
      <c r="D5" s="4">
        <v>184</v>
      </c>
      <c r="E5" s="5"/>
      <c r="F5" s="5"/>
      <c r="G5" s="5"/>
      <c r="H5" s="5"/>
      <c r="I5" s="4">
        <v>184</v>
      </c>
      <c r="J5" s="4"/>
      <c r="K5" s="7" t="s">
        <v>21</v>
      </c>
      <c r="L5" t="s">
        <v>121</v>
      </c>
      <c r="M5" t="s">
        <v>122</v>
      </c>
    </row>
    <row r="6" spans="1:13" ht="15" thickBot="1" x14ac:dyDescent="0.35">
      <c r="A6" s="4" t="s">
        <v>22</v>
      </c>
      <c r="B6" s="4" t="s">
        <v>16</v>
      </c>
      <c r="C6" s="4" t="s">
        <v>16</v>
      </c>
      <c r="D6" s="4">
        <v>150</v>
      </c>
      <c r="E6" s="5"/>
      <c r="F6" s="5"/>
      <c r="G6" s="5"/>
      <c r="H6" s="5"/>
      <c r="I6" s="4">
        <v>150</v>
      </c>
      <c r="J6" s="4"/>
      <c r="K6" s="7" t="s">
        <v>23</v>
      </c>
      <c r="L6" s="17">
        <f>SUM(E3:F6)</f>
        <v>0</v>
      </c>
      <c r="M6">
        <f>SUM(G3:H6)</f>
        <v>0</v>
      </c>
    </row>
    <row r="7" spans="1:13" ht="15" thickBot="1" x14ac:dyDescent="0.35">
      <c r="A7" s="4" t="s">
        <v>24</v>
      </c>
      <c r="B7" s="4" t="s">
        <v>16</v>
      </c>
      <c r="C7" s="4" t="s">
        <v>16</v>
      </c>
      <c r="D7" s="4">
        <v>99</v>
      </c>
      <c r="E7" s="5"/>
      <c r="F7" s="5"/>
      <c r="G7" s="5"/>
      <c r="H7" s="5"/>
      <c r="I7" s="4">
        <v>99</v>
      </c>
      <c r="J7" s="4"/>
      <c r="K7" s="7" t="s">
        <v>25</v>
      </c>
      <c r="L7">
        <f t="shared" ref="L7:L50" si="0">SUM(E4:F7)</f>
        <v>0</v>
      </c>
      <c r="M7">
        <f t="shared" ref="M7:M50" si="1">SUM(G4:H7)</f>
        <v>0</v>
      </c>
    </row>
    <row r="8" spans="1:13" ht="15" thickBot="1" x14ac:dyDescent="0.35">
      <c r="A8" s="4" t="s">
        <v>26</v>
      </c>
      <c r="B8" s="4" t="s">
        <v>16</v>
      </c>
      <c r="C8" s="4">
        <v>50</v>
      </c>
      <c r="D8" s="4">
        <v>89</v>
      </c>
      <c r="E8" s="4">
        <v>29</v>
      </c>
      <c r="F8" s="5"/>
      <c r="G8" s="5"/>
      <c r="H8" s="5"/>
      <c r="I8" s="4">
        <v>118</v>
      </c>
      <c r="J8" s="4"/>
      <c r="K8" s="6" t="s">
        <v>27</v>
      </c>
      <c r="L8">
        <f t="shared" si="0"/>
        <v>29</v>
      </c>
      <c r="M8">
        <f t="shared" si="1"/>
        <v>0</v>
      </c>
    </row>
    <row r="9" spans="1:13" ht="15" thickBot="1" x14ac:dyDescent="0.35">
      <c r="A9" s="4" t="s">
        <v>28</v>
      </c>
      <c r="B9" s="4" t="s">
        <v>16</v>
      </c>
      <c r="C9" s="4" t="s">
        <v>29</v>
      </c>
      <c r="D9" s="4">
        <v>68</v>
      </c>
      <c r="E9" s="4">
        <v>253</v>
      </c>
      <c r="F9" s="5"/>
      <c r="G9" s="5"/>
      <c r="H9" s="5"/>
      <c r="I9" s="4">
        <v>321</v>
      </c>
      <c r="J9" s="4"/>
      <c r="K9" s="7" t="s">
        <v>30</v>
      </c>
      <c r="L9">
        <f t="shared" si="0"/>
        <v>282</v>
      </c>
      <c r="M9">
        <f t="shared" si="1"/>
        <v>0</v>
      </c>
    </row>
    <row r="10" spans="1:13" s="17" customFormat="1" ht="15" thickBot="1" x14ac:dyDescent="0.35">
      <c r="A10" s="18" t="s">
        <v>31</v>
      </c>
      <c r="B10" s="18" t="s">
        <v>16</v>
      </c>
      <c r="C10" s="18" t="s">
        <v>32</v>
      </c>
      <c r="D10" s="18">
        <v>32</v>
      </c>
      <c r="E10" s="19">
        <v>2400</v>
      </c>
      <c r="F10" s="18"/>
      <c r="G10" s="18"/>
      <c r="H10" s="18"/>
      <c r="I10" s="19">
        <v>2432</v>
      </c>
      <c r="J10" s="18"/>
      <c r="K10" s="20" t="s">
        <v>33</v>
      </c>
      <c r="L10" s="17">
        <f t="shared" si="0"/>
        <v>2682</v>
      </c>
      <c r="M10">
        <f t="shared" si="1"/>
        <v>0</v>
      </c>
    </row>
    <row r="11" spans="1:13" ht="15" thickBot="1" x14ac:dyDescent="0.35">
      <c r="A11" s="4" t="s">
        <v>34</v>
      </c>
      <c r="B11" s="4" t="s">
        <v>16</v>
      </c>
      <c r="C11" s="4" t="s">
        <v>35</v>
      </c>
      <c r="D11" s="4"/>
      <c r="E11" s="8">
        <v>4900</v>
      </c>
      <c r="F11" s="5"/>
      <c r="G11" s="5"/>
      <c r="H11" s="5"/>
      <c r="I11" s="8">
        <v>4900</v>
      </c>
      <c r="J11" s="4"/>
      <c r="K11" s="7" t="s">
        <v>36</v>
      </c>
      <c r="L11">
        <f t="shared" si="0"/>
        <v>7582</v>
      </c>
      <c r="M11">
        <f t="shared" si="1"/>
        <v>0</v>
      </c>
    </row>
    <row r="12" spans="1:13" ht="15" thickBot="1" x14ac:dyDescent="0.35">
      <c r="A12" s="4" t="s">
        <v>37</v>
      </c>
      <c r="B12" s="4" t="s">
        <v>16</v>
      </c>
      <c r="C12" s="4" t="s">
        <v>16</v>
      </c>
      <c r="D12" s="4"/>
      <c r="E12" s="8">
        <v>5150</v>
      </c>
      <c r="F12" s="5"/>
      <c r="G12" s="5"/>
      <c r="H12" s="5"/>
      <c r="I12" s="8">
        <v>5150</v>
      </c>
      <c r="J12" s="4"/>
      <c r="K12" s="7" t="s">
        <v>38</v>
      </c>
      <c r="L12">
        <f t="shared" si="0"/>
        <v>12703</v>
      </c>
      <c r="M12">
        <f t="shared" si="1"/>
        <v>0</v>
      </c>
    </row>
    <row r="13" spans="1:13" ht="15" thickBot="1" x14ac:dyDescent="0.35">
      <c r="A13" s="4" t="s">
        <v>39</v>
      </c>
      <c r="B13" s="4" t="s">
        <v>16</v>
      </c>
      <c r="C13" s="4" t="s">
        <v>16</v>
      </c>
      <c r="D13" s="4"/>
      <c r="E13" s="4" t="s">
        <v>40</v>
      </c>
      <c r="F13" s="5"/>
      <c r="G13" s="5"/>
      <c r="H13" s="5"/>
      <c r="I13" s="4" t="s">
        <v>40</v>
      </c>
      <c r="J13" s="4"/>
      <c r="K13" s="7" t="s">
        <v>41</v>
      </c>
      <c r="L13">
        <f t="shared" si="0"/>
        <v>12450</v>
      </c>
      <c r="M13">
        <f t="shared" si="1"/>
        <v>0</v>
      </c>
    </row>
    <row r="14" spans="1:13" s="17" customFormat="1" ht="15" thickBot="1" x14ac:dyDescent="0.35">
      <c r="A14" s="18" t="s">
        <v>42</v>
      </c>
      <c r="B14" s="18" t="s">
        <v>43</v>
      </c>
      <c r="C14" s="19">
        <v>6587</v>
      </c>
      <c r="D14" s="18"/>
      <c r="E14" s="19">
        <v>6892</v>
      </c>
      <c r="F14" s="18"/>
      <c r="G14" s="18"/>
      <c r="H14" s="18"/>
      <c r="I14" s="19">
        <v>6892</v>
      </c>
      <c r="J14" s="18"/>
      <c r="K14" s="20" t="s">
        <v>44</v>
      </c>
      <c r="L14" s="17">
        <f t="shared" si="0"/>
        <v>16942</v>
      </c>
      <c r="M14">
        <f t="shared" si="1"/>
        <v>0</v>
      </c>
    </row>
    <row r="15" spans="1:13" ht="15" thickBot="1" x14ac:dyDescent="0.35">
      <c r="A15" s="4" t="s">
        <v>45</v>
      </c>
      <c r="B15" s="4" t="s">
        <v>46</v>
      </c>
      <c r="C15" s="8">
        <v>7535</v>
      </c>
      <c r="D15" s="4"/>
      <c r="E15" s="8">
        <v>6457</v>
      </c>
      <c r="F15" s="5"/>
      <c r="G15" s="5"/>
      <c r="H15" s="5"/>
      <c r="I15" s="8">
        <v>6457</v>
      </c>
      <c r="J15" s="4"/>
      <c r="K15" s="7" t="s">
        <v>47</v>
      </c>
      <c r="L15">
        <f t="shared" si="0"/>
        <v>18499</v>
      </c>
      <c r="M15">
        <f t="shared" si="1"/>
        <v>0</v>
      </c>
    </row>
    <row r="16" spans="1:13" ht="15" thickBot="1" x14ac:dyDescent="0.35">
      <c r="A16" s="4" t="s">
        <v>48</v>
      </c>
      <c r="B16" s="4" t="s">
        <v>49</v>
      </c>
      <c r="C16" s="8">
        <v>8763</v>
      </c>
      <c r="D16" s="4"/>
      <c r="E16" s="8">
        <v>7579</v>
      </c>
      <c r="F16" s="5"/>
      <c r="G16" s="5"/>
      <c r="H16" s="5"/>
      <c r="I16" s="8">
        <v>7579</v>
      </c>
      <c r="J16" s="4"/>
      <c r="K16" s="7" t="s">
        <v>50</v>
      </c>
      <c r="L16">
        <f t="shared" si="0"/>
        <v>20928</v>
      </c>
      <c r="M16">
        <f t="shared" si="1"/>
        <v>0</v>
      </c>
    </row>
    <row r="17" spans="1:13" ht="15" thickBot="1" x14ac:dyDescent="0.35">
      <c r="A17" s="4" t="s">
        <v>51</v>
      </c>
      <c r="B17" s="4" t="s">
        <v>52</v>
      </c>
      <c r="C17" s="4" t="s">
        <v>53</v>
      </c>
      <c r="D17" s="4"/>
      <c r="E17" s="8">
        <v>7785</v>
      </c>
      <c r="F17" s="5"/>
      <c r="G17" s="5"/>
      <c r="H17" s="5"/>
      <c r="I17" s="8">
        <v>7785</v>
      </c>
      <c r="J17" s="4"/>
      <c r="K17" s="7" t="s">
        <v>54</v>
      </c>
      <c r="L17">
        <f t="shared" si="0"/>
        <v>28713</v>
      </c>
      <c r="M17">
        <f t="shared" si="1"/>
        <v>0</v>
      </c>
    </row>
    <row r="18" spans="1:13" s="17" customFormat="1" ht="15" thickBot="1" x14ac:dyDescent="0.35">
      <c r="A18" s="18" t="s">
        <v>55</v>
      </c>
      <c r="B18" s="19">
        <v>64811</v>
      </c>
      <c r="C18" s="19">
        <v>11627</v>
      </c>
      <c r="D18" s="18"/>
      <c r="E18" s="19">
        <v>9834</v>
      </c>
      <c r="F18" s="18"/>
      <c r="G18" s="18"/>
      <c r="H18" s="18"/>
      <c r="I18" s="19">
        <v>9834</v>
      </c>
      <c r="J18" s="18"/>
      <c r="K18" s="20" t="s">
        <v>56</v>
      </c>
      <c r="L18" s="17">
        <f t="shared" si="0"/>
        <v>31655</v>
      </c>
      <c r="M18">
        <f t="shared" si="1"/>
        <v>0</v>
      </c>
    </row>
    <row r="19" spans="1:13" ht="15" thickBot="1" x14ac:dyDescent="0.35">
      <c r="A19" s="4" t="s">
        <v>57</v>
      </c>
      <c r="B19" s="8">
        <v>76438</v>
      </c>
      <c r="C19" s="8">
        <v>11160</v>
      </c>
      <c r="D19" s="4"/>
      <c r="E19" s="8">
        <v>10045</v>
      </c>
      <c r="F19" s="5"/>
      <c r="G19" s="5"/>
      <c r="H19" s="5"/>
      <c r="I19" s="8">
        <v>10045</v>
      </c>
      <c r="J19" s="4"/>
      <c r="K19" s="7" t="s">
        <v>58</v>
      </c>
      <c r="L19">
        <f t="shared" si="0"/>
        <v>35243</v>
      </c>
      <c r="M19">
        <f t="shared" si="1"/>
        <v>0</v>
      </c>
    </row>
    <row r="20" spans="1:13" ht="15" thickBot="1" x14ac:dyDescent="0.35">
      <c r="A20" s="4" t="s">
        <v>59</v>
      </c>
      <c r="B20" s="8">
        <v>89245</v>
      </c>
      <c r="C20" s="8">
        <v>12807</v>
      </c>
      <c r="D20" s="4"/>
      <c r="E20" s="8">
        <v>11532</v>
      </c>
      <c r="F20" s="5"/>
      <c r="G20" s="5"/>
      <c r="H20" s="5"/>
      <c r="I20" s="8">
        <v>11532</v>
      </c>
      <c r="J20" s="4"/>
      <c r="K20" s="7" t="s">
        <v>60</v>
      </c>
      <c r="L20">
        <f t="shared" si="0"/>
        <v>39196</v>
      </c>
      <c r="M20">
        <f t="shared" si="1"/>
        <v>0</v>
      </c>
    </row>
    <row r="21" spans="1:13" ht="15" thickBot="1" x14ac:dyDescent="0.35">
      <c r="A21" s="4" t="s">
        <v>61</v>
      </c>
      <c r="B21" s="8">
        <v>102336</v>
      </c>
      <c r="C21" s="8">
        <v>13091</v>
      </c>
      <c r="D21" s="4"/>
      <c r="E21" s="8">
        <v>11597</v>
      </c>
      <c r="F21" s="4">
        <v>6</v>
      </c>
      <c r="G21" s="5"/>
      <c r="H21" s="5"/>
      <c r="I21" s="8">
        <v>11603</v>
      </c>
      <c r="J21" s="4"/>
      <c r="K21" s="7" t="s">
        <v>62</v>
      </c>
      <c r="L21">
        <f t="shared" si="0"/>
        <v>43014</v>
      </c>
      <c r="M21">
        <f t="shared" si="1"/>
        <v>0</v>
      </c>
    </row>
    <row r="22" spans="1:13" s="17" customFormat="1" ht="15" thickBot="1" x14ac:dyDescent="0.35">
      <c r="A22" s="18" t="s">
        <v>63</v>
      </c>
      <c r="B22" s="19">
        <v>116373</v>
      </c>
      <c r="C22" s="19">
        <v>14037</v>
      </c>
      <c r="D22" s="18"/>
      <c r="E22" s="19">
        <v>17272</v>
      </c>
      <c r="F22" s="18">
        <v>206</v>
      </c>
      <c r="G22" s="18"/>
      <c r="H22" s="18"/>
      <c r="I22" s="19">
        <v>17478</v>
      </c>
      <c r="J22" s="18"/>
      <c r="K22" s="20" t="s">
        <v>64</v>
      </c>
      <c r="L22" s="17">
        <f t="shared" si="0"/>
        <v>50658</v>
      </c>
      <c r="M22">
        <f t="shared" si="1"/>
        <v>0</v>
      </c>
    </row>
    <row r="23" spans="1:13" ht="15" thickBot="1" x14ac:dyDescent="0.35">
      <c r="A23" s="4" t="s">
        <v>65</v>
      </c>
      <c r="B23" s="8">
        <v>131883</v>
      </c>
      <c r="C23" s="8">
        <v>15510</v>
      </c>
      <c r="D23" s="4"/>
      <c r="E23" s="8">
        <v>12420</v>
      </c>
      <c r="F23" s="8">
        <v>2400</v>
      </c>
      <c r="G23" s="5"/>
      <c r="H23" s="5"/>
      <c r="I23" s="8">
        <v>14820</v>
      </c>
      <c r="J23" s="8">
        <v>2615</v>
      </c>
      <c r="K23" s="7" t="s">
        <v>66</v>
      </c>
      <c r="L23">
        <f t="shared" si="0"/>
        <v>55433</v>
      </c>
      <c r="M23">
        <f t="shared" si="1"/>
        <v>0</v>
      </c>
    </row>
    <row r="24" spans="1:13" ht="15" thickBot="1" x14ac:dyDescent="0.35">
      <c r="A24" s="4" t="s">
        <v>67</v>
      </c>
      <c r="B24" s="8">
        <v>150228</v>
      </c>
      <c r="C24" s="8">
        <v>18345</v>
      </c>
      <c r="D24" s="4"/>
      <c r="E24" s="8">
        <v>9764</v>
      </c>
      <c r="F24" s="8">
        <v>4638</v>
      </c>
      <c r="G24" s="5"/>
      <c r="H24" s="5"/>
      <c r="I24" s="8">
        <v>14402</v>
      </c>
      <c r="J24" s="8">
        <v>5150</v>
      </c>
      <c r="K24" s="6" t="s">
        <v>68</v>
      </c>
      <c r="L24">
        <f t="shared" si="0"/>
        <v>58303</v>
      </c>
      <c r="M24">
        <f t="shared" si="1"/>
        <v>0</v>
      </c>
    </row>
    <row r="25" spans="1:13" ht="15" thickBot="1" x14ac:dyDescent="0.35">
      <c r="A25" s="4" t="s">
        <v>69</v>
      </c>
      <c r="B25" s="8">
        <v>175413</v>
      </c>
      <c r="C25" s="8">
        <v>25185</v>
      </c>
      <c r="D25" s="4"/>
      <c r="E25" s="8">
        <v>16047</v>
      </c>
      <c r="F25" s="8">
        <v>8774</v>
      </c>
      <c r="G25" s="5"/>
      <c r="H25" s="5"/>
      <c r="I25" s="8">
        <v>24821</v>
      </c>
      <c r="J25" s="8">
        <v>5065</v>
      </c>
      <c r="K25" s="7" t="s">
        <v>70</v>
      </c>
      <c r="L25">
        <f t="shared" si="0"/>
        <v>71521</v>
      </c>
      <c r="M25">
        <f t="shared" si="1"/>
        <v>0</v>
      </c>
    </row>
    <row r="26" spans="1:13" s="17" customFormat="1" ht="29.4" thickBot="1" x14ac:dyDescent="0.35">
      <c r="A26" s="20" t="s">
        <v>71</v>
      </c>
      <c r="B26" s="19">
        <v>200295</v>
      </c>
      <c r="C26" s="19">
        <v>24882</v>
      </c>
      <c r="D26" s="18"/>
      <c r="E26" s="19">
        <v>12700</v>
      </c>
      <c r="F26" s="19">
        <v>9500</v>
      </c>
      <c r="G26" s="18"/>
      <c r="H26" s="18"/>
      <c r="I26" s="19">
        <v>22254</v>
      </c>
      <c r="J26" s="19">
        <v>6450</v>
      </c>
      <c r="K26" s="21" t="s">
        <v>72</v>
      </c>
      <c r="L26" s="17">
        <f t="shared" si="0"/>
        <v>76243</v>
      </c>
      <c r="M26">
        <f t="shared" si="1"/>
        <v>0</v>
      </c>
    </row>
    <row r="27" spans="1:13" ht="15" thickBot="1" x14ac:dyDescent="0.35">
      <c r="A27" s="4" t="s">
        <v>73</v>
      </c>
      <c r="B27" s="8">
        <v>225713</v>
      </c>
      <c r="C27" s="8">
        <v>25418</v>
      </c>
      <c r="D27" s="4"/>
      <c r="E27" s="4" t="s">
        <v>74</v>
      </c>
      <c r="F27" s="4" t="s">
        <v>75</v>
      </c>
      <c r="G27" s="5"/>
      <c r="H27" s="5"/>
      <c r="I27" s="8">
        <v>25051</v>
      </c>
      <c r="J27" s="4" t="s">
        <v>76</v>
      </c>
      <c r="K27" s="7" t="s">
        <v>77</v>
      </c>
      <c r="L27">
        <f t="shared" si="0"/>
        <v>61423</v>
      </c>
      <c r="M27">
        <f t="shared" si="1"/>
        <v>0</v>
      </c>
    </row>
    <row r="28" spans="1:13" ht="15" thickBot="1" x14ac:dyDescent="0.35">
      <c r="A28" s="4" t="s">
        <v>78</v>
      </c>
      <c r="B28" s="8">
        <v>251421</v>
      </c>
      <c r="C28" s="8">
        <v>25708</v>
      </c>
      <c r="D28" s="4"/>
      <c r="E28" s="4" t="s">
        <v>79</v>
      </c>
      <c r="F28" s="4" t="s">
        <v>80</v>
      </c>
      <c r="G28" s="5"/>
      <c r="H28" s="5"/>
      <c r="I28" s="8">
        <v>22026</v>
      </c>
      <c r="J28" s="4" t="s">
        <v>81</v>
      </c>
      <c r="K28" s="6" t="s">
        <v>82</v>
      </c>
      <c r="L28">
        <f t="shared" si="0"/>
        <v>47021</v>
      </c>
      <c r="M28">
        <f t="shared" si="1"/>
        <v>0</v>
      </c>
    </row>
    <row r="29" spans="1:13" ht="15" thickBot="1" x14ac:dyDescent="0.35">
      <c r="A29" s="4" t="s">
        <v>83</v>
      </c>
      <c r="B29" s="8">
        <v>276757</v>
      </c>
      <c r="C29" s="8">
        <v>25336</v>
      </c>
      <c r="D29" s="4"/>
      <c r="E29" s="8">
        <v>14065</v>
      </c>
      <c r="F29" s="8">
        <v>11865</v>
      </c>
      <c r="G29" s="4">
        <v>222</v>
      </c>
      <c r="H29" s="5"/>
      <c r="I29" s="8">
        <v>26137</v>
      </c>
      <c r="J29" s="8">
        <v>4820</v>
      </c>
      <c r="K29" s="6" t="s">
        <v>84</v>
      </c>
      <c r="L29">
        <f t="shared" si="0"/>
        <v>48130</v>
      </c>
      <c r="M29">
        <f t="shared" si="1"/>
        <v>222</v>
      </c>
    </row>
    <row r="30" spans="1:13" s="17" customFormat="1" ht="15" thickBot="1" x14ac:dyDescent="0.35">
      <c r="A30" s="18" t="s">
        <v>85</v>
      </c>
      <c r="B30" s="19">
        <v>301322</v>
      </c>
      <c r="C30" s="19">
        <v>24565</v>
      </c>
      <c r="D30" s="18"/>
      <c r="E30" s="18" t="s">
        <v>86</v>
      </c>
      <c r="F30" s="18" t="s">
        <v>87</v>
      </c>
      <c r="G30" s="19">
        <v>1542</v>
      </c>
      <c r="H30" s="18"/>
      <c r="I30" s="19">
        <v>29967</v>
      </c>
      <c r="J30" s="19">
        <v>3380</v>
      </c>
      <c r="K30" s="21" t="s">
        <v>88</v>
      </c>
      <c r="L30" s="17">
        <f t="shared" si="0"/>
        <v>25930</v>
      </c>
      <c r="M30">
        <f t="shared" si="1"/>
        <v>1764</v>
      </c>
    </row>
    <row r="31" spans="1:13" ht="15" thickBot="1" x14ac:dyDescent="0.35">
      <c r="A31" s="4" t="s">
        <v>89</v>
      </c>
      <c r="B31" s="8">
        <v>335816</v>
      </c>
      <c r="C31" s="8">
        <v>34494</v>
      </c>
      <c r="D31" s="4"/>
      <c r="E31" s="8">
        <v>11730</v>
      </c>
      <c r="F31" s="8">
        <v>10070</v>
      </c>
      <c r="G31" s="8">
        <v>8182</v>
      </c>
      <c r="H31" s="5"/>
      <c r="I31" s="8">
        <v>29997</v>
      </c>
      <c r="J31" s="8">
        <v>6100</v>
      </c>
      <c r="K31" s="7" t="s">
        <v>90</v>
      </c>
      <c r="L31">
        <f t="shared" si="0"/>
        <v>47730</v>
      </c>
      <c r="M31">
        <f t="shared" si="1"/>
        <v>9946</v>
      </c>
    </row>
    <row r="32" spans="1:13" ht="15" thickBot="1" x14ac:dyDescent="0.35">
      <c r="A32" s="4" t="s">
        <v>91</v>
      </c>
      <c r="B32" s="8">
        <v>389155</v>
      </c>
      <c r="C32" s="8">
        <v>53339</v>
      </c>
      <c r="D32" s="4"/>
      <c r="E32" s="8">
        <v>10930</v>
      </c>
      <c r="F32" s="8">
        <v>11370</v>
      </c>
      <c r="G32" s="8">
        <v>18440</v>
      </c>
      <c r="H32" s="5"/>
      <c r="I32" s="8">
        <v>40740</v>
      </c>
      <c r="J32" s="8">
        <v>15058</v>
      </c>
      <c r="K32" s="6" t="s">
        <v>92</v>
      </c>
      <c r="L32">
        <f t="shared" si="0"/>
        <v>70030</v>
      </c>
      <c r="M32">
        <f t="shared" si="1"/>
        <v>28386</v>
      </c>
    </row>
    <row r="33" spans="1:13" ht="15" thickBot="1" x14ac:dyDescent="0.35">
      <c r="A33" s="4" t="s">
        <v>93</v>
      </c>
      <c r="B33" s="8">
        <v>469297</v>
      </c>
      <c r="C33" s="8">
        <v>80142</v>
      </c>
      <c r="D33" s="4"/>
      <c r="E33" s="8">
        <v>14470</v>
      </c>
      <c r="F33" s="8">
        <v>13190</v>
      </c>
      <c r="G33" s="8">
        <v>56065</v>
      </c>
      <c r="H33" s="5"/>
      <c r="I33" s="8">
        <v>83725</v>
      </c>
      <c r="J33" s="8">
        <v>11824</v>
      </c>
      <c r="K33" s="6" t="s">
        <v>94</v>
      </c>
      <c r="L33">
        <f t="shared" si="0"/>
        <v>71760</v>
      </c>
      <c r="M33">
        <f t="shared" si="1"/>
        <v>84229</v>
      </c>
    </row>
    <row r="34" spans="1:13" s="17" customFormat="1" ht="15" thickBot="1" x14ac:dyDescent="0.35">
      <c r="A34" s="18" t="s">
        <v>95</v>
      </c>
      <c r="B34" s="19">
        <v>555852</v>
      </c>
      <c r="C34" s="19">
        <v>86555</v>
      </c>
      <c r="D34" s="18"/>
      <c r="E34" s="19">
        <v>13500</v>
      </c>
      <c r="F34" s="19">
        <v>14050</v>
      </c>
      <c r="G34" s="19">
        <v>63359</v>
      </c>
      <c r="H34" s="18"/>
      <c r="I34" s="19">
        <v>90700</v>
      </c>
      <c r="J34" s="19">
        <v>2907</v>
      </c>
      <c r="K34" s="21" t="s">
        <v>96</v>
      </c>
      <c r="L34" s="17">
        <f t="shared" si="0"/>
        <v>99310</v>
      </c>
      <c r="M34">
        <f t="shared" si="1"/>
        <v>146046</v>
      </c>
    </row>
    <row r="35" spans="1:13" ht="15" thickBot="1" x14ac:dyDescent="0.35">
      <c r="A35" s="4" t="s">
        <v>97</v>
      </c>
      <c r="B35" s="8">
        <v>632952</v>
      </c>
      <c r="C35" s="8">
        <v>77100</v>
      </c>
      <c r="D35" s="4"/>
      <c r="E35" s="13">
        <v>12100</v>
      </c>
      <c r="F35" s="14"/>
      <c r="G35" s="8">
        <v>50900</v>
      </c>
      <c r="H35" s="5"/>
      <c r="I35" s="8">
        <v>63000</v>
      </c>
      <c r="J35" s="8">
        <v>10600</v>
      </c>
      <c r="K35" s="7" t="s">
        <v>98</v>
      </c>
      <c r="L35">
        <f t="shared" si="0"/>
        <v>89610</v>
      </c>
      <c r="M35">
        <f t="shared" si="1"/>
        <v>188764</v>
      </c>
    </row>
    <row r="36" spans="1:13" ht="15" thickBot="1" x14ac:dyDescent="0.35">
      <c r="A36" s="4" t="s">
        <v>99</v>
      </c>
      <c r="B36" s="8">
        <v>720000</v>
      </c>
      <c r="C36" s="8">
        <v>87048</v>
      </c>
      <c r="D36" s="4"/>
      <c r="E36" s="13">
        <v>17650</v>
      </c>
      <c r="F36" s="14"/>
      <c r="G36" s="8">
        <v>77550</v>
      </c>
      <c r="H36" s="5"/>
      <c r="I36" s="8">
        <v>95200</v>
      </c>
      <c r="J36" s="8">
        <v>7400</v>
      </c>
      <c r="K36" s="6" t="s">
        <v>100</v>
      </c>
      <c r="L36">
        <f t="shared" si="0"/>
        <v>84960</v>
      </c>
      <c r="M36">
        <f t="shared" si="1"/>
        <v>247874</v>
      </c>
    </row>
    <row r="37" spans="1:13" ht="15" thickBot="1" x14ac:dyDescent="0.35">
      <c r="A37" s="4" t="s">
        <v>101</v>
      </c>
      <c r="B37" s="8">
        <v>816155</v>
      </c>
      <c r="C37" s="8">
        <v>96155</v>
      </c>
      <c r="D37" s="4"/>
      <c r="E37" s="13">
        <v>17483</v>
      </c>
      <c r="F37" s="14"/>
      <c r="G37" s="8">
        <v>79703</v>
      </c>
      <c r="H37" s="5"/>
      <c r="I37" s="8">
        <v>97186</v>
      </c>
      <c r="J37" s="4"/>
      <c r="K37" s="7" t="s">
        <v>102</v>
      </c>
      <c r="L37">
        <f t="shared" si="0"/>
        <v>74783</v>
      </c>
      <c r="M37">
        <f t="shared" si="1"/>
        <v>271512</v>
      </c>
    </row>
    <row r="38" spans="1:13" s="17" customFormat="1" ht="15" thickBot="1" x14ac:dyDescent="0.35">
      <c r="A38" s="18" t="s">
        <v>103</v>
      </c>
      <c r="B38" s="19">
        <v>921046</v>
      </c>
      <c r="C38" s="19">
        <v>104891</v>
      </c>
      <c r="D38" s="18"/>
      <c r="E38" s="22">
        <v>19475</v>
      </c>
      <c r="F38" s="23"/>
      <c r="G38" s="19">
        <v>92620</v>
      </c>
      <c r="H38" s="18"/>
      <c r="I38" s="19">
        <v>112095</v>
      </c>
      <c r="J38" s="18"/>
      <c r="K38" s="20" t="s">
        <v>104</v>
      </c>
      <c r="L38" s="17">
        <f t="shared" si="0"/>
        <v>66708</v>
      </c>
      <c r="M38">
        <f t="shared" si="1"/>
        <v>300773</v>
      </c>
    </row>
    <row r="39" spans="1:13" ht="15" thickBot="1" x14ac:dyDescent="0.35">
      <c r="A39" s="4" t="s">
        <v>105</v>
      </c>
      <c r="B39" s="8">
        <v>1023718</v>
      </c>
      <c r="C39" s="8">
        <v>102672</v>
      </c>
      <c r="D39" s="4"/>
      <c r="E39" s="13">
        <v>12230</v>
      </c>
      <c r="F39" s="14"/>
      <c r="G39" s="13">
        <v>76266</v>
      </c>
      <c r="H39" s="14"/>
      <c r="I39" s="8">
        <v>88496</v>
      </c>
      <c r="J39" s="4"/>
      <c r="K39" s="7" t="s">
        <v>104</v>
      </c>
      <c r="L39">
        <f t="shared" si="0"/>
        <v>66838</v>
      </c>
      <c r="M39">
        <f t="shared" si="1"/>
        <v>326139</v>
      </c>
    </row>
    <row r="40" spans="1:13" ht="15" thickBot="1" x14ac:dyDescent="0.35">
      <c r="A40" s="4" t="s">
        <v>106</v>
      </c>
      <c r="B40" s="8">
        <v>1105990</v>
      </c>
      <c r="C40" s="8">
        <v>82272</v>
      </c>
      <c r="D40" s="4"/>
      <c r="E40" s="13">
        <v>10614</v>
      </c>
      <c r="F40" s="14"/>
      <c r="G40" s="13">
        <v>80277</v>
      </c>
      <c r="H40" s="14"/>
      <c r="I40" s="8">
        <v>90891</v>
      </c>
      <c r="J40" s="4"/>
      <c r="K40" s="7" t="s">
        <v>104</v>
      </c>
      <c r="L40">
        <f t="shared" si="0"/>
        <v>59802</v>
      </c>
      <c r="M40">
        <f t="shared" si="1"/>
        <v>328866</v>
      </c>
    </row>
    <row r="41" spans="1:13" ht="15" thickBot="1" x14ac:dyDescent="0.35">
      <c r="A41" s="4" t="s">
        <v>107</v>
      </c>
      <c r="B41" s="8">
        <v>1251026</v>
      </c>
      <c r="C41" s="8">
        <v>145036</v>
      </c>
      <c r="D41" s="4"/>
      <c r="E41" s="13">
        <v>15275</v>
      </c>
      <c r="F41" s="14"/>
      <c r="G41" s="13">
        <v>124318</v>
      </c>
      <c r="H41" s="14"/>
      <c r="I41" s="8">
        <v>139593</v>
      </c>
      <c r="J41" s="4"/>
      <c r="K41" s="7" t="s">
        <v>104</v>
      </c>
      <c r="L41">
        <f t="shared" si="0"/>
        <v>57594</v>
      </c>
      <c r="M41">
        <f t="shared" si="1"/>
        <v>373481</v>
      </c>
    </row>
    <row r="42" spans="1:13" s="17" customFormat="1" ht="15" thickBot="1" x14ac:dyDescent="0.35">
      <c r="A42" s="18" t="s">
        <v>108</v>
      </c>
      <c r="B42" s="19">
        <v>1430783</v>
      </c>
      <c r="C42" s="19">
        <v>179757</v>
      </c>
      <c r="D42" s="18"/>
      <c r="E42" s="22">
        <v>18966</v>
      </c>
      <c r="F42" s="23"/>
      <c r="G42" s="22">
        <v>161701</v>
      </c>
      <c r="H42" s="23"/>
      <c r="I42" s="19">
        <v>180667</v>
      </c>
      <c r="J42" s="18"/>
      <c r="K42" s="20" t="s">
        <v>104</v>
      </c>
      <c r="L42" s="17">
        <f t="shared" si="0"/>
        <v>57085</v>
      </c>
      <c r="M42">
        <f t="shared" si="1"/>
        <v>442562</v>
      </c>
    </row>
    <row r="43" spans="1:13" ht="15" thickBot="1" x14ac:dyDescent="0.35">
      <c r="A43" s="4" t="s">
        <v>109</v>
      </c>
      <c r="B43" s="8">
        <v>1611121</v>
      </c>
      <c r="C43" s="8">
        <v>180338</v>
      </c>
      <c r="D43" s="4"/>
      <c r="E43" s="15" t="s">
        <v>110</v>
      </c>
      <c r="F43" s="16"/>
      <c r="G43" s="13">
        <v>182847</v>
      </c>
      <c r="H43" s="14"/>
      <c r="I43" s="8">
        <v>184877</v>
      </c>
      <c r="J43" s="4"/>
      <c r="K43" s="7" t="s">
        <v>111</v>
      </c>
      <c r="L43">
        <f t="shared" si="0"/>
        <v>44855</v>
      </c>
      <c r="M43">
        <f t="shared" si="1"/>
        <v>549143</v>
      </c>
    </row>
    <row r="44" spans="1:13" ht="15" thickBot="1" x14ac:dyDescent="0.35">
      <c r="A44" s="4" t="s">
        <v>112</v>
      </c>
      <c r="B44" s="8">
        <v>1817542</v>
      </c>
      <c r="C44" s="8">
        <v>206421</v>
      </c>
      <c r="D44" s="4"/>
      <c r="E44" s="13">
        <v>1895</v>
      </c>
      <c r="F44" s="14"/>
      <c r="G44" s="13">
        <v>199409</v>
      </c>
      <c r="H44" s="14"/>
      <c r="I44" s="8">
        <v>201304</v>
      </c>
      <c r="J44" s="4"/>
      <c r="K44" s="7" t="s">
        <v>111</v>
      </c>
      <c r="L44">
        <f t="shared" si="0"/>
        <v>36136</v>
      </c>
      <c r="M44">
        <f t="shared" si="1"/>
        <v>668275</v>
      </c>
    </row>
    <row r="45" spans="1:13" ht="15" thickBot="1" x14ac:dyDescent="0.35">
      <c r="A45" s="4" t="s">
        <v>113</v>
      </c>
      <c r="B45" s="8">
        <v>2055365</v>
      </c>
      <c r="C45" s="8">
        <v>237823</v>
      </c>
      <c r="D45" s="4"/>
      <c r="E45" s="13">
        <v>9289</v>
      </c>
      <c r="F45" s="14"/>
      <c r="G45" s="13">
        <v>232102</v>
      </c>
      <c r="H45" s="14"/>
      <c r="I45" s="8">
        <v>241391</v>
      </c>
      <c r="J45" s="4"/>
      <c r="K45" s="7" t="s">
        <v>111</v>
      </c>
      <c r="L45">
        <f t="shared" si="0"/>
        <v>30150</v>
      </c>
      <c r="M45">
        <f t="shared" si="1"/>
        <v>776059</v>
      </c>
    </row>
    <row r="46" spans="1:13" s="17" customFormat="1" ht="15" thickBot="1" x14ac:dyDescent="0.35">
      <c r="A46" s="18" t="s">
        <v>114</v>
      </c>
      <c r="B46" s="19">
        <v>2361205</v>
      </c>
      <c r="C46" s="19">
        <v>305840</v>
      </c>
      <c r="D46" s="18"/>
      <c r="E46" s="22">
        <v>11766</v>
      </c>
      <c r="F46" s="23"/>
      <c r="G46" s="22">
        <v>296884</v>
      </c>
      <c r="H46" s="23"/>
      <c r="I46" s="19">
        <v>308650</v>
      </c>
      <c r="J46" s="18"/>
      <c r="K46" s="20" t="s">
        <v>111</v>
      </c>
      <c r="L46" s="17">
        <f t="shared" si="0"/>
        <v>22950</v>
      </c>
      <c r="M46">
        <f t="shared" si="1"/>
        <v>911242</v>
      </c>
    </row>
    <row r="47" spans="1:13" ht="15" thickBot="1" x14ac:dyDescent="0.35">
      <c r="A47" s="4" t="s">
        <v>115</v>
      </c>
      <c r="B47" s="8">
        <v>2666612</v>
      </c>
      <c r="C47" s="8">
        <v>305407</v>
      </c>
      <c r="D47" s="4"/>
      <c r="E47" s="13">
        <v>14724</v>
      </c>
      <c r="F47" s="14"/>
      <c r="G47" s="13">
        <v>295324</v>
      </c>
      <c r="H47" s="14"/>
      <c r="I47" s="8">
        <v>310048</v>
      </c>
      <c r="J47" s="4"/>
      <c r="K47" s="7" t="s">
        <v>111</v>
      </c>
      <c r="L47">
        <f t="shared" si="0"/>
        <v>37674</v>
      </c>
      <c r="M47">
        <f t="shared" si="1"/>
        <v>1023719</v>
      </c>
    </row>
    <row r="48" spans="1:13" ht="29.4" thickBot="1" x14ac:dyDescent="0.35">
      <c r="A48" s="4" t="s">
        <v>116</v>
      </c>
      <c r="B48" s="8">
        <v>2925192</v>
      </c>
      <c r="C48" s="7" t="s">
        <v>117</v>
      </c>
      <c r="D48" s="4"/>
      <c r="E48" s="13">
        <v>16162</v>
      </c>
      <c r="F48" s="14"/>
      <c r="G48" s="13">
        <v>238533</v>
      </c>
      <c r="H48" s="14"/>
      <c r="I48" s="8">
        <v>254695</v>
      </c>
      <c r="J48" s="4"/>
      <c r="K48" s="7" t="s">
        <v>118</v>
      </c>
      <c r="L48">
        <f t="shared" si="0"/>
        <v>51941</v>
      </c>
      <c r="M48">
        <f t="shared" si="1"/>
        <v>1062843</v>
      </c>
    </row>
    <row r="49" spans="1:13" ht="15" thickBot="1" x14ac:dyDescent="0.35">
      <c r="A49" s="4" t="s">
        <v>119</v>
      </c>
      <c r="B49" s="8">
        <v>3291115</v>
      </c>
      <c r="C49" s="8">
        <v>365923</v>
      </c>
      <c r="D49" s="4"/>
      <c r="E49" s="13">
        <v>18672</v>
      </c>
      <c r="F49" s="14"/>
      <c r="G49" s="13">
        <v>325158</v>
      </c>
      <c r="H49" s="14"/>
      <c r="I49" s="8">
        <v>343830</v>
      </c>
      <c r="J49" s="4"/>
      <c r="K49" s="7" t="s">
        <v>118</v>
      </c>
      <c r="L49">
        <f t="shared" si="0"/>
        <v>61324</v>
      </c>
      <c r="M49">
        <f t="shared" si="1"/>
        <v>1155899</v>
      </c>
    </row>
    <row r="50" spans="1:13" s="17" customFormat="1" ht="15" thickBot="1" x14ac:dyDescent="0.35">
      <c r="A50" s="18" t="s">
        <v>120</v>
      </c>
      <c r="B50" s="19">
        <v>3730816</v>
      </c>
      <c r="C50" s="19">
        <v>439701</v>
      </c>
      <c r="D50" s="18"/>
      <c r="E50" s="22">
        <v>17147</v>
      </c>
      <c r="F50" s="23"/>
      <c r="G50" s="22">
        <v>388131</v>
      </c>
      <c r="H50" s="23"/>
      <c r="I50" s="19">
        <v>405278</v>
      </c>
      <c r="J50" s="18"/>
      <c r="K50" s="20" t="s">
        <v>118</v>
      </c>
      <c r="L50" s="17">
        <f t="shared" si="0"/>
        <v>66705</v>
      </c>
      <c r="M50">
        <f t="shared" si="1"/>
        <v>1247146</v>
      </c>
    </row>
  </sheetData>
  <mergeCells count="31">
    <mergeCell ref="E48:F48"/>
    <mergeCell ref="G48:H48"/>
    <mergeCell ref="E49:F49"/>
    <mergeCell ref="G49:H49"/>
    <mergeCell ref="E50:F50"/>
    <mergeCell ref="G50:H50"/>
    <mergeCell ref="E45:F45"/>
    <mergeCell ref="G45:H45"/>
    <mergeCell ref="E46:F46"/>
    <mergeCell ref="G46:H46"/>
    <mergeCell ref="E47:F47"/>
    <mergeCell ref="G47:H47"/>
    <mergeCell ref="E42:F42"/>
    <mergeCell ref="G42:H42"/>
    <mergeCell ref="E43:F43"/>
    <mergeCell ref="G43:H43"/>
    <mergeCell ref="E44:F44"/>
    <mergeCell ref="G44:H44"/>
    <mergeCell ref="E38:F38"/>
    <mergeCell ref="E39:F39"/>
    <mergeCell ref="G39:H39"/>
    <mergeCell ref="E40:F40"/>
    <mergeCell ref="G40:H40"/>
    <mergeCell ref="E41:F41"/>
    <mergeCell ref="G41:H41"/>
    <mergeCell ref="A1:A2"/>
    <mergeCell ref="J1:J2"/>
    <mergeCell ref="K1:K2"/>
    <mergeCell ref="E35:F35"/>
    <mergeCell ref="E36:F36"/>
    <mergeCell ref="E37:F37"/>
  </mergeCells>
  <hyperlinks>
    <hyperlink ref="D2" r:id="rId1" location="cite_note-191" display="https://en.wikipedia.org/wiki/History_of_Tesla,_Inc. - cite_note-191" xr:uid="{97760E66-C859-43EC-AD35-16508E92CD2D}"/>
    <hyperlink ref="H2" r:id="rId2" location="cite_note-192" display="https://en.wikipedia.org/wiki/History_of_Tesla,_Inc. - cite_note-192" xr:uid="{DEDD2848-7108-4BBB-8576-7D730BAF5B48}"/>
    <hyperlink ref="I2" r:id="rId3" location="cite_note-193" display="https://en.wikipedia.org/wiki/History_of_Tesla,_Inc. - cite_note-193" xr:uid="{E12399CE-1FEE-4B70-9F96-F4E0930475F8}"/>
    <hyperlink ref="J1" r:id="rId4" location="cite_note-194" display="https://en.wikipedia.org/wiki/History_of_Tesla,_Inc. - cite_note-194" xr:uid="{0B6C1061-DD9E-4026-9C85-9B748ECC21A8}"/>
    <hyperlink ref="K3" r:id="rId5" location="cite_note-195" display="https://en.wikipedia.org/wiki/History_of_Tesla,_Inc. - cite_note-195" xr:uid="{2F0747FE-3A47-41EE-BC02-66449D17A89F}"/>
    <hyperlink ref="K4" r:id="rId6" location="cite_note-196" display="https://en.wikipedia.org/wiki/History_of_Tesla,_Inc. - cite_note-196" xr:uid="{F908B676-3FCE-4040-BAC8-F3CEDCC39C8D}"/>
    <hyperlink ref="K5" r:id="rId7" location="cite_note-197" display="https://en.wikipedia.org/wiki/History_of_Tesla,_Inc. - cite_note-197" xr:uid="{51110594-1678-4BDF-A8BE-5062BD8BCCF8}"/>
    <hyperlink ref="K6" r:id="rId8" location="cite_note-198" display="https://en.wikipedia.org/wiki/History_of_Tesla,_Inc. - cite_note-198" xr:uid="{0585EF0D-5F04-425D-9920-51512F78A22B}"/>
    <hyperlink ref="K7" r:id="rId9" location="cite_note-199" display="https://en.wikipedia.org/wiki/History_of_Tesla,_Inc. - cite_note-199" xr:uid="{D1531D90-F6B2-4C3B-A2E8-807C913738F9}"/>
    <hyperlink ref="K9" r:id="rId10" location="cite_note-202" display="https://en.wikipedia.org/wiki/History_of_Tesla,_Inc. - cite_note-202" xr:uid="{1B58219F-AEED-4E58-A117-B26394CD9678}"/>
    <hyperlink ref="K10" r:id="rId11" location="cite_note-203" display="https://en.wikipedia.org/wiki/History_of_Tesla,_Inc. - cite_note-203" xr:uid="{A519D66B-951A-48A9-8BFB-08244D2FF541}"/>
    <hyperlink ref="K11" r:id="rId12" location="cite_note-204" display="https://en.wikipedia.org/wiki/History_of_Tesla,_Inc. - cite_note-204" xr:uid="{D1041A4C-C5E1-49FE-AF0F-37A3802EDDF6}"/>
    <hyperlink ref="K12" r:id="rId13" location="cite_note-205" display="https://en.wikipedia.org/wiki/History_of_Tesla,_Inc. - cite_note-205" xr:uid="{B37306A4-3832-4C2A-AE33-5765D1BCA1C5}"/>
    <hyperlink ref="K13" r:id="rId14" location="cite_note-206" display="https://en.wikipedia.org/wiki/History_of_Tesla,_Inc. - cite_note-206" xr:uid="{2A823699-D8A3-4393-BBE9-276170DC6E49}"/>
    <hyperlink ref="K14" r:id="rId15" location="cite_note-207" display="https://en.wikipedia.org/wiki/History_of_Tesla,_Inc. - cite_note-207" xr:uid="{3EAC5137-F807-42A1-80F6-F73CE874322D}"/>
    <hyperlink ref="K15" r:id="rId16" location="cite_note-208" display="https://en.wikipedia.org/wiki/History_of_Tesla,_Inc. - cite_note-208" xr:uid="{EE807AD5-4B96-4E02-B225-10E1B7E5593E}"/>
    <hyperlink ref="K16" r:id="rId17" location="cite_note-209" display="https://en.wikipedia.org/wiki/History_of_Tesla,_Inc. - cite_note-209" xr:uid="{E8BF9F6B-B28B-4AC9-AC62-1F98CCF89863}"/>
    <hyperlink ref="K17" r:id="rId18" location="cite_note-210" display="https://en.wikipedia.org/wiki/History_of_Tesla,_Inc. - cite_note-210" xr:uid="{A7BFC7F2-D37E-42A0-94CA-44C59127E5D1}"/>
    <hyperlink ref="K18" r:id="rId19" location="cite_note-211" display="https://en.wikipedia.org/wiki/History_of_Tesla,_Inc. - cite_note-211" xr:uid="{39195A55-B19B-4532-AB78-4BC43CBF0F6C}"/>
    <hyperlink ref="K19" r:id="rId20" location="cite_note-212" display="https://en.wikipedia.org/wiki/History_of_Tesla,_Inc. - cite_note-212" xr:uid="{EA233CB9-E7DD-490C-8A74-DE7716B7DE5E}"/>
    <hyperlink ref="K20" r:id="rId21" location="cite_note-213" display="https://en.wikipedia.org/wiki/History_of_Tesla,_Inc. - cite_note-213" xr:uid="{85BF3801-25D7-4487-95C2-D5EF28681ABB}"/>
    <hyperlink ref="K21" r:id="rId22" location="cite_note-214" display="https://en.wikipedia.org/wiki/History_of_Tesla,_Inc. - cite_note-214" xr:uid="{6E2FB498-A0C7-4E06-BB7C-513A701AF34D}"/>
    <hyperlink ref="K22" r:id="rId23" location="cite_note-215" display="https://en.wikipedia.org/wiki/History_of_Tesla,_Inc. - cite_note-215" xr:uid="{7106F17F-EEC0-486D-B960-B378B2735C95}"/>
    <hyperlink ref="K23" r:id="rId24" location="cite_note-Tesla1Q2016-120" display="https://en.wikipedia.org/wiki/History_of_Tesla,_Inc. - cite_note-Tesla1Q2016-120" xr:uid="{75087C99-D0A1-40D2-BA6E-A595803EFD3B}"/>
    <hyperlink ref="K25" r:id="rId25" location="cite_note-218" display="https://en.wikipedia.org/wiki/History_of_Tesla,_Inc. - cite_note-218" xr:uid="{2C08B866-3BC2-4A93-B24A-A624CE865BD0}"/>
    <hyperlink ref="A26" r:id="rId26" location="cite_note-219" display="https://en.wikipedia.org/wiki/History_of_Tesla,_Inc. - cite_note-219" xr:uid="{8392F52E-5A6B-469E-8735-9960C2B63745}"/>
    <hyperlink ref="K27" r:id="rId27" location="cite_note-Tesla1Q2017-222" display="https://en.wikipedia.org/wiki/History_of_Tesla,_Inc. - cite_note-Tesla1Q2017-222" xr:uid="{E65144FA-8137-4F0B-A097-746091C3F0A7}"/>
    <hyperlink ref="K31" r:id="rId28" location="cite_note-Tesla1Q2018-229" display="https://en.wikipedia.org/wiki/History_of_Tesla,_Inc. - cite_note-Tesla1Q2018-229" xr:uid="{F0933614-CE07-4751-96DA-C21615803B6A}"/>
    <hyperlink ref="K35" r:id="rId29" location="cite_note-Tesla1Q2019-236" display="https://en.wikipedia.org/wiki/History_of_Tesla,_Inc. - cite_note-Tesla1Q2019-236" xr:uid="{0CFA768E-0DDD-41C3-B7E3-2837355E9A7B}"/>
    <hyperlink ref="K37" r:id="rId30" location="cite_note-Tesla3Q2019-239" display="https://en.wikipedia.org/wiki/History_of_Tesla,_Inc. - cite_note-Tesla3Q2019-239" xr:uid="{10CD6520-081E-4464-8B91-407C8A2F88AD}"/>
    <hyperlink ref="K38" r:id="rId31" location="cite_note-Tesla4Q2020-240" display="https://en.wikipedia.org/wiki/History_of_Tesla,_Inc. - cite_note-Tesla4Q2020-240" xr:uid="{C4B315EA-D851-441F-9DB9-D157D47B772B}"/>
    <hyperlink ref="K39" r:id="rId32" location="cite_note-Tesla4Q2020-240" display="https://en.wikipedia.org/wiki/History_of_Tesla,_Inc. - cite_note-Tesla4Q2020-240" xr:uid="{6DD21A4D-F0C7-4884-AB73-4753638072F9}"/>
    <hyperlink ref="K40" r:id="rId33" location="cite_note-Tesla4Q2020-240" display="https://en.wikipedia.org/wiki/History_of_Tesla,_Inc. - cite_note-Tesla4Q2020-240" xr:uid="{E455AAF1-8577-4C27-86C4-8F3A1FD19144}"/>
    <hyperlink ref="K41" r:id="rId34" location="cite_note-Tesla4Q2020-240" display="https://en.wikipedia.org/wiki/History_of_Tesla,_Inc. - cite_note-Tesla4Q2020-240" xr:uid="{1F04D90D-4E4D-4FBB-932F-A9DF0068C351}"/>
    <hyperlink ref="K42" r:id="rId35" location="cite_note-Tesla4Q2020-240" display="https://en.wikipedia.org/wiki/History_of_Tesla,_Inc. - cite_note-Tesla4Q2020-240" xr:uid="{A1E7090E-10B5-421D-BA79-AD8645B1F884}"/>
    <hyperlink ref="E43" r:id="rId36" location="cite_note-241" display="https://en.wikipedia.org/wiki/History_of_Tesla,_Inc. - cite_note-241" xr:uid="{7FE4BE94-1A36-46D4-AFCD-228225585178}"/>
    <hyperlink ref="K43" r:id="rId37" location="cite_note-Tesla1Q2022-242" display="https://en.wikipedia.org/wiki/History_of_Tesla,_Inc. - cite_note-Tesla1Q2022-242" xr:uid="{5DD5C614-6586-43E1-A002-1FFAC1880788}"/>
    <hyperlink ref="K44" r:id="rId38" location="cite_note-Tesla1Q2022-242" display="https://en.wikipedia.org/wiki/History_of_Tesla,_Inc. - cite_note-Tesla1Q2022-242" xr:uid="{50ABCD76-DE0C-4FC0-9851-C42431387EA4}"/>
    <hyperlink ref="K45" r:id="rId39" location="cite_note-Tesla1Q2022-242" display="https://en.wikipedia.org/wiki/History_of_Tesla,_Inc. - cite_note-Tesla1Q2022-242" xr:uid="{FCFC3000-5262-4F40-93D4-BC7DF6C72AF9}"/>
    <hyperlink ref="K46" r:id="rId40" location="cite_note-Tesla1Q2022-242" display="https://en.wikipedia.org/wiki/History_of_Tesla,_Inc. - cite_note-Tesla1Q2022-242" xr:uid="{9D3FA491-1871-474E-9E35-15C74FC1514F}"/>
    <hyperlink ref="K47" r:id="rId41" location="cite_note-Tesla1Q2022-242" display="https://en.wikipedia.org/wiki/History_of_Tesla,_Inc. - cite_note-Tesla1Q2022-242" xr:uid="{69CB33A6-B601-4FAC-B3E4-9D3E1ECFA437}"/>
    <hyperlink ref="C48" r:id="rId42" location="cite_note-243" display="https://en.wikipedia.org/wiki/History_of_Tesla,_Inc. - cite_note-243" xr:uid="{C994A3D6-AA37-443D-B957-CC3AD2A783D3}"/>
    <hyperlink ref="K48" r:id="rId43" location="cite_note-Tesla2Q2023-244" display="https://en.wikipedia.org/wiki/History_of_Tesla,_Inc. - cite_note-Tesla2Q2023-244" xr:uid="{005A8C47-DA32-43D8-8E74-FE1B7EA551E0}"/>
    <hyperlink ref="K49" r:id="rId44" location="cite_note-Tesla2Q2023-244" display="https://en.wikipedia.org/wiki/History_of_Tesla,_Inc. - cite_note-Tesla2Q2023-244" xr:uid="{CDF4B93A-F7A8-4FF8-A2C1-86D8D6B55F12}"/>
    <hyperlink ref="K50" r:id="rId45" location="cite_note-Tesla2Q2023-244" display="https://en.wikipedia.org/wiki/History_of_Tesla,_Inc. - cite_note-Tesla2Q2023-244" xr:uid="{64204711-1283-42EA-9ED2-5B281D5601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FB87-3226-448A-9792-60D64712E03B}">
  <dimension ref="A1:C12"/>
  <sheetViews>
    <sheetView tabSelected="1" workbookViewId="0">
      <selection activeCell="D1" sqref="D1"/>
    </sheetView>
  </sheetViews>
  <sheetFormatPr defaultRowHeight="14.4" x14ac:dyDescent="0.3"/>
  <cols>
    <col min="2" max="2" width="13.6640625" customWidth="1"/>
    <col min="3" max="3" width="18.5546875" customWidth="1"/>
  </cols>
  <sheetData>
    <row r="1" spans="1:3" x14ac:dyDescent="0.3">
      <c r="A1" t="s">
        <v>123</v>
      </c>
      <c r="B1" t="s">
        <v>121</v>
      </c>
      <c r="C1" t="s">
        <v>122</v>
      </c>
    </row>
    <row r="2" spans="1:3" x14ac:dyDescent="0.3">
      <c r="A2">
        <v>2012</v>
      </c>
      <c r="B2">
        <v>2682</v>
      </c>
      <c r="C2">
        <v>0</v>
      </c>
    </row>
    <row r="3" spans="1:3" x14ac:dyDescent="0.3">
      <c r="A3">
        <v>2013</v>
      </c>
      <c r="B3">
        <v>16942</v>
      </c>
      <c r="C3">
        <v>0</v>
      </c>
    </row>
    <row r="4" spans="1:3" x14ac:dyDescent="0.3">
      <c r="A4">
        <v>2014</v>
      </c>
      <c r="B4">
        <v>31655</v>
      </c>
      <c r="C4">
        <v>0</v>
      </c>
    </row>
    <row r="5" spans="1:3" x14ac:dyDescent="0.3">
      <c r="A5">
        <v>2015</v>
      </c>
      <c r="B5">
        <v>50658</v>
      </c>
      <c r="C5">
        <v>0</v>
      </c>
    </row>
    <row r="6" spans="1:3" x14ac:dyDescent="0.3">
      <c r="A6">
        <v>2016</v>
      </c>
      <c r="B6">
        <v>76243</v>
      </c>
      <c r="C6">
        <v>0</v>
      </c>
    </row>
    <row r="7" spans="1:3" x14ac:dyDescent="0.3">
      <c r="A7">
        <v>2017</v>
      </c>
      <c r="B7">
        <v>25930</v>
      </c>
      <c r="C7">
        <v>1764</v>
      </c>
    </row>
    <row r="8" spans="1:3" x14ac:dyDescent="0.3">
      <c r="A8">
        <v>2018</v>
      </c>
      <c r="B8">
        <v>99310</v>
      </c>
      <c r="C8">
        <v>146046</v>
      </c>
    </row>
    <row r="9" spans="1:3" x14ac:dyDescent="0.3">
      <c r="A9">
        <v>2019</v>
      </c>
      <c r="B9">
        <v>66708</v>
      </c>
      <c r="C9">
        <v>300773</v>
      </c>
    </row>
    <row r="10" spans="1:3" x14ac:dyDescent="0.3">
      <c r="A10">
        <v>2020</v>
      </c>
      <c r="B10">
        <v>57085</v>
      </c>
      <c r="C10">
        <v>442562</v>
      </c>
    </row>
    <row r="11" spans="1:3" x14ac:dyDescent="0.3">
      <c r="A11">
        <v>2021</v>
      </c>
      <c r="B11">
        <v>22950</v>
      </c>
      <c r="C11">
        <v>911242</v>
      </c>
    </row>
    <row r="12" spans="1:3" x14ac:dyDescent="0.3">
      <c r="A12">
        <v>2022</v>
      </c>
      <c r="B12">
        <v>66705</v>
      </c>
      <c r="C12">
        <v>1247146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Riego</dc:creator>
  <cp:lastModifiedBy>Mark Riego</cp:lastModifiedBy>
  <dcterms:created xsi:type="dcterms:W3CDTF">2023-10-19T01:26:38Z</dcterms:created>
  <dcterms:modified xsi:type="dcterms:W3CDTF">2023-10-19T01:39:36Z</dcterms:modified>
</cp:coreProperties>
</file>