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93" documentId="11_0B1D56BE9CDCCE836B02CE7A5FB0D4A9BBFD1C62" xr6:coauthVersionLast="47" xr6:coauthVersionMax="47" xr10:uidLastSave="{9300E2D1-7D8B-4E13-9AF6-472DF44AF427}"/>
  <bookViews>
    <workbookView xWindow="240" yWindow="105" windowWidth="14805" windowHeight="8010" firstSheet="3" activeTab="3" xr2:uid="{00000000-000D-0000-FFFF-FFFF00000000}"/>
  </bookViews>
  <sheets>
    <sheet name="Circle to sensor ration" sheetId="1" r:id="rId1"/>
    <sheet name="Angle offset" sheetId="2" r:id="rId2"/>
    <sheet name="Sheet1" sheetId="3" r:id="rId3"/>
    <sheet name="Room Temp Resistance" sheetId="4" r:id="rId4"/>
    <sheet name="Voltage Chang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4" l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<sst xmlns="http://schemas.openxmlformats.org/spreadsheetml/2006/main" count="7" uniqueCount="7">
  <si>
    <t>measurement</t>
  </si>
  <si>
    <t>rad</t>
  </si>
  <si>
    <t>V</t>
  </si>
  <si>
    <t>I</t>
  </si>
  <si>
    <t>V (mV)</t>
  </si>
  <si>
    <t>I (mA)</t>
  </si>
  <si>
    <t>Resistance: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</si>
</sst>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'Room Temp Resistance'!$B$1</c:f>
              <c:strCache>
                <c:ptCount val="1"/>
                <c:pt idx="0">
                  <c:v>I (mA)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'Room Temp Resistance'!$A$2:$A$10</c:f>
              <c:numCache>
                <c:formatCode>General</c:formatCode>
                <c:ptCount val="9"/>
                <c:pt idx="0">
                  <c:v>72.41</c:v>
                </c:pt>
                <c:pt idx="1">
                  <c:v>46.13</c:v>
                </c:pt>
                <c:pt idx="2">
                  <c:v>67.61</c:v>
                </c:pt>
                <c:pt idx="3">
                  <c:v>47.95</c:v>
                </c:pt>
                <c:pt idx="4">
                  <c:v>27.67</c:v>
                </c:pt>
                <c:pt idx="5">
                  <c:v>24.35</c:v>
                </c:pt>
                <c:pt idx="6">
                  <c:v>87.07</c:v>
                </c:pt>
                <c:pt idx="7">
                  <c:v>58.07</c:v>
                </c:pt>
                <c:pt idx="8">
                  <c:v>34.590000000000003</c:v>
                </c:pt>
              </c:numCache>
            </c:numRef>
          </c:xVal>
          <c:yVal>
            <c:numRef>
              <c:f>'Room Temp Resistance'!$B$2:$B$10</c:f>
              <c:numCache>
                <c:formatCode>General</c:formatCode>
                <c:ptCount val="9"/>
                <c:pt idx="0">
                  <c:v>47.21</c:v>
                </c:pt>
                <c:pt idx="1">
                  <c:v>31.73</c:v>
                </c:pt>
                <c:pt idx="2">
                  <c:v>45.49</c:v>
                </c:pt>
                <c:pt idx="3">
                  <c:v>32.58</c:v>
                </c:pt>
                <c:pt idx="4">
                  <c:v>19.315000000000001</c:v>
                </c:pt>
                <c:pt idx="5">
                  <c:v>17.363</c:v>
                </c:pt>
                <c:pt idx="6">
                  <c:v>56.96</c:v>
                </c:pt>
                <c:pt idx="7">
                  <c:v>38.99</c:v>
                </c:pt>
                <c:pt idx="8">
                  <c:v>23.87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D-438A-9C3B-F7AB9F243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221511"/>
        <c:axId val="1395223559"/>
      </c:scatterChart>
      <c:valAx>
        <c:axId val="1395221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223559"/>
        <c:crosses val="autoZero"/>
        <c:crossBetween val="midCat"/>
      </c:valAx>
      <c:valAx>
        <c:axId val="1395223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221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16</xdr:col>
      <xdr:colOff>400050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65ABBB-B3FB-F59F-B148-6DC5980FD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2" sqref="C2:C8"/>
    </sheetView>
  </sheetViews>
  <sheetFormatPr defaultRowHeight="15"/>
  <cols>
    <col min="1" max="1" width="13" customWidth="1"/>
  </cols>
  <sheetData>
    <row r="1" spans="1:3">
      <c r="A1" t="s">
        <v>0</v>
      </c>
      <c r="B1" t="s">
        <v>1</v>
      </c>
    </row>
    <row r="2" spans="1:3">
      <c r="A2">
        <v>1</v>
      </c>
      <c r="B2">
        <v>371.48</v>
      </c>
      <c r="C2">
        <f>B2/(2*PI())</f>
        <v>59.122878259777288</v>
      </c>
    </row>
    <row r="3" spans="1:3">
      <c r="A3">
        <v>2</v>
      </c>
      <c r="B3">
        <v>373.42</v>
      </c>
      <c r="C3">
        <f t="shared" ref="C3:C8" si="0">B3/(2*PI())</f>
        <v>59.43163884937556</v>
      </c>
    </row>
    <row r="4" spans="1:3">
      <c r="A4">
        <v>3</v>
      </c>
      <c r="B4">
        <v>373.16</v>
      </c>
      <c r="C4">
        <f t="shared" si="0"/>
        <v>59.390258564171667</v>
      </c>
    </row>
    <row r="5" spans="1:3">
      <c r="A5">
        <v>4</v>
      </c>
      <c r="B5">
        <v>373.15</v>
      </c>
      <c r="C5">
        <f t="shared" si="0"/>
        <v>59.38866701474074</v>
      </c>
    </row>
    <row r="6" spans="1:3">
      <c r="A6">
        <v>5</v>
      </c>
      <c r="B6">
        <v>371.99</v>
      </c>
      <c r="C6">
        <f t="shared" si="0"/>
        <v>59.204047280754146</v>
      </c>
    </row>
    <row r="7" spans="1:3">
      <c r="A7">
        <v>6</v>
      </c>
      <c r="B7">
        <v>373.55</v>
      </c>
      <c r="C7">
        <f t="shared" si="0"/>
        <v>59.45232899197751</v>
      </c>
    </row>
    <row r="8" spans="1:3">
      <c r="A8">
        <v>7</v>
      </c>
      <c r="B8">
        <v>373.07</v>
      </c>
      <c r="C8">
        <f t="shared" si="0"/>
        <v>59.375934619293396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443-07FB-4CB0-8687-3E6528415894}">
  <dimension ref="A1:A8"/>
  <sheetViews>
    <sheetView workbookViewId="0">
      <selection activeCell="R40" sqref="R40"/>
    </sheetView>
  </sheetViews>
  <sheetFormatPr defaultRowHeight="15"/>
  <sheetData>
    <row r="1" spans="1:1">
      <c r="A1">
        <v>-66.445999999999998</v>
      </c>
    </row>
    <row r="2" spans="1:1">
      <c r="A2">
        <v>-65.960999999999999</v>
      </c>
    </row>
    <row r="3" spans="1:1">
      <c r="A3">
        <v>-65.92</v>
      </c>
    </row>
    <row r="4" spans="1:1">
      <c r="A4">
        <v>-65.926000000000002</v>
      </c>
    </row>
    <row r="5" spans="1:1">
      <c r="A5">
        <v>-65.665999999999997</v>
      </c>
    </row>
    <row r="6" spans="1:1">
      <c r="A6">
        <v>-65.941000000000003</v>
      </c>
    </row>
    <row r="7" spans="1:1">
      <c r="A7">
        <v>-65.64</v>
      </c>
    </row>
    <row r="8" spans="1:1">
      <c r="A8">
        <v>-65.980999999999995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DBFA-6E6C-4209-85C8-FCDABE7D87DD}">
  <dimension ref="A1:B3"/>
  <sheetViews>
    <sheetView workbookViewId="0">
      <selection activeCell="B4" sqref="B4"/>
    </sheetView>
  </sheetViews>
  <sheetFormatPr defaultRowHeight="15"/>
  <sheetData>
    <row r="1" spans="1:2">
      <c r="A1" t="s">
        <v>2</v>
      </c>
      <c r="B1" t="s">
        <v>3</v>
      </c>
    </row>
    <row r="2" spans="1:2">
      <c r="A2">
        <v>10.015000000000001</v>
      </c>
      <c r="B2">
        <v>0.64</v>
      </c>
    </row>
    <row r="3" spans="1:2">
      <c r="A3">
        <v>10.02</v>
      </c>
      <c r="B3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95E6-D138-40F6-92F5-84B994D42EBE}">
  <dimension ref="A1:B13"/>
  <sheetViews>
    <sheetView tabSelected="1" workbookViewId="0">
      <selection activeCell="B13" sqref="B13"/>
    </sheetView>
  </sheetViews>
  <sheetFormatPr defaultRowHeight="15"/>
  <cols>
    <col min="1" max="1" width="13" customWidth="1"/>
  </cols>
  <sheetData>
    <row r="1" spans="1:2">
      <c r="A1" t="s">
        <v>4</v>
      </c>
      <c r="B1" t="s">
        <v>5</v>
      </c>
    </row>
    <row r="2" spans="1:2">
      <c r="A2">
        <v>72.41</v>
      </c>
      <c r="B2">
        <v>47.21</v>
      </c>
    </row>
    <row r="3" spans="1:2">
      <c r="A3">
        <v>46.13</v>
      </c>
      <c r="B3">
        <v>31.73</v>
      </c>
    </row>
    <row r="4" spans="1:2">
      <c r="A4">
        <v>67.61</v>
      </c>
      <c r="B4">
        <v>45.49</v>
      </c>
    </row>
    <row r="5" spans="1:2">
      <c r="A5">
        <v>47.95</v>
      </c>
      <c r="B5">
        <v>32.58</v>
      </c>
    </row>
    <row r="6" spans="1:2">
      <c r="A6">
        <v>27.67</v>
      </c>
      <c r="B6">
        <v>19.315000000000001</v>
      </c>
    </row>
    <row r="7" spans="1:2">
      <c r="A7">
        <v>24.35</v>
      </c>
      <c r="B7">
        <v>17.363</v>
      </c>
    </row>
    <row r="8" spans="1:2">
      <c r="A8">
        <v>87.07</v>
      </c>
      <c r="B8">
        <v>56.96</v>
      </c>
    </row>
    <row r="9" spans="1:2">
      <c r="A9">
        <v>58.07</v>
      </c>
      <c r="B9">
        <v>38.99</v>
      </c>
    </row>
    <row r="10" spans="1:2">
      <c r="A10">
        <v>34.590000000000003</v>
      </c>
      <c r="B10">
        <v>23.87</v>
      </c>
    </row>
    <row r="13" spans="1:2">
      <c r="A13" t="s">
        <v>6</v>
      </c>
      <c r="B13">
        <f>SLOPE(A2:A10, B2:B10)</f>
        <v>1.5805623240337077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C8A0-6113-47F1-BD31-D03EF1ECEBD4}">
  <dimension ref="A1"/>
  <sheetViews>
    <sheetView workbookViewId="0">
      <selection activeCell="A2" sqref="A2"/>
    </sheetView>
  </sheetViews>
  <sheetFormatPr defaultRowHeight="15"/>
  <sheetData>
    <row r="1" spans="1:1">
      <c r="A1">
        <v>4.9669999999999996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shif</cp:lastModifiedBy>
  <cp:revision/>
  <dcterms:created xsi:type="dcterms:W3CDTF">2024-06-03T13:57:09Z</dcterms:created>
  <dcterms:modified xsi:type="dcterms:W3CDTF">2024-06-23T10:43:12Z</dcterms:modified>
  <cp:category/>
  <cp:contentStatus/>
</cp:coreProperties>
</file>