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esanfelici/Desktop/PhD PRONIA/PROJECTS/Project_NMF/FEBRUAR2020/figures/CircularPlot_4Mark/"/>
    </mc:Choice>
  </mc:AlternateContent>
  <xr:revisionPtr revIDLastSave="0" documentId="13_ncr:1_{381FBA60-43B4-1D40-A4CC-0098799A9FB8}" xr6:coauthVersionLast="45" xr6:coauthVersionMax="45" xr10:uidLastSave="{00000000-0000-0000-0000-000000000000}"/>
  <bookViews>
    <workbookView xWindow="0" yWindow="0" windowWidth="38400" windowHeight="21600" tabRatio="500" activeTab="14" xr2:uid="{00000000-000D-0000-FFFF-FFFF00000000}"/>
  </bookViews>
  <sheets>
    <sheet name="PSC_all" sheetId="1" r:id="rId1"/>
    <sheet name="PSC2_lh" sheetId="2" r:id="rId2"/>
    <sheet name="PSC5_lh" sheetId="3" r:id="rId3"/>
    <sheet name="PSC6_lh" sheetId="4" r:id="rId4"/>
    <sheet name="PSC7_lh" sheetId="5" r:id="rId5"/>
    <sheet name="PSC12_lh" sheetId="6" r:id="rId6"/>
    <sheet name="PSC1_rh" sheetId="7" r:id="rId7"/>
    <sheet name="PSC3_rh" sheetId="8" r:id="rId8"/>
    <sheet name="PSC5_rh" sheetId="9" r:id="rId9"/>
    <sheet name="PSC9_rh" sheetId="10" r:id="rId10"/>
    <sheet name="PSC10_rh" sheetId="11" r:id="rId11"/>
    <sheet name="PSC12_rh" sheetId="12" r:id="rId12"/>
    <sheet name="PSC13_rh" sheetId="13" r:id="rId13"/>
    <sheet name="PSC16_rh" sheetId="14" r:id="rId14"/>
    <sheet name="PSC18_rh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14" l="1"/>
  <c r="E3" i="15"/>
  <c r="E3" i="13"/>
  <c r="E3" i="12"/>
  <c r="E3" i="10"/>
  <c r="E3" i="8"/>
  <c r="E3" i="5" l="1"/>
  <c r="E3" i="3"/>
  <c r="E3" i="4"/>
  <c r="E3" i="2"/>
  <c r="E4" i="2"/>
  <c r="E5" i="2"/>
  <c r="E6" i="2"/>
  <c r="E7" i="2"/>
  <c r="E8" i="2"/>
  <c r="E2" i="2"/>
  <c r="E16" i="15" l="1"/>
  <c r="E15" i="15"/>
  <c r="E14" i="15"/>
  <c r="E12" i="15"/>
  <c r="E11" i="15"/>
  <c r="E10" i="15"/>
  <c r="E9" i="15"/>
  <c r="E8" i="15"/>
  <c r="E7" i="15"/>
  <c r="E5" i="15"/>
  <c r="E4" i="15"/>
  <c r="E2" i="15"/>
  <c r="E16" i="14"/>
  <c r="E15" i="14"/>
  <c r="E14" i="14"/>
  <c r="E12" i="14"/>
  <c r="E11" i="14"/>
  <c r="E10" i="14"/>
  <c r="E9" i="14"/>
  <c r="E8" i="14"/>
  <c r="E7" i="14"/>
  <c r="E5" i="14"/>
  <c r="E4" i="14"/>
  <c r="E2" i="14"/>
  <c r="E15" i="13"/>
  <c r="E14" i="13"/>
  <c r="E13" i="13"/>
  <c r="E11" i="13"/>
  <c r="E10" i="13"/>
  <c r="E9" i="13"/>
  <c r="E8" i="13"/>
  <c r="E7" i="13"/>
  <c r="E5" i="13"/>
  <c r="E4" i="13"/>
  <c r="E2" i="13"/>
  <c r="E18" i="12"/>
  <c r="E17" i="12"/>
  <c r="E16" i="12"/>
  <c r="E14" i="12"/>
  <c r="E13" i="12"/>
  <c r="E12" i="12"/>
  <c r="E11" i="12"/>
  <c r="E10" i="12"/>
  <c r="E9" i="12"/>
  <c r="E8" i="12"/>
  <c r="E6" i="12"/>
  <c r="E5" i="12"/>
  <c r="E4" i="12"/>
  <c r="E2" i="12"/>
  <c r="E16" i="11"/>
  <c r="E15" i="11"/>
  <c r="E14" i="11"/>
  <c r="E12" i="11"/>
  <c r="E11" i="11"/>
  <c r="E10" i="11"/>
  <c r="E9" i="11"/>
  <c r="E8" i="11"/>
  <c r="E7" i="11"/>
  <c r="E5" i="11"/>
  <c r="E4" i="11"/>
  <c r="E3" i="11"/>
  <c r="E2" i="11"/>
  <c r="E15" i="10"/>
  <c r="E14" i="10"/>
  <c r="E13" i="10"/>
  <c r="E11" i="10"/>
  <c r="E10" i="10"/>
  <c r="E9" i="10"/>
  <c r="E8" i="10"/>
  <c r="E7" i="10"/>
  <c r="E5" i="10"/>
  <c r="E4" i="10"/>
  <c r="E2" i="10"/>
  <c r="E16" i="9"/>
  <c r="E15" i="9"/>
  <c r="E14" i="9"/>
  <c r="E12" i="9"/>
  <c r="E11" i="9"/>
  <c r="E10" i="9"/>
  <c r="E9" i="9"/>
  <c r="E8" i="9"/>
  <c r="E7" i="9"/>
  <c r="E5" i="9"/>
  <c r="E4" i="9"/>
  <c r="E3" i="9"/>
  <c r="E2" i="9"/>
  <c r="E16" i="8"/>
  <c r="E15" i="8"/>
  <c r="E14" i="8"/>
  <c r="E12" i="8"/>
  <c r="E11" i="8"/>
  <c r="E10" i="8"/>
  <c r="E9" i="8"/>
  <c r="E8" i="8"/>
  <c r="E7" i="8"/>
  <c r="E5" i="8"/>
  <c r="E4" i="8"/>
  <c r="E2" i="8"/>
  <c r="E18" i="7"/>
  <c r="E17" i="7"/>
  <c r="E16" i="7"/>
  <c r="E14" i="7"/>
  <c r="E13" i="7"/>
  <c r="E12" i="7"/>
  <c r="E11" i="7"/>
  <c r="E10" i="7"/>
  <c r="E9" i="7"/>
  <c r="E7" i="7"/>
  <c r="E6" i="7"/>
  <c r="E5" i="7"/>
  <c r="E4" i="7"/>
  <c r="E3" i="7"/>
  <c r="E2" i="7"/>
  <c r="E19" i="6"/>
  <c r="E18" i="6"/>
  <c r="E17" i="6"/>
  <c r="E15" i="6"/>
  <c r="E14" i="6"/>
  <c r="E13" i="6"/>
  <c r="E12" i="6"/>
  <c r="E11" i="6"/>
  <c r="E10" i="6"/>
  <c r="E9" i="6"/>
  <c r="E7" i="6"/>
  <c r="E6" i="6"/>
  <c r="E5" i="6"/>
  <c r="E4" i="6"/>
  <c r="E3" i="6"/>
  <c r="E2" i="6"/>
  <c r="E15" i="5"/>
  <c r="E14" i="5"/>
  <c r="E13" i="5"/>
  <c r="E11" i="5"/>
  <c r="E10" i="5"/>
  <c r="E9" i="5"/>
  <c r="E8" i="5"/>
  <c r="E7" i="5"/>
  <c r="E5" i="5"/>
  <c r="E4" i="5"/>
  <c r="E2" i="5"/>
  <c r="E16" i="4"/>
  <c r="E15" i="4"/>
  <c r="E14" i="4"/>
  <c r="E12" i="4"/>
  <c r="E11" i="4"/>
  <c r="E10" i="4"/>
  <c r="E9" i="4"/>
  <c r="E8" i="4"/>
  <c r="E7" i="4"/>
  <c r="E5" i="4"/>
  <c r="E4" i="4"/>
  <c r="E2" i="4"/>
  <c r="E16" i="3"/>
  <c r="E15" i="3"/>
  <c r="E14" i="3"/>
  <c r="E12" i="3"/>
  <c r="E11" i="3"/>
  <c r="E10" i="3"/>
  <c r="E9" i="3"/>
  <c r="E8" i="3"/>
  <c r="E7" i="3"/>
  <c r="E5" i="3"/>
  <c r="E4" i="3"/>
  <c r="E2" i="3"/>
  <c r="E11" i="2"/>
  <c r="E12" i="2"/>
  <c r="E13" i="2"/>
  <c r="E14" i="2"/>
  <c r="E15" i="2"/>
  <c r="E17" i="2"/>
  <c r="E18" i="2"/>
  <c r="E19" i="2"/>
  <c r="E10" i="2"/>
</calcChain>
</file>

<file path=xl/sharedStrings.xml><?xml version="1.0" encoding="utf-8"?>
<sst xmlns="http://schemas.openxmlformats.org/spreadsheetml/2006/main" count="456" uniqueCount="46">
  <si>
    <t>PSC</t>
  </si>
  <si>
    <t>PSC 5 left</t>
  </si>
  <si>
    <t>PSC 6 left</t>
  </si>
  <si>
    <t>PSC 7 left</t>
  </si>
  <si>
    <t>PSC 12 left</t>
  </si>
  <si>
    <t>PSC 1 right</t>
  </si>
  <si>
    <t>PSC 3 right</t>
  </si>
  <si>
    <t>PSC 5 right</t>
  </si>
  <si>
    <t>PSC 9 right</t>
  </si>
  <si>
    <t>PSC 10 right</t>
  </si>
  <si>
    <t>PSC 12 right</t>
  </si>
  <si>
    <t>PSC 13 right</t>
  </si>
  <si>
    <t>PSC 16 right</t>
  </si>
  <si>
    <t>PSC 18 right</t>
  </si>
  <si>
    <t>Field</t>
  </si>
  <si>
    <t>Specific Item</t>
  </si>
  <si>
    <t>r-value</t>
  </si>
  <si>
    <t>P-value</t>
  </si>
  <si>
    <t>Cognition</t>
  </si>
  <si>
    <t>Reasoning</t>
  </si>
  <si>
    <t>Attention</t>
  </si>
  <si>
    <t>Functioning</t>
  </si>
  <si>
    <t>Symptoms</t>
  </si>
  <si>
    <t>PSC 2 left</t>
  </si>
  <si>
    <t>GF:R current</t>
  </si>
  <si>
    <t>GF:S current</t>
  </si>
  <si>
    <t xml:space="preserve">BDI </t>
  </si>
  <si>
    <t xml:space="preserve">SIPS-P </t>
  </si>
  <si>
    <t xml:space="preserve">SIPS-N </t>
  </si>
  <si>
    <t>SocCog</t>
  </si>
  <si>
    <t>WM</t>
  </si>
  <si>
    <t>SoP</t>
  </si>
  <si>
    <t>Global</t>
  </si>
  <si>
    <t>SIPS-P</t>
  </si>
  <si>
    <t>SIPS-N</t>
  </si>
  <si>
    <t>Reas</t>
  </si>
  <si>
    <t>GF:R high past y</t>
  </si>
  <si>
    <t>GF:R lifetime</t>
  </si>
  <si>
    <t>GF:S low past y</t>
  </si>
  <si>
    <t>GF:S high past y</t>
  </si>
  <si>
    <t>GFS high</t>
  </si>
  <si>
    <t>GFR high lifetime</t>
  </si>
  <si>
    <t>GFR low</t>
  </si>
  <si>
    <t>GF:R low past y</t>
  </si>
  <si>
    <t>GF:S lifetime</t>
  </si>
  <si>
    <t>VerLearn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</si>
</sst>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10" zoomScaleNormal="110" workbookViewId="0">
      <selection activeCell="E20" sqref="E20"/>
    </sheetView>
  </sheetViews>
  <sheetFormatPr baseColWidth="10" defaultColWidth="8.83203125" defaultRowHeight="13" x14ac:dyDescent="0.15"/>
  <cols>
    <col min="1" max="1025" width="11.5"/>
  </cols>
  <sheetData>
    <row r="1" spans="1:9" x14ac:dyDescent="0.15">
      <c r="A1" s="1" t="s">
        <v>0</v>
      </c>
      <c r="C1" t="s">
        <v>30</v>
      </c>
      <c r="D1" t="s">
        <v>31</v>
      </c>
      <c r="E1" t="s">
        <v>35</v>
      </c>
      <c r="F1" t="s">
        <v>32</v>
      </c>
      <c r="G1" t="s">
        <v>42</v>
      </c>
      <c r="H1" t="s">
        <v>40</v>
      </c>
      <c r="I1" t="s">
        <v>41</v>
      </c>
    </row>
    <row r="2" spans="1:9" x14ac:dyDescent="0.15">
      <c r="A2" t="s">
        <v>23</v>
      </c>
      <c r="B2" s="4">
        <v>-0.139284863067131</v>
      </c>
      <c r="C2" s="4">
        <v>0.14837380833056399</v>
      </c>
      <c r="D2" s="4">
        <v>0.182496678192409</v>
      </c>
      <c r="E2" s="4">
        <v>0.18611375022259399</v>
      </c>
      <c r="F2" s="4">
        <v>0.19653631105660099</v>
      </c>
      <c r="G2" s="4">
        <v>0.13029188231979499</v>
      </c>
      <c r="H2" s="4">
        <v>0.13830701601428599</v>
      </c>
      <c r="I2" s="4">
        <v>0.16891413129855901</v>
      </c>
    </row>
    <row r="3" spans="1:9" x14ac:dyDescent="0.15">
      <c r="A3" t="s">
        <v>1</v>
      </c>
      <c r="B3" s="4">
        <v>-0.114867729418207</v>
      </c>
      <c r="C3" s="4">
        <v>0.116359268758087</v>
      </c>
      <c r="D3" s="4">
        <v>0.165995772222056</v>
      </c>
      <c r="E3" s="4">
        <v>0.13076077735799299</v>
      </c>
      <c r="F3" s="4">
        <v>0.12226086382027899</v>
      </c>
      <c r="G3" s="4"/>
      <c r="H3" s="4"/>
      <c r="I3" s="4">
        <v>0.162385622073592</v>
      </c>
    </row>
    <row r="4" spans="1:9" x14ac:dyDescent="0.15">
      <c r="A4" t="s">
        <v>2</v>
      </c>
      <c r="B4" s="4">
        <v>-0.111055055717544</v>
      </c>
      <c r="C4" s="4">
        <v>0.12606154150962501</v>
      </c>
      <c r="D4" s="4">
        <v>0.14327951636385</v>
      </c>
      <c r="E4" s="4">
        <v>0.165817031110254</v>
      </c>
      <c r="F4" s="4">
        <v>0.16090616870042601</v>
      </c>
      <c r="G4" s="4"/>
      <c r="H4" s="4"/>
      <c r="I4" s="4">
        <v>0.19495832691234999</v>
      </c>
    </row>
    <row r="5" spans="1:9" x14ac:dyDescent="0.15">
      <c r="A5" t="s">
        <v>3</v>
      </c>
      <c r="B5" s="4">
        <v>-9.3126277611843597E-2</v>
      </c>
      <c r="C5" s="4">
        <v>0.12482450006987</v>
      </c>
      <c r="D5" s="4">
        <v>0.13450444648561999</v>
      </c>
      <c r="E5" s="4"/>
      <c r="F5" s="4">
        <v>0.18603614419859199</v>
      </c>
      <c r="G5" s="4"/>
      <c r="H5" s="4"/>
      <c r="I5" s="4">
        <v>0.175161144536707</v>
      </c>
    </row>
    <row r="6" spans="1:9" x14ac:dyDescent="0.15">
      <c r="A6" t="s">
        <v>4</v>
      </c>
      <c r="B6" s="4">
        <v>-0.11706347272238</v>
      </c>
      <c r="C6" s="4">
        <v>0.15188270467161399</v>
      </c>
      <c r="D6" s="4"/>
      <c r="E6" s="4"/>
      <c r="F6" s="4">
        <v>0.16847761655155599</v>
      </c>
      <c r="G6" s="4"/>
      <c r="H6" s="4"/>
      <c r="I6" s="4">
        <v>0.172238725645875</v>
      </c>
    </row>
    <row r="7" spans="1:9" x14ac:dyDescent="0.15">
      <c r="A7" s="2" t="s">
        <v>5</v>
      </c>
      <c r="B7" s="4">
        <v>-0.14667437981213899</v>
      </c>
      <c r="G7" s="4"/>
      <c r="H7" s="4"/>
      <c r="I7" s="4">
        <v>0.13966043012687401</v>
      </c>
    </row>
    <row r="8" spans="1:9" x14ac:dyDescent="0.15">
      <c r="A8" t="s">
        <v>6</v>
      </c>
      <c r="B8" s="4">
        <v>-0.117826539008504</v>
      </c>
      <c r="G8" s="4"/>
      <c r="H8" s="4"/>
      <c r="I8" s="4">
        <v>0.145147329682322</v>
      </c>
    </row>
    <row r="9" spans="1:9" x14ac:dyDescent="0.15">
      <c r="A9" t="s">
        <v>7</v>
      </c>
      <c r="B9" s="4">
        <v>-9.5312109928922306E-2</v>
      </c>
      <c r="G9" s="4"/>
      <c r="H9" s="4"/>
      <c r="I9" s="4">
        <v>0.13652496713405901</v>
      </c>
    </row>
    <row r="10" spans="1:9" x14ac:dyDescent="0.15">
      <c r="A10" t="s">
        <v>8</v>
      </c>
      <c r="B10" s="4">
        <v>-0.10830973680985601</v>
      </c>
      <c r="G10" s="4"/>
      <c r="H10" s="4"/>
      <c r="I10" s="4">
        <v>0.151645038022793</v>
      </c>
    </row>
    <row r="11" spans="1:9" x14ac:dyDescent="0.15">
      <c r="A11" t="s">
        <v>9</v>
      </c>
      <c r="B11" s="4">
        <v>-9.6132979348397096E-2</v>
      </c>
      <c r="G11" s="4"/>
      <c r="H11" s="4"/>
      <c r="I11" s="4">
        <v>0.15212143852021201</v>
      </c>
    </row>
    <row r="12" spans="1:9" x14ac:dyDescent="0.15">
      <c r="A12" t="s">
        <v>10</v>
      </c>
      <c r="B12" s="4">
        <v>-0.15716410832309499</v>
      </c>
      <c r="G12" s="4"/>
      <c r="H12" s="4"/>
      <c r="I12" s="4">
        <v>0.17866168159794801</v>
      </c>
    </row>
    <row r="13" spans="1:9" x14ac:dyDescent="0.15">
      <c r="A13" t="s">
        <v>11</v>
      </c>
      <c r="B13" s="4">
        <v>-0.103096218245564</v>
      </c>
      <c r="G13" s="4"/>
      <c r="H13" s="4"/>
      <c r="I13" s="4">
        <v>0.14472902033847099</v>
      </c>
    </row>
    <row r="14" spans="1:9" x14ac:dyDescent="0.15">
      <c r="A14" t="s">
        <v>12</v>
      </c>
      <c r="B14" s="4">
        <v>-0.103714601333839</v>
      </c>
    </row>
    <row r="15" spans="1:9" x14ac:dyDescent="0.15">
      <c r="A15" t="s">
        <v>13</v>
      </c>
      <c r="B15" s="4">
        <v>-0.11136730099626301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5"/>
  <sheetViews>
    <sheetView zoomScale="110" zoomScaleNormal="110" workbookViewId="0">
      <selection activeCell="G2" sqref="G2:N11"/>
    </sheetView>
  </sheetViews>
  <sheetFormatPr baseColWidth="10" defaultColWidth="8.83203125" defaultRowHeight="13" x14ac:dyDescent="0.15"/>
  <cols>
    <col min="1" max="1" width="11.5"/>
    <col min="2" max="2" width="24.1640625" customWidth="1"/>
    <col min="3" max="1025" width="11.5"/>
  </cols>
  <sheetData>
    <row r="1" spans="1:5" s="1" customFormat="1" x14ac:dyDescent="0.15">
      <c r="A1" s="3" t="s">
        <v>14</v>
      </c>
      <c r="B1" s="3" t="s">
        <v>15</v>
      </c>
      <c r="C1" s="3" t="s">
        <v>16</v>
      </c>
      <c r="D1" s="3" t="s">
        <v>17</v>
      </c>
    </row>
    <row r="2" spans="1:5" x14ac:dyDescent="0.15">
      <c r="A2" t="s">
        <v>18</v>
      </c>
      <c r="B2" t="s">
        <v>29</v>
      </c>
      <c r="C2">
        <v>-4.7084289193630498E-3</v>
      </c>
      <c r="D2">
        <v>0.90588685448315698</v>
      </c>
      <c r="E2">
        <f>-LOG10(D2)</f>
        <v>4.2926042435983497E-2</v>
      </c>
    </row>
    <row r="3" spans="1:5" x14ac:dyDescent="0.15">
      <c r="A3" t="s">
        <v>18</v>
      </c>
      <c r="B3" t="s">
        <v>30</v>
      </c>
      <c r="C3">
        <v>2.3589238261127001E-3</v>
      </c>
      <c r="D3">
        <v>0.95287961455007097</v>
      </c>
      <c r="E3">
        <f>-LOG10(D3)</f>
        <v>2.0961964040718383E-2</v>
      </c>
    </row>
    <row r="4" spans="1:5" x14ac:dyDescent="0.15">
      <c r="A4" t="s">
        <v>18</v>
      </c>
      <c r="B4" t="s">
        <v>45</v>
      </c>
      <c r="C4">
        <v>-1.1869895213636E-2</v>
      </c>
      <c r="D4">
        <v>0.76656075081455699</v>
      </c>
      <c r="E4">
        <f t="shared" ref="E4:E15" si="0">-LOG10(D4)</f>
        <v>0.11545342111223524</v>
      </c>
    </row>
    <row r="5" spans="1:5" x14ac:dyDescent="0.15">
      <c r="A5" t="s">
        <v>18</v>
      </c>
      <c r="B5" t="s">
        <v>20</v>
      </c>
      <c r="C5">
        <v>-1.5946840172009801E-4</v>
      </c>
      <c r="D5">
        <v>0.99681271803931903</v>
      </c>
      <c r="E5">
        <f t="shared" si="0"/>
        <v>1.3864296144188621E-3</v>
      </c>
    </row>
    <row r="7" spans="1:5" x14ac:dyDescent="0.15">
      <c r="A7" t="s">
        <v>21</v>
      </c>
      <c r="B7" t="s">
        <v>24</v>
      </c>
      <c r="C7">
        <v>2.3581924991223399E-2</v>
      </c>
      <c r="D7">
        <v>0.55718348221282998</v>
      </c>
      <c r="E7">
        <f t="shared" si="0"/>
        <v>0.25400176678172653</v>
      </c>
    </row>
    <row r="8" spans="1:5" x14ac:dyDescent="0.15">
      <c r="A8" t="s">
        <v>21</v>
      </c>
      <c r="B8" t="s">
        <v>36</v>
      </c>
      <c r="C8">
        <v>5.5593578925836801E-2</v>
      </c>
      <c r="D8">
        <v>0.16611914583163101</v>
      </c>
      <c r="E8">
        <f t="shared" si="0"/>
        <v>0.77958031065608546</v>
      </c>
    </row>
    <row r="9" spans="1:5" x14ac:dyDescent="0.15">
      <c r="A9" t="s">
        <v>21</v>
      </c>
      <c r="B9" t="s">
        <v>25</v>
      </c>
      <c r="C9">
        <v>-1.25305222225246E-2</v>
      </c>
      <c r="D9">
        <v>0.755121121866141</v>
      </c>
      <c r="E9">
        <f t="shared" si="0"/>
        <v>0.12198338169645831</v>
      </c>
    </row>
    <row r="10" spans="1:5" x14ac:dyDescent="0.15">
      <c r="A10" t="s">
        <v>21</v>
      </c>
      <c r="B10" t="s">
        <v>38</v>
      </c>
      <c r="C10">
        <v>1.15105534944401E-2</v>
      </c>
      <c r="D10">
        <v>0.77449181104553599</v>
      </c>
      <c r="E10">
        <f t="shared" si="0"/>
        <v>0.11098316981767098</v>
      </c>
    </row>
    <row r="11" spans="1:5" x14ac:dyDescent="0.15">
      <c r="A11" t="s">
        <v>21</v>
      </c>
      <c r="B11" t="s">
        <v>39</v>
      </c>
      <c r="C11">
        <v>4.5811841571817502E-2</v>
      </c>
      <c r="D11">
        <v>0.25393450787615601</v>
      </c>
      <c r="E11">
        <f t="shared" si="0"/>
        <v>0.59527827761439789</v>
      </c>
    </row>
    <row r="13" spans="1:5" x14ac:dyDescent="0.15">
      <c r="A13" t="s">
        <v>22</v>
      </c>
      <c r="B13" t="s">
        <v>33</v>
      </c>
      <c r="C13">
        <v>1.35247675907063E-2</v>
      </c>
      <c r="D13">
        <v>0.72656094706504204</v>
      </c>
      <c r="E13">
        <f t="shared" si="0"/>
        <v>0.13872794934415777</v>
      </c>
    </row>
    <row r="14" spans="1:5" x14ac:dyDescent="0.15">
      <c r="A14" t="s">
        <v>22</v>
      </c>
      <c r="B14" t="s">
        <v>34</v>
      </c>
      <c r="C14">
        <v>-4.3930397946125903E-2</v>
      </c>
      <c r="D14">
        <v>0.25793971419834899</v>
      </c>
      <c r="E14">
        <f t="shared" si="0"/>
        <v>0.58848178570485743</v>
      </c>
    </row>
    <row r="15" spans="1:5" x14ac:dyDescent="0.15">
      <c r="A15" t="s">
        <v>22</v>
      </c>
      <c r="B15" t="s">
        <v>26</v>
      </c>
      <c r="C15">
        <v>-6.7743925121953402E-2</v>
      </c>
      <c r="D15">
        <v>9.5687922842324302E-2</v>
      </c>
      <c r="E15">
        <f t="shared" si="0"/>
        <v>1.019142872817939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6"/>
  <sheetViews>
    <sheetView zoomScale="110" zoomScaleNormal="110" workbookViewId="0">
      <selection activeCell="G2" sqref="G2:N9"/>
    </sheetView>
  </sheetViews>
  <sheetFormatPr baseColWidth="10" defaultColWidth="8.83203125" defaultRowHeight="13" x14ac:dyDescent="0.15"/>
  <cols>
    <col min="1" max="1" width="11.5"/>
    <col min="2" max="2" width="24.1640625" customWidth="1"/>
    <col min="3" max="1025" width="11.5"/>
  </cols>
  <sheetData>
    <row r="1" spans="1:5" s="1" customFormat="1" x14ac:dyDescent="0.15">
      <c r="A1" s="3" t="s">
        <v>14</v>
      </c>
      <c r="B1" s="3" t="s">
        <v>15</v>
      </c>
      <c r="C1" s="3" t="s">
        <v>16</v>
      </c>
      <c r="D1" s="3" t="s">
        <v>17</v>
      </c>
    </row>
    <row r="2" spans="1:5" x14ac:dyDescent="0.15">
      <c r="A2" t="s">
        <v>18</v>
      </c>
      <c r="B2" t="s">
        <v>29</v>
      </c>
      <c r="C2">
        <v>1.6940652247854099E-3</v>
      </c>
      <c r="D2">
        <v>0.96607013294912003</v>
      </c>
      <c r="E2">
        <f>-LOG10(D2)</f>
        <v>1.4991344343102448E-2</v>
      </c>
    </row>
    <row r="3" spans="1:5" x14ac:dyDescent="0.15">
      <c r="A3" t="s">
        <v>18</v>
      </c>
      <c r="B3" t="s">
        <v>30</v>
      </c>
      <c r="C3">
        <v>0.109587342181414</v>
      </c>
      <c r="D3">
        <v>5.8969883681675803E-3</v>
      </c>
      <c r="E3">
        <f t="shared" ref="E3:E16" si="0">-LOG10(D3)</f>
        <v>2.2293697288688978</v>
      </c>
    </row>
    <row r="4" spans="1:5" x14ac:dyDescent="0.15">
      <c r="A4" t="s">
        <v>18</v>
      </c>
      <c r="B4" t="s">
        <v>45</v>
      </c>
      <c r="C4">
        <v>6.40731420496638E-2</v>
      </c>
      <c r="D4">
        <v>0.108688049516244</v>
      </c>
      <c r="E4">
        <f t="shared" si="0"/>
        <v>0.9638182048968541</v>
      </c>
    </row>
    <row r="5" spans="1:5" x14ac:dyDescent="0.15">
      <c r="A5" t="s">
        <v>18</v>
      </c>
      <c r="B5" t="s">
        <v>20</v>
      </c>
      <c r="C5">
        <v>6.9528637438866496E-4</v>
      </c>
      <c r="D5">
        <v>0.98610403185372297</v>
      </c>
      <c r="E5">
        <f t="shared" si="0"/>
        <v>6.0772655083733947E-3</v>
      </c>
    </row>
    <row r="7" spans="1:5" x14ac:dyDescent="0.15">
      <c r="A7" t="s">
        <v>21</v>
      </c>
      <c r="B7" t="s">
        <v>24</v>
      </c>
      <c r="C7">
        <v>-8.0784658568348391E-3</v>
      </c>
      <c r="D7">
        <v>0.84064042607218004</v>
      </c>
      <c r="E7">
        <f t="shared" si="0"/>
        <v>7.538972877512648E-2</v>
      </c>
    </row>
    <row r="8" spans="1:5" x14ac:dyDescent="0.15">
      <c r="A8" t="s">
        <v>21</v>
      </c>
      <c r="B8" t="s">
        <v>36</v>
      </c>
      <c r="C8">
        <v>3.5245980827061901E-2</v>
      </c>
      <c r="D8">
        <v>0.38019518845167399</v>
      </c>
      <c r="E8">
        <f t="shared" si="0"/>
        <v>0.41999338363604111</v>
      </c>
    </row>
    <row r="9" spans="1:5" x14ac:dyDescent="0.15">
      <c r="A9" t="s">
        <v>21</v>
      </c>
      <c r="B9" t="s">
        <v>37</v>
      </c>
      <c r="C9">
        <v>0.122866098136383</v>
      </c>
      <c r="D9">
        <v>2.1424082519627499E-3</v>
      </c>
      <c r="E9">
        <f t="shared" si="0"/>
        <v>2.6690977675468788</v>
      </c>
    </row>
    <row r="10" spans="1:5" x14ac:dyDescent="0.15">
      <c r="A10" t="s">
        <v>21</v>
      </c>
      <c r="B10" t="s">
        <v>25</v>
      </c>
      <c r="C10">
        <v>-5.3991805062932599E-3</v>
      </c>
      <c r="D10">
        <v>0.89309791156607499</v>
      </c>
      <c r="E10">
        <f t="shared" si="0"/>
        <v>4.9100926193337259E-2</v>
      </c>
    </row>
    <row r="11" spans="1:5" x14ac:dyDescent="0.15">
      <c r="A11" t="s">
        <v>21</v>
      </c>
      <c r="B11" t="s">
        <v>38</v>
      </c>
      <c r="C11">
        <v>-1.5806852194655999E-2</v>
      </c>
      <c r="D11">
        <v>0.69398466905945699</v>
      </c>
      <c r="E11">
        <f t="shared" si="0"/>
        <v>0.15865012351693586</v>
      </c>
    </row>
    <row r="12" spans="1:5" x14ac:dyDescent="0.15">
      <c r="A12" t="s">
        <v>21</v>
      </c>
      <c r="B12" t="s">
        <v>39</v>
      </c>
      <c r="C12">
        <v>-6.2295919462200498E-3</v>
      </c>
      <c r="D12">
        <v>0.8767783054121</v>
      </c>
      <c r="E12">
        <f t="shared" si="0"/>
        <v>5.7110204704112932E-2</v>
      </c>
    </row>
    <row r="14" spans="1:5" x14ac:dyDescent="0.15">
      <c r="A14" t="s">
        <v>22</v>
      </c>
      <c r="B14" t="s">
        <v>33</v>
      </c>
      <c r="C14">
        <v>-2.9657534446971001E-2</v>
      </c>
      <c r="D14">
        <v>0.44309622538754501</v>
      </c>
      <c r="E14">
        <f t="shared" si="0"/>
        <v>0.35350194958550124</v>
      </c>
    </row>
    <row r="15" spans="1:5" x14ac:dyDescent="0.15">
      <c r="A15" t="s">
        <v>22</v>
      </c>
      <c r="B15" t="s">
        <v>34</v>
      </c>
      <c r="C15">
        <v>1.4321356193407801E-2</v>
      </c>
      <c r="D15">
        <v>0.71239799668982096</v>
      </c>
      <c r="E15">
        <f t="shared" si="0"/>
        <v>0.14727731047181988</v>
      </c>
    </row>
    <row r="16" spans="1:5" x14ac:dyDescent="0.15">
      <c r="A16" t="s">
        <v>22</v>
      </c>
      <c r="B16" t="s">
        <v>26</v>
      </c>
      <c r="C16">
        <v>3.9044187602620899E-2</v>
      </c>
      <c r="D16">
        <v>0.33728937995369102</v>
      </c>
      <c r="E16">
        <f t="shared" si="0"/>
        <v>0.47199733298844493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8"/>
  <sheetViews>
    <sheetView zoomScale="110" zoomScaleNormal="110" workbookViewId="0">
      <selection activeCell="G2" sqref="G2:N11"/>
    </sheetView>
  </sheetViews>
  <sheetFormatPr baseColWidth="10" defaultColWidth="8.83203125" defaultRowHeight="13" x14ac:dyDescent="0.15"/>
  <cols>
    <col min="1" max="1" width="11.5"/>
    <col min="2" max="2" width="24.1640625" customWidth="1"/>
    <col min="3" max="1025" width="11.5"/>
  </cols>
  <sheetData>
    <row r="1" spans="1:5" s="1" customFormat="1" x14ac:dyDescent="0.15">
      <c r="A1" s="3" t="s">
        <v>14</v>
      </c>
      <c r="B1" s="3" t="s">
        <v>15</v>
      </c>
      <c r="C1" s="3" t="s">
        <v>16</v>
      </c>
      <c r="D1" s="3" t="s">
        <v>17</v>
      </c>
    </row>
    <row r="2" spans="1:5" x14ac:dyDescent="0.15">
      <c r="A2" t="s">
        <v>18</v>
      </c>
      <c r="B2" t="s">
        <v>29</v>
      </c>
      <c r="C2">
        <v>1.4618181020049E-2</v>
      </c>
      <c r="D2">
        <v>0.71356033339121905</v>
      </c>
      <c r="E2">
        <f>-LOG10(D2)</f>
        <v>0.14656930026327042</v>
      </c>
    </row>
    <row r="3" spans="1:5" x14ac:dyDescent="0.15">
      <c r="A3" t="s">
        <v>18</v>
      </c>
      <c r="B3" t="s">
        <v>30</v>
      </c>
      <c r="C3">
        <v>5.9999376285554601E-2</v>
      </c>
      <c r="D3">
        <v>0.13249459102039499</v>
      </c>
      <c r="E3">
        <f>-LOG10(D3)</f>
        <v>0.87780185107014952</v>
      </c>
    </row>
    <row r="4" spans="1:5" x14ac:dyDescent="0.15">
      <c r="A4" t="s">
        <v>18</v>
      </c>
      <c r="B4" t="s">
        <v>45</v>
      </c>
      <c r="C4">
        <v>4.4298551251821902E-2</v>
      </c>
      <c r="D4">
        <v>0.26766707477722501</v>
      </c>
      <c r="E4">
        <f t="shared" ref="E4:E18" si="0">-LOG10(D4)</f>
        <v>0.57240504727400121</v>
      </c>
    </row>
    <row r="5" spans="1:5" x14ac:dyDescent="0.15">
      <c r="A5" t="s">
        <v>18</v>
      </c>
      <c r="B5" t="s">
        <v>20</v>
      </c>
      <c r="C5">
        <v>9.1327365784202197E-2</v>
      </c>
      <c r="D5">
        <v>2.1874561243292401E-2</v>
      </c>
      <c r="E5">
        <f t="shared" si="0"/>
        <v>1.6600606492326435</v>
      </c>
    </row>
    <row r="6" spans="1:5" x14ac:dyDescent="0.15">
      <c r="A6" t="s">
        <v>18</v>
      </c>
      <c r="B6" t="s">
        <v>32</v>
      </c>
      <c r="C6">
        <v>0.12830578268085199</v>
      </c>
      <c r="D6">
        <v>1.9962714992301299E-3</v>
      </c>
      <c r="E6">
        <f t="shared" si="0"/>
        <v>2.6997803936102636</v>
      </c>
    </row>
    <row r="8" spans="1:5" x14ac:dyDescent="0.15">
      <c r="A8" t="s">
        <v>21</v>
      </c>
      <c r="B8" t="s">
        <v>24</v>
      </c>
      <c r="C8">
        <v>8.2214711487160599E-2</v>
      </c>
      <c r="D8">
        <v>4.0386335734858801E-2</v>
      </c>
      <c r="E8">
        <f t="shared" si="0"/>
        <v>1.3937655487196288</v>
      </c>
    </row>
    <row r="9" spans="1:5" x14ac:dyDescent="0.15">
      <c r="A9" t="s">
        <v>21</v>
      </c>
      <c r="B9" t="s">
        <v>43</v>
      </c>
      <c r="C9">
        <v>0.113704109791154</v>
      </c>
      <c r="D9">
        <v>4.5215291724432097E-3</v>
      </c>
      <c r="E9">
        <f t="shared" si="0"/>
        <v>2.3447146627902224</v>
      </c>
    </row>
    <row r="10" spans="1:5" x14ac:dyDescent="0.15">
      <c r="A10" t="s">
        <v>21</v>
      </c>
      <c r="B10" t="s">
        <v>36</v>
      </c>
      <c r="C10">
        <v>7.9507316642794507E-2</v>
      </c>
      <c r="D10">
        <v>4.74728978901994E-2</v>
      </c>
      <c r="E10">
        <f t="shared" si="0"/>
        <v>1.3235542568152507</v>
      </c>
    </row>
    <row r="11" spans="1:5" x14ac:dyDescent="0.15">
      <c r="A11" t="s">
        <v>21</v>
      </c>
      <c r="B11" t="s">
        <v>37</v>
      </c>
      <c r="C11">
        <v>0.130646975241096</v>
      </c>
      <c r="D11">
        <v>1.09163222021116E-3</v>
      </c>
      <c r="E11">
        <f t="shared" si="0"/>
        <v>2.9619236543383414</v>
      </c>
    </row>
    <row r="12" spans="1:5" x14ac:dyDescent="0.15">
      <c r="A12" t="s">
        <v>21</v>
      </c>
      <c r="B12" t="s">
        <v>25</v>
      </c>
      <c r="C12">
        <v>3.4331440361294902E-2</v>
      </c>
      <c r="D12">
        <v>0.39268772067144703</v>
      </c>
      <c r="E12">
        <f t="shared" si="0"/>
        <v>0.40595267888748876</v>
      </c>
    </row>
    <row r="13" spans="1:5" x14ac:dyDescent="0.15">
      <c r="A13" t="s">
        <v>21</v>
      </c>
      <c r="B13" t="s">
        <v>38</v>
      </c>
      <c r="C13">
        <v>8.0428970065424404E-2</v>
      </c>
      <c r="D13">
        <v>4.49516001025278E-2</v>
      </c>
      <c r="E13">
        <f t="shared" si="0"/>
        <v>1.3472548444573373</v>
      </c>
    </row>
    <row r="14" spans="1:5" x14ac:dyDescent="0.15">
      <c r="A14" t="s">
        <v>21</v>
      </c>
      <c r="B14" t="s">
        <v>39</v>
      </c>
      <c r="C14">
        <v>7.4255536886019893E-2</v>
      </c>
      <c r="D14">
        <v>6.42043412205624E-2</v>
      </c>
      <c r="E14">
        <f t="shared" si="0"/>
        <v>1.1924356058191015</v>
      </c>
    </row>
    <row r="16" spans="1:5" x14ac:dyDescent="0.15">
      <c r="A16" t="s">
        <v>22</v>
      </c>
      <c r="B16" t="s">
        <v>33</v>
      </c>
      <c r="C16">
        <v>-0.109855915490876</v>
      </c>
      <c r="D16">
        <v>4.3857904461309704E-3</v>
      </c>
      <c r="E16">
        <f t="shared" si="0"/>
        <v>2.35795212283249</v>
      </c>
    </row>
    <row r="17" spans="1:5" x14ac:dyDescent="0.15">
      <c r="A17" t="s">
        <v>22</v>
      </c>
      <c r="B17" t="s">
        <v>34</v>
      </c>
      <c r="C17">
        <v>-3.7474746853769197E-2</v>
      </c>
      <c r="D17">
        <v>0.334592687670342</v>
      </c>
      <c r="E17">
        <f t="shared" si="0"/>
        <v>0.47548355452461549</v>
      </c>
    </row>
    <row r="18" spans="1:5" x14ac:dyDescent="0.15">
      <c r="A18" t="s">
        <v>22</v>
      </c>
      <c r="B18" t="s">
        <v>26</v>
      </c>
      <c r="C18">
        <v>-3.72600231839081E-2</v>
      </c>
      <c r="D18">
        <v>0.35984698584911601</v>
      </c>
      <c r="E18">
        <f t="shared" si="0"/>
        <v>0.44388213069936955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zoomScale="110" zoomScaleNormal="110" workbookViewId="0">
      <selection activeCell="G1" sqref="G1:M8"/>
    </sheetView>
  </sheetViews>
  <sheetFormatPr baseColWidth="10" defaultColWidth="8.83203125" defaultRowHeight="13" x14ac:dyDescent="0.15"/>
  <cols>
    <col min="1" max="1" width="11.5"/>
    <col min="2" max="2" width="23.83203125" customWidth="1"/>
    <col min="3" max="1025" width="11.5"/>
  </cols>
  <sheetData>
    <row r="1" spans="1:5" s="1" customFormat="1" x14ac:dyDescent="0.15">
      <c r="A1" s="3" t="s">
        <v>14</v>
      </c>
      <c r="B1" s="3" t="s">
        <v>15</v>
      </c>
      <c r="C1" s="3" t="s">
        <v>16</v>
      </c>
      <c r="D1" s="3" t="s">
        <v>17</v>
      </c>
    </row>
    <row r="2" spans="1:5" x14ac:dyDescent="0.15">
      <c r="A2" t="s">
        <v>18</v>
      </c>
      <c r="B2" t="s">
        <v>29</v>
      </c>
      <c r="C2">
        <v>1.12848853896224E-3</v>
      </c>
      <c r="D2">
        <v>0.97739409745433103</v>
      </c>
      <c r="E2">
        <f>-LOG10(D2)</f>
        <v>9.9302880321702862E-3</v>
      </c>
    </row>
    <row r="3" spans="1:5" x14ac:dyDescent="0.15">
      <c r="A3" t="s">
        <v>18</v>
      </c>
      <c r="B3" t="s">
        <v>30</v>
      </c>
      <c r="C3">
        <v>-1.1480621944431901E-3</v>
      </c>
      <c r="D3">
        <v>0.97705686861503904</v>
      </c>
      <c r="E3">
        <f>-LOG10(D3)</f>
        <v>1.0080157870850455E-2</v>
      </c>
    </row>
    <row r="4" spans="1:5" x14ac:dyDescent="0.15">
      <c r="A4" t="s">
        <v>18</v>
      </c>
      <c r="B4" t="s">
        <v>45</v>
      </c>
      <c r="C4">
        <v>2.72665811194184E-2</v>
      </c>
      <c r="D4">
        <v>0.49519844156131398</v>
      </c>
      <c r="E4">
        <f t="shared" ref="E4:E15" si="0">-LOG10(D4)</f>
        <v>0.30522073075366285</v>
      </c>
    </row>
    <row r="5" spans="1:5" x14ac:dyDescent="0.15">
      <c r="A5" t="s">
        <v>18</v>
      </c>
      <c r="B5" t="s">
        <v>20</v>
      </c>
      <c r="C5">
        <v>1.12561449431809E-3</v>
      </c>
      <c r="D5">
        <v>0.97750534869744898</v>
      </c>
      <c r="E5">
        <f t="shared" si="0"/>
        <v>9.8808575602979138E-3</v>
      </c>
    </row>
    <row r="7" spans="1:5" x14ac:dyDescent="0.15">
      <c r="A7" t="s">
        <v>21</v>
      </c>
      <c r="B7" t="s">
        <v>24</v>
      </c>
      <c r="C7">
        <v>2.6421388814245099E-2</v>
      </c>
      <c r="D7">
        <v>0.51070721914881201</v>
      </c>
      <c r="E7">
        <f t="shared" si="0"/>
        <v>0.29182800309152518</v>
      </c>
    </row>
    <row r="8" spans="1:5" x14ac:dyDescent="0.15">
      <c r="A8" t="s">
        <v>21</v>
      </c>
      <c r="B8" t="s">
        <v>36</v>
      </c>
      <c r="C8">
        <v>5.19776973761579E-2</v>
      </c>
      <c r="D8">
        <v>0.19546251065021</v>
      </c>
      <c r="E8">
        <f t="shared" si="0"/>
        <v>0.70893652716334254</v>
      </c>
    </row>
    <row r="9" spans="1:5" x14ac:dyDescent="0.15">
      <c r="A9" t="s">
        <v>21</v>
      </c>
      <c r="B9" t="s">
        <v>25</v>
      </c>
      <c r="C9">
        <v>4.1257105239603797E-2</v>
      </c>
      <c r="D9">
        <v>0.30427125489338003</v>
      </c>
      <c r="E9">
        <f t="shared" si="0"/>
        <v>0.51673907436169741</v>
      </c>
    </row>
    <row r="10" spans="1:5" x14ac:dyDescent="0.15">
      <c r="A10" t="s">
        <v>21</v>
      </c>
      <c r="B10" t="s">
        <v>38</v>
      </c>
      <c r="C10">
        <v>5.1107751015063402E-2</v>
      </c>
      <c r="D10">
        <v>0.203056491929724</v>
      </c>
      <c r="E10">
        <f t="shared" si="0"/>
        <v>0.69238312110038691</v>
      </c>
    </row>
    <row r="11" spans="1:5" x14ac:dyDescent="0.15">
      <c r="A11" t="s">
        <v>21</v>
      </c>
      <c r="B11" t="s">
        <v>39</v>
      </c>
      <c r="C11">
        <v>4.2346327107203902E-2</v>
      </c>
      <c r="D11">
        <v>0.291670996421455</v>
      </c>
      <c r="E11">
        <f t="shared" si="0"/>
        <v>0.53510675469852986</v>
      </c>
    </row>
    <row r="13" spans="1:5" x14ac:dyDescent="0.15">
      <c r="A13" t="s">
        <v>22</v>
      </c>
      <c r="B13" t="s">
        <v>33</v>
      </c>
      <c r="C13">
        <v>-4.0793535518252197E-2</v>
      </c>
      <c r="D13">
        <v>0.29134702125638701</v>
      </c>
      <c r="E13">
        <f t="shared" si="0"/>
        <v>0.535589417795308</v>
      </c>
    </row>
    <row r="14" spans="1:5" x14ac:dyDescent="0.15">
      <c r="A14" t="s">
        <v>22</v>
      </c>
      <c r="B14" t="s">
        <v>34</v>
      </c>
      <c r="C14">
        <v>-2.4806297623996498E-2</v>
      </c>
      <c r="D14">
        <v>0.52308999808366397</v>
      </c>
      <c r="E14">
        <f t="shared" si="0"/>
        <v>0.28142358396530198</v>
      </c>
    </row>
    <row r="15" spans="1:5" x14ac:dyDescent="0.15">
      <c r="A15" t="s">
        <v>22</v>
      </c>
      <c r="B15" t="s">
        <v>26</v>
      </c>
      <c r="C15">
        <v>-1.0383111288573599E-2</v>
      </c>
      <c r="D15">
        <v>0.79866062163989804</v>
      </c>
      <c r="E15">
        <f t="shared" si="0"/>
        <v>9.7637728145590699E-2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zoomScale="110" zoomScaleNormal="110" workbookViewId="0">
      <selection activeCell="E2" sqref="E2:E3"/>
    </sheetView>
  </sheetViews>
  <sheetFormatPr baseColWidth="10" defaultColWidth="8.83203125" defaultRowHeight="13" x14ac:dyDescent="0.15"/>
  <cols>
    <col min="1" max="1" width="11.5"/>
    <col min="2" max="2" width="24.1640625" customWidth="1"/>
    <col min="3" max="1025" width="11.5"/>
  </cols>
  <sheetData>
    <row r="1" spans="1:5" s="1" customFormat="1" x14ac:dyDescent="0.15">
      <c r="A1" s="3" t="s">
        <v>14</v>
      </c>
      <c r="B1" s="3" t="s">
        <v>15</v>
      </c>
      <c r="C1" s="3" t="s">
        <v>16</v>
      </c>
      <c r="D1" s="3" t="s">
        <v>17</v>
      </c>
    </row>
    <row r="2" spans="1:5" x14ac:dyDescent="0.15">
      <c r="A2" t="s">
        <v>18</v>
      </c>
      <c r="B2" t="s">
        <v>29</v>
      </c>
      <c r="C2">
        <v>3.1196835648225701E-2</v>
      </c>
      <c r="D2">
        <v>0.43331249726309701</v>
      </c>
      <c r="E2">
        <f>-LOG10(D2)</f>
        <v>0.36319878520025844</v>
      </c>
    </row>
    <row r="3" spans="1:5" x14ac:dyDescent="0.15">
      <c r="A3" t="s">
        <v>18</v>
      </c>
      <c r="B3" t="s">
        <v>30</v>
      </c>
      <c r="C3">
        <v>1.04493851821161E-2</v>
      </c>
      <c r="D3">
        <v>0.79350357609954902</v>
      </c>
      <c r="E3">
        <f>-LOG10(D3)</f>
        <v>0.10045111166048622</v>
      </c>
    </row>
    <row r="4" spans="1:5" x14ac:dyDescent="0.15">
      <c r="A4" t="s">
        <v>18</v>
      </c>
      <c r="B4" t="s">
        <v>45</v>
      </c>
      <c r="C4">
        <v>-1.37871568075996E-2</v>
      </c>
      <c r="D4">
        <v>0.73021976519087795</v>
      </c>
      <c r="E4">
        <f t="shared" ref="E4:E16" si="0">-LOG10(D4)</f>
        <v>0.13654641598070569</v>
      </c>
    </row>
    <row r="5" spans="1:5" x14ac:dyDescent="0.15">
      <c r="A5" t="s">
        <v>18</v>
      </c>
      <c r="B5" t="s">
        <v>20</v>
      </c>
      <c r="C5">
        <v>1.04984491260573E-2</v>
      </c>
      <c r="D5">
        <v>0.79255603898721205</v>
      </c>
      <c r="E5">
        <f t="shared" si="0"/>
        <v>0.10097002051401094</v>
      </c>
    </row>
    <row r="7" spans="1:5" x14ac:dyDescent="0.15">
      <c r="A7" t="s">
        <v>21</v>
      </c>
      <c r="B7" t="s">
        <v>24</v>
      </c>
      <c r="C7">
        <v>5.5792574106261802E-2</v>
      </c>
      <c r="D7">
        <v>0.16460587888938799</v>
      </c>
      <c r="E7">
        <f t="shared" si="0"/>
        <v>0.78355465804460411</v>
      </c>
    </row>
    <row r="8" spans="1:5" x14ac:dyDescent="0.15">
      <c r="A8" t="s">
        <v>21</v>
      </c>
      <c r="B8" t="s">
        <v>36</v>
      </c>
      <c r="C8">
        <v>8.3069999411424497E-2</v>
      </c>
      <c r="D8">
        <v>3.83426106036652E-2</v>
      </c>
      <c r="E8">
        <f t="shared" si="0"/>
        <v>1.4163183209788672</v>
      </c>
    </row>
    <row r="9" spans="1:5" x14ac:dyDescent="0.15">
      <c r="A9" t="s">
        <v>21</v>
      </c>
      <c r="B9" t="s">
        <v>37</v>
      </c>
      <c r="C9">
        <v>0.1471763808796</v>
      </c>
      <c r="D9">
        <v>2.30269348756544E-4</v>
      </c>
      <c r="E9">
        <f t="shared" si="0"/>
        <v>3.6377638672976778</v>
      </c>
    </row>
    <row r="10" spans="1:5" x14ac:dyDescent="0.15">
      <c r="A10" t="s">
        <v>21</v>
      </c>
      <c r="B10" t="s">
        <v>25</v>
      </c>
      <c r="C10">
        <v>1.36674128876136E-3</v>
      </c>
      <c r="D10">
        <v>0.97286289286126904</v>
      </c>
      <c r="E10">
        <f t="shared" si="0"/>
        <v>1.1948361241885417E-2</v>
      </c>
    </row>
    <row r="11" spans="1:5" x14ac:dyDescent="0.15">
      <c r="A11" t="s">
        <v>21</v>
      </c>
      <c r="B11" t="s">
        <v>38</v>
      </c>
      <c r="C11">
        <v>4.0100785925254196E-3</v>
      </c>
      <c r="D11">
        <v>0.920494931462988</v>
      </c>
      <c r="E11">
        <f t="shared" si="0"/>
        <v>3.5978598516529209E-2</v>
      </c>
    </row>
    <row r="12" spans="1:5" x14ac:dyDescent="0.15">
      <c r="A12" t="s">
        <v>21</v>
      </c>
      <c r="B12" t="s">
        <v>39</v>
      </c>
      <c r="C12">
        <v>7.3444431565518498E-2</v>
      </c>
      <c r="D12">
        <v>6.7177145219922796E-2</v>
      </c>
      <c r="E12">
        <f t="shared" si="0"/>
        <v>1.1727784560105496</v>
      </c>
    </row>
    <row r="14" spans="1:5" x14ac:dyDescent="0.15">
      <c r="A14" t="s">
        <v>22</v>
      </c>
      <c r="B14" t="s">
        <v>33</v>
      </c>
      <c r="C14">
        <v>-2.5603808840126599E-2</v>
      </c>
      <c r="D14">
        <v>0.50790424490768205</v>
      </c>
      <c r="E14">
        <f t="shared" si="0"/>
        <v>0.29421815745634305</v>
      </c>
    </row>
    <row r="15" spans="1:5" x14ac:dyDescent="0.15">
      <c r="A15" t="s">
        <v>22</v>
      </c>
      <c r="B15" t="s">
        <v>34</v>
      </c>
      <c r="C15">
        <v>-3.1863969982418298E-2</v>
      </c>
      <c r="D15">
        <v>0.41201230246484799</v>
      </c>
      <c r="E15">
        <f t="shared" si="0"/>
        <v>0.3850898159745631</v>
      </c>
    </row>
    <row r="16" spans="1:5" x14ac:dyDescent="0.15">
      <c r="A16" t="s">
        <v>22</v>
      </c>
      <c r="B16" t="s">
        <v>26</v>
      </c>
      <c r="C16">
        <v>-1.27206810955086E-2</v>
      </c>
      <c r="D16">
        <v>0.75465147148038103</v>
      </c>
      <c r="E16">
        <f t="shared" si="0"/>
        <v>0.12225357679529268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6"/>
  <sheetViews>
    <sheetView tabSelected="1" zoomScale="110" zoomScaleNormal="110" workbookViewId="0">
      <selection activeCell="N49" sqref="N49"/>
    </sheetView>
  </sheetViews>
  <sheetFormatPr baseColWidth="10" defaultColWidth="8.83203125" defaultRowHeight="13" x14ac:dyDescent="0.15"/>
  <cols>
    <col min="1" max="1" width="11.5"/>
    <col min="2" max="2" width="24.6640625" customWidth="1"/>
    <col min="3" max="1025" width="11.5"/>
  </cols>
  <sheetData>
    <row r="1" spans="1:5" s="1" customFormat="1" x14ac:dyDescent="0.15">
      <c r="A1" s="3" t="s">
        <v>14</v>
      </c>
      <c r="B1" s="3" t="s">
        <v>15</v>
      </c>
      <c r="C1" s="3" t="s">
        <v>16</v>
      </c>
      <c r="D1" s="3" t="s">
        <v>17</v>
      </c>
    </row>
    <row r="2" spans="1:5" x14ac:dyDescent="0.15">
      <c r="A2" t="s">
        <v>18</v>
      </c>
      <c r="B2" t="s">
        <v>29</v>
      </c>
      <c r="C2">
        <v>-4.0326899688428598E-2</v>
      </c>
      <c r="D2">
        <v>0.31105490752988901</v>
      </c>
      <c r="E2">
        <f>-LOG10(D2)</f>
        <v>0.5071629423800238</v>
      </c>
    </row>
    <row r="3" spans="1:5" x14ac:dyDescent="0.15">
      <c r="A3" t="s">
        <v>18</v>
      </c>
      <c r="B3" t="s">
        <v>30</v>
      </c>
      <c r="C3">
        <v>4.51386321411439E-2</v>
      </c>
      <c r="D3">
        <v>0.25792996563237602</v>
      </c>
      <c r="E3">
        <f>-LOG10(D3)</f>
        <v>0.58849819972791229</v>
      </c>
    </row>
    <row r="4" spans="1:5" x14ac:dyDescent="0.15">
      <c r="A4" t="s">
        <v>18</v>
      </c>
      <c r="B4" t="s">
        <v>45</v>
      </c>
      <c r="C4">
        <v>2.1066000282727301E-2</v>
      </c>
      <c r="D4">
        <v>0.59824971184022802</v>
      </c>
      <c r="E4">
        <f t="shared" ref="E4:E16" si="0">-LOG10(D4)</f>
        <v>0.22311750190170268</v>
      </c>
    </row>
    <row r="5" spans="1:5" x14ac:dyDescent="0.15">
      <c r="A5" t="s">
        <v>18</v>
      </c>
      <c r="B5" t="s">
        <v>20</v>
      </c>
      <c r="C5">
        <v>-2.53476514233336E-2</v>
      </c>
      <c r="D5">
        <v>0.52538958129813595</v>
      </c>
      <c r="E5">
        <f t="shared" si="0"/>
        <v>0.27951854371133428</v>
      </c>
    </row>
    <row r="7" spans="1:5" x14ac:dyDescent="0.15">
      <c r="A7" t="s">
        <v>21</v>
      </c>
      <c r="B7" t="s">
        <v>24</v>
      </c>
      <c r="C7">
        <v>4.5447914998748597E-2</v>
      </c>
      <c r="D7">
        <v>0.25773005196502702</v>
      </c>
      <c r="E7">
        <f t="shared" si="0"/>
        <v>0.5888349386798325</v>
      </c>
    </row>
    <row r="8" spans="1:5" x14ac:dyDescent="0.15">
      <c r="A8" t="s">
        <v>21</v>
      </c>
      <c r="B8" t="s">
        <v>36</v>
      </c>
      <c r="C8">
        <v>5.2131688937624598E-2</v>
      </c>
      <c r="D8">
        <v>0.19414020476187299</v>
      </c>
      <c r="E8">
        <f t="shared" si="0"/>
        <v>0.71188451665634589</v>
      </c>
    </row>
    <row r="9" spans="1:5" x14ac:dyDescent="0.15">
      <c r="A9" t="s">
        <v>21</v>
      </c>
      <c r="B9" t="s">
        <v>37</v>
      </c>
      <c r="C9">
        <v>0.116133804378595</v>
      </c>
      <c r="D9">
        <v>3.7273187266817199E-3</v>
      </c>
      <c r="E9">
        <f t="shared" si="0"/>
        <v>2.4286034687109659</v>
      </c>
    </row>
    <row r="10" spans="1:5" x14ac:dyDescent="0.15">
      <c r="A10" t="s">
        <v>21</v>
      </c>
      <c r="B10" t="s">
        <v>25</v>
      </c>
      <c r="C10">
        <v>3.1388459894236498E-2</v>
      </c>
      <c r="D10">
        <v>0.43454150558606303</v>
      </c>
      <c r="E10">
        <f t="shared" si="0"/>
        <v>0.36196873524270085</v>
      </c>
    </row>
    <row r="11" spans="1:5" x14ac:dyDescent="0.15">
      <c r="A11" t="s">
        <v>21</v>
      </c>
      <c r="B11" t="s">
        <v>38</v>
      </c>
      <c r="C11">
        <v>3.3190033279151598E-2</v>
      </c>
      <c r="D11">
        <v>0.40862278220020298</v>
      </c>
      <c r="E11">
        <f t="shared" si="0"/>
        <v>0.38867742353810292</v>
      </c>
    </row>
    <row r="12" spans="1:5" x14ac:dyDescent="0.15">
      <c r="A12" t="s">
        <v>21</v>
      </c>
      <c r="B12" t="s">
        <v>39</v>
      </c>
      <c r="C12">
        <v>4.2540856378739597E-2</v>
      </c>
      <c r="D12">
        <v>0.28945801653099601</v>
      </c>
      <c r="E12">
        <f t="shared" si="0"/>
        <v>0.53841441815810487</v>
      </c>
    </row>
    <row r="14" spans="1:5" x14ac:dyDescent="0.15">
      <c r="A14" t="s">
        <v>22</v>
      </c>
      <c r="B14" t="s">
        <v>33</v>
      </c>
      <c r="C14">
        <v>-2.4059862580970402E-2</v>
      </c>
      <c r="D14">
        <v>0.53383224113272099</v>
      </c>
      <c r="E14">
        <f t="shared" si="0"/>
        <v>0.27259520026902756</v>
      </c>
    </row>
    <row r="15" spans="1:5" x14ac:dyDescent="0.15">
      <c r="A15" t="s">
        <v>22</v>
      </c>
      <c r="B15" t="s">
        <v>34</v>
      </c>
      <c r="C15">
        <v>1.6246734786771001E-2</v>
      </c>
      <c r="D15">
        <v>0.67579826907666996</v>
      </c>
      <c r="E15">
        <f t="shared" si="0"/>
        <v>0.17018292491894069</v>
      </c>
    </row>
    <row r="16" spans="1:5" x14ac:dyDescent="0.15">
      <c r="A16" t="s">
        <v>22</v>
      </c>
      <c r="B16" t="s">
        <v>26</v>
      </c>
      <c r="C16">
        <v>-3.3025221068037403E-2</v>
      </c>
      <c r="D16">
        <v>0.41706313775952097</v>
      </c>
      <c r="E16">
        <f t="shared" si="0"/>
        <v>0.37979819369550816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zoomScale="110" zoomScaleNormal="110" workbookViewId="0">
      <selection activeCell="J19" sqref="J19"/>
    </sheetView>
  </sheetViews>
  <sheetFormatPr baseColWidth="10" defaultColWidth="8.83203125" defaultRowHeight="13" x14ac:dyDescent="0.15"/>
  <cols>
    <col min="1" max="1" width="11.5"/>
    <col min="2" max="2" width="24.1640625" customWidth="1"/>
    <col min="3" max="1025" width="11.5"/>
  </cols>
  <sheetData>
    <row r="1" spans="1:13" x14ac:dyDescent="0.15">
      <c r="A1" s="3" t="s">
        <v>14</v>
      </c>
      <c r="B1" s="3" t="s">
        <v>15</v>
      </c>
      <c r="C1" s="3" t="s">
        <v>16</v>
      </c>
      <c r="D1" s="3" t="s">
        <v>17</v>
      </c>
    </row>
    <row r="2" spans="1:13" x14ac:dyDescent="0.15">
      <c r="A2" t="s">
        <v>18</v>
      </c>
      <c r="B2" t="s">
        <v>29</v>
      </c>
      <c r="C2">
        <v>2.91766738812143E-2</v>
      </c>
      <c r="D2" s="2">
        <v>0.46369544293954301</v>
      </c>
      <c r="E2">
        <f>-LOG10(D2)</f>
        <v>0.33376717219980734</v>
      </c>
    </row>
    <row r="3" spans="1:13" x14ac:dyDescent="0.15">
      <c r="A3" t="s">
        <v>18</v>
      </c>
      <c r="B3" t="s">
        <v>30</v>
      </c>
      <c r="C3">
        <v>7.7923654741540102E-2</v>
      </c>
      <c r="D3" s="2">
        <v>5.0588108948528103E-2</v>
      </c>
      <c r="E3">
        <f t="shared" ref="E3:E8" si="0">-LOG10(D3)</f>
        <v>1.2959515547991654</v>
      </c>
    </row>
    <row r="4" spans="1:13" ht="16" x14ac:dyDescent="0.2">
      <c r="A4" t="s">
        <v>18</v>
      </c>
      <c r="B4" t="s">
        <v>31</v>
      </c>
      <c r="C4">
        <v>0.11754354676847301</v>
      </c>
      <c r="D4" s="6">
        <v>3.5364654363190099E-3</v>
      </c>
      <c r="E4">
        <f t="shared" si="0"/>
        <v>2.4514305821423377</v>
      </c>
      <c r="H4" s="5"/>
      <c r="I4" s="5"/>
      <c r="J4" s="5"/>
      <c r="K4" s="5"/>
      <c r="L4" s="5"/>
      <c r="M4" s="5"/>
    </row>
    <row r="5" spans="1:13" x14ac:dyDescent="0.15">
      <c r="A5" t="s">
        <v>18</v>
      </c>
      <c r="B5" t="s">
        <v>45</v>
      </c>
      <c r="C5">
        <v>2.7755594518011101E-2</v>
      </c>
      <c r="D5" s="2">
        <v>0.487493313583306</v>
      </c>
      <c r="E5">
        <f t="shared" si="0"/>
        <v>0.31203133667065147</v>
      </c>
    </row>
    <row r="6" spans="1:13" ht="16" x14ac:dyDescent="0.2">
      <c r="A6" t="s">
        <v>18</v>
      </c>
      <c r="B6" t="s">
        <v>19</v>
      </c>
      <c r="C6">
        <v>0.134756284913924</v>
      </c>
      <c r="D6" s="6">
        <v>8.3964402290660496E-4</v>
      </c>
      <c r="E6">
        <f t="shared" si="0"/>
        <v>3.0759047992413753</v>
      </c>
      <c r="H6" s="5"/>
      <c r="I6" s="5"/>
      <c r="J6" s="5"/>
      <c r="K6" s="5"/>
      <c r="L6" s="5"/>
      <c r="M6" s="5"/>
    </row>
    <row r="7" spans="1:13" x14ac:dyDescent="0.15">
      <c r="A7" t="s">
        <v>18</v>
      </c>
      <c r="B7" t="s">
        <v>20</v>
      </c>
      <c r="C7">
        <v>5.2987325479797502E-2</v>
      </c>
      <c r="D7" s="2">
        <v>0.18409114417417999</v>
      </c>
      <c r="E7">
        <f t="shared" si="0"/>
        <v>0.73496710301577295</v>
      </c>
    </row>
    <row r="8" spans="1:13" ht="16" x14ac:dyDescent="0.2">
      <c r="A8" t="s">
        <v>18</v>
      </c>
      <c r="B8" t="s">
        <v>32</v>
      </c>
      <c r="C8">
        <v>0.12673261349434001</v>
      </c>
      <c r="D8" s="6">
        <v>2.2688357247332802E-3</v>
      </c>
      <c r="E8">
        <f t="shared" si="0"/>
        <v>2.6441969481100469</v>
      </c>
      <c r="H8" s="5"/>
      <c r="I8" s="5"/>
      <c r="J8" s="5"/>
      <c r="K8" s="5"/>
      <c r="L8" s="5"/>
      <c r="M8" s="5"/>
    </row>
    <row r="10" spans="1:13" x14ac:dyDescent="0.15">
      <c r="A10" t="s">
        <v>21</v>
      </c>
      <c r="B10" t="s">
        <v>24</v>
      </c>
      <c r="C10">
        <v>6.4866165371289294E-2</v>
      </c>
      <c r="D10">
        <v>0.106049832409652</v>
      </c>
      <c r="E10">
        <f t="shared" ref="E3:E19" si="1">-LOG10(D10)</f>
        <v>0.9744900134616189</v>
      </c>
    </row>
    <row r="11" spans="1:13" x14ac:dyDescent="0.15">
      <c r="A11" t="s">
        <v>21</v>
      </c>
      <c r="B11" t="s">
        <v>36</v>
      </c>
      <c r="C11">
        <v>6.0359657919272398E-2</v>
      </c>
      <c r="D11">
        <v>0.132656384957486</v>
      </c>
      <c r="E11">
        <f t="shared" si="1"/>
        <v>0.87727184191181373</v>
      </c>
    </row>
    <row r="12" spans="1:13" x14ac:dyDescent="0.15">
      <c r="A12" t="s">
        <v>21</v>
      </c>
      <c r="B12" t="s">
        <v>37</v>
      </c>
      <c r="C12">
        <v>0.126884529699169</v>
      </c>
      <c r="D12">
        <v>1.51940969485786E-3</v>
      </c>
      <c r="E12">
        <f t="shared" si="1"/>
        <v>2.8183251068314057</v>
      </c>
    </row>
    <row r="13" spans="1:13" x14ac:dyDescent="0.15">
      <c r="A13" t="s">
        <v>21</v>
      </c>
      <c r="B13" t="s">
        <v>25</v>
      </c>
      <c r="C13">
        <v>1.6355747237137602E-2</v>
      </c>
      <c r="D13">
        <v>0.68392141745530399</v>
      </c>
      <c r="E13">
        <f t="shared" si="1"/>
        <v>0.16499379583267804</v>
      </c>
    </row>
    <row r="14" spans="1:13" x14ac:dyDescent="0.15">
      <c r="A14" t="s">
        <v>21</v>
      </c>
      <c r="B14" t="s">
        <v>38</v>
      </c>
      <c r="C14">
        <v>2.4364695928813601E-2</v>
      </c>
      <c r="D14">
        <v>0.544168510258914</v>
      </c>
      <c r="E14">
        <f t="shared" si="1"/>
        <v>0.26426659342078929</v>
      </c>
    </row>
    <row r="15" spans="1:13" x14ac:dyDescent="0.15">
      <c r="A15" t="s">
        <v>21</v>
      </c>
      <c r="B15" t="s">
        <v>39</v>
      </c>
      <c r="C15">
        <v>6.23890814560722E-2</v>
      </c>
      <c r="D15">
        <v>0.120097662946242</v>
      </c>
      <c r="E15">
        <f t="shared" si="1"/>
        <v>0.92046544371638128</v>
      </c>
    </row>
    <row r="17" spans="1:5" x14ac:dyDescent="0.15">
      <c r="A17" t="s">
        <v>22</v>
      </c>
      <c r="B17" t="s">
        <v>27</v>
      </c>
      <c r="C17">
        <v>-7.9525511097057605E-2</v>
      </c>
      <c r="D17">
        <v>3.9453629098378802E-2</v>
      </c>
      <c r="E17">
        <f t="shared" si="1"/>
        <v>1.4039130425202089</v>
      </c>
    </row>
    <row r="18" spans="1:5" x14ac:dyDescent="0.15">
      <c r="A18" t="s">
        <v>22</v>
      </c>
      <c r="B18" t="s">
        <v>28</v>
      </c>
      <c r="C18">
        <v>-2.4933322267990599E-2</v>
      </c>
      <c r="D18">
        <v>0.520963737829507</v>
      </c>
      <c r="E18">
        <f t="shared" si="1"/>
        <v>0.28319250512394467</v>
      </c>
    </row>
    <row r="19" spans="1:5" x14ac:dyDescent="0.15">
      <c r="A19" t="s">
        <v>22</v>
      </c>
      <c r="B19" t="s">
        <v>26</v>
      </c>
      <c r="C19">
        <v>-1.7874983457331701E-2</v>
      </c>
      <c r="D19">
        <v>0.66054832868589497</v>
      </c>
      <c r="E19">
        <f t="shared" si="1"/>
        <v>0.1800954019498891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10" zoomScaleNormal="110" workbookViewId="0">
      <selection activeCell="G2" sqref="G2:P7"/>
    </sheetView>
  </sheetViews>
  <sheetFormatPr baseColWidth="10" defaultColWidth="8.83203125" defaultRowHeight="13" x14ac:dyDescent="0.15"/>
  <cols>
    <col min="1" max="1" width="11.5"/>
    <col min="2" max="2" width="24.1640625" customWidth="1"/>
    <col min="3" max="1025" width="11.5"/>
  </cols>
  <sheetData>
    <row r="1" spans="1:13" s="1" customFormat="1" x14ac:dyDescent="0.15">
      <c r="A1" s="3" t="s">
        <v>14</v>
      </c>
      <c r="B1" s="3" t="s">
        <v>15</v>
      </c>
      <c r="C1" s="3" t="s">
        <v>16</v>
      </c>
      <c r="D1" s="3" t="s">
        <v>17</v>
      </c>
      <c r="G1"/>
      <c r="H1"/>
      <c r="I1"/>
      <c r="J1"/>
      <c r="K1"/>
      <c r="L1"/>
      <c r="M1"/>
    </row>
    <row r="2" spans="1:13" x14ac:dyDescent="0.15">
      <c r="A2" t="s">
        <v>18</v>
      </c>
      <c r="B2" t="s">
        <v>29</v>
      </c>
      <c r="C2">
        <v>-9.9026768536953098E-3</v>
      </c>
      <c r="D2">
        <v>0.80362381877781697</v>
      </c>
      <c r="E2">
        <f>-LOG10(D2)</f>
        <v>9.494719958621918E-2</v>
      </c>
    </row>
    <row r="3" spans="1:13" x14ac:dyDescent="0.15">
      <c r="A3" t="s">
        <v>18</v>
      </c>
      <c r="B3" t="s">
        <v>30</v>
      </c>
      <c r="C3">
        <v>5.9521791648555297E-2</v>
      </c>
      <c r="D3">
        <v>0.13560964923052499</v>
      </c>
      <c r="E3">
        <f>-LOG10(D3)</f>
        <v>0.86770940738283542</v>
      </c>
    </row>
    <row r="4" spans="1:13" x14ac:dyDescent="0.15">
      <c r="A4" t="s">
        <v>18</v>
      </c>
      <c r="B4" t="s">
        <v>45</v>
      </c>
      <c r="C4">
        <v>6.3935091728385199E-2</v>
      </c>
      <c r="D4">
        <v>0.109453421527567</v>
      </c>
      <c r="E4">
        <f t="shared" ref="E4:E16" si="0">-LOG10(D4)</f>
        <v>0.9607706577843429</v>
      </c>
    </row>
    <row r="5" spans="1:13" x14ac:dyDescent="0.15">
      <c r="A5" t="s">
        <v>18</v>
      </c>
      <c r="B5" t="s">
        <v>20</v>
      </c>
      <c r="C5">
        <v>7.9049388556053493E-2</v>
      </c>
      <c r="D5">
        <v>4.7335277265881902E-2</v>
      </c>
      <c r="E5">
        <f t="shared" si="0"/>
        <v>1.3248150746638563</v>
      </c>
    </row>
    <row r="7" spans="1:13" x14ac:dyDescent="0.15">
      <c r="A7" t="s">
        <v>21</v>
      </c>
      <c r="B7" t="s">
        <v>24</v>
      </c>
      <c r="C7">
        <v>8.3216572852995205E-2</v>
      </c>
      <c r="D7">
        <v>3.8001325140229601E-2</v>
      </c>
      <c r="E7">
        <f t="shared" si="0"/>
        <v>1.4202012588817365</v>
      </c>
    </row>
    <row r="8" spans="1:13" x14ac:dyDescent="0.15">
      <c r="A8" t="s">
        <v>21</v>
      </c>
      <c r="B8" t="s">
        <v>36</v>
      </c>
      <c r="C8">
        <v>7.7330544502247703E-2</v>
      </c>
      <c r="D8">
        <v>5.39016615841535E-2</v>
      </c>
      <c r="E8">
        <f t="shared" si="0"/>
        <v>1.2683978469522852</v>
      </c>
    </row>
    <row r="9" spans="1:13" x14ac:dyDescent="0.15">
      <c r="A9" t="s">
        <v>21</v>
      </c>
      <c r="B9" t="s">
        <v>37</v>
      </c>
      <c r="C9">
        <v>0.14157946919627901</v>
      </c>
      <c r="D9">
        <v>3.9750500305866799E-4</v>
      </c>
      <c r="E9">
        <f t="shared" si="0"/>
        <v>3.4006574008764456</v>
      </c>
    </row>
    <row r="10" spans="1:13" x14ac:dyDescent="0.15">
      <c r="A10" t="s">
        <v>21</v>
      </c>
      <c r="B10" t="s">
        <v>25</v>
      </c>
      <c r="C10">
        <v>-7.2708330021725798E-3</v>
      </c>
      <c r="D10">
        <v>0.85638979900142398</v>
      </c>
      <c r="E10">
        <f t="shared" si="0"/>
        <v>6.7328514502047007E-2</v>
      </c>
    </row>
    <row r="11" spans="1:13" x14ac:dyDescent="0.15">
      <c r="A11" t="s">
        <v>21</v>
      </c>
      <c r="B11" t="s">
        <v>38</v>
      </c>
      <c r="C11">
        <v>-3.1233349176736602E-2</v>
      </c>
      <c r="D11">
        <v>0.43681647142290703</v>
      </c>
      <c r="E11">
        <f t="shared" si="0"/>
        <v>0.35970099367052327</v>
      </c>
    </row>
    <row r="12" spans="1:13" x14ac:dyDescent="0.15">
      <c r="A12" t="s">
        <v>21</v>
      </c>
      <c r="B12" t="s">
        <v>39</v>
      </c>
      <c r="C12">
        <v>2.0880000675321701E-2</v>
      </c>
      <c r="D12">
        <v>0.60323442334253896</v>
      </c>
      <c r="E12">
        <f t="shared" si="0"/>
        <v>0.21951388358199761</v>
      </c>
    </row>
    <row r="14" spans="1:13" x14ac:dyDescent="0.15">
      <c r="A14" t="s">
        <v>22</v>
      </c>
      <c r="B14" t="s">
        <v>33</v>
      </c>
      <c r="C14">
        <v>-1.6452301443824899E-2</v>
      </c>
      <c r="D14">
        <v>0.67053844167274801</v>
      </c>
      <c r="E14">
        <f t="shared" si="0"/>
        <v>0.17357631918780098</v>
      </c>
    </row>
    <row r="15" spans="1:13" x14ac:dyDescent="0.15">
      <c r="A15" t="s">
        <v>22</v>
      </c>
      <c r="B15" t="s">
        <v>34</v>
      </c>
      <c r="C15">
        <v>1.26707872579206E-3</v>
      </c>
      <c r="D15">
        <v>0.97398284196488705</v>
      </c>
      <c r="E15">
        <f t="shared" si="0"/>
        <v>1.1448693743155386E-2</v>
      </c>
    </row>
    <row r="16" spans="1:13" x14ac:dyDescent="0.15">
      <c r="A16" t="s">
        <v>22</v>
      </c>
      <c r="B16" t="s">
        <v>26</v>
      </c>
      <c r="C16">
        <v>2.3226001364073601E-2</v>
      </c>
      <c r="D16">
        <v>0.56823520027910002</v>
      </c>
      <c r="E16">
        <f t="shared" si="0"/>
        <v>0.24547186668230761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zoomScale="110" zoomScaleNormal="110" workbookViewId="0">
      <selection activeCell="G1" sqref="G1:O13"/>
    </sheetView>
  </sheetViews>
  <sheetFormatPr baseColWidth="10" defaultColWidth="8.83203125" defaultRowHeight="13" x14ac:dyDescent="0.15"/>
  <cols>
    <col min="1" max="1" width="11.5"/>
    <col min="2" max="2" width="25.6640625" customWidth="1"/>
    <col min="3" max="1025" width="11.5"/>
  </cols>
  <sheetData>
    <row r="1" spans="1:5" s="1" customFormat="1" x14ac:dyDescent="0.15">
      <c r="A1" s="3" t="s">
        <v>14</v>
      </c>
      <c r="B1" s="3" t="s">
        <v>15</v>
      </c>
      <c r="C1" s="3" t="s">
        <v>16</v>
      </c>
      <c r="D1" s="3" t="s">
        <v>17</v>
      </c>
    </row>
    <row r="2" spans="1:5" x14ac:dyDescent="0.15">
      <c r="A2" t="s">
        <v>18</v>
      </c>
      <c r="B2" t="s">
        <v>29</v>
      </c>
      <c r="C2">
        <v>5.5380151136444102E-3</v>
      </c>
      <c r="D2">
        <v>0.88940327897496196</v>
      </c>
      <c r="E2">
        <f>-LOG10(D2)</f>
        <v>5.0901273764858784E-2</v>
      </c>
    </row>
    <row r="3" spans="1:5" x14ac:dyDescent="0.15">
      <c r="A3" t="s">
        <v>18</v>
      </c>
      <c r="B3" t="s">
        <v>30</v>
      </c>
      <c r="C3">
        <v>7.4835392606862505E-2</v>
      </c>
      <c r="D3">
        <v>6.0482999180343097E-2</v>
      </c>
      <c r="E3">
        <f>-LOG10(D3)</f>
        <v>1.2183666815415988</v>
      </c>
    </row>
    <row r="4" spans="1:5" x14ac:dyDescent="0.15">
      <c r="A4" t="s">
        <v>18</v>
      </c>
      <c r="B4" t="s">
        <v>45</v>
      </c>
      <c r="C4">
        <v>5.5147675852198097E-2</v>
      </c>
      <c r="D4">
        <v>0.167496136718884</v>
      </c>
      <c r="E4">
        <f t="shared" ref="E4:E16" si="0">-LOG10(D4)</f>
        <v>0.77599520546904477</v>
      </c>
    </row>
    <row r="5" spans="1:5" x14ac:dyDescent="0.15">
      <c r="A5" t="s">
        <v>18</v>
      </c>
      <c r="B5" t="s">
        <v>20</v>
      </c>
      <c r="C5">
        <v>4.3199342476968799E-2</v>
      </c>
      <c r="D5">
        <v>0.278965140781535</v>
      </c>
      <c r="E5">
        <f t="shared" si="0"/>
        <v>0.55445006236106664</v>
      </c>
    </row>
    <row r="7" spans="1:5" x14ac:dyDescent="0.15">
      <c r="A7" t="s">
        <v>21</v>
      </c>
      <c r="B7" t="s">
        <v>24</v>
      </c>
      <c r="C7">
        <v>6.2201130882251598E-2</v>
      </c>
      <c r="D7">
        <v>0.121220240274417</v>
      </c>
      <c r="E7">
        <f t="shared" si="0"/>
        <v>0.91642485949652497</v>
      </c>
    </row>
    <row r="8" spans="1:5" x14ac:dyDescent="0.15">
      <c r="A8" t="s">
        <v>21</v>
      </c>
      <c r="B8" t="s">
        <v>36</v>
      </c>
      <c r="C8">
        <v>0.100536888417704</v>
      </c>
      <c r="D8">
        <v>1.21177021670803E-2</v>
      </c>
      <c r="E8">
        <f t="shared" si="0"/>
        <v>1.9165797259427331</v>
      </c>
    </row>
    <row r="9" spans="1:5" x14ac:dyDescent="0.15">
      <c r="A9" t="s">
        <v>21</v>
      </c>
      <c r="B9" t="s">
        <v>37</v>
      </c>
      <c r="C9">
        <v>0.175411518029231</v>
      </c>
      <c r="D9">
        <v>1.08195426236975E-5</v>
      </c>
      <c r="E9">
        <f t="shared" si="0"/>
        <v>4.9657910978433826</v>
      </c>
    </row>
    <row r="10" spans="1:5" x14ac:dyDescent="0.15">
      <c r="A10" t="s">
        <v>21</v>
      </c>
      <c r="B10" t="s">
        <v>25</v>
      </c>
      <c r="C10">
        <v>1.7799086620863502E-2</v>
      </c>
      <c r="D10">
        <v>0.65772948994210301</v>
      </c>
      <c r="E10">
        <f t="shared" si="0"/>
        <v>0.1819526856882451</v>
      </c>
    </row>
    <row r="11" spans="1:5" x14ac:dyDescent="0.15">
      <c r="A11" t="s">
        <v>21</v>
      </c>
      <c r="B11" t="s">
        <v>38</v>
      </c>
      <c r="C11">
        <v>-5.2578650988210896E-4</v>
      </c>
      <c r="D11">
        <v>0.98955862098613001</v>
      </c>
      <c r="E11">
        <f t="shared" si="0"/>
        <v>4.5584732951773387E-3</v>
      </c>
    </row>
    <row r="12" spans="1:5" x14ac:dyDescent="0.15">
      <c r="A12" t="s">
        <v>21</v>
      </c>
      <c r="B12" t="s">
        <v>39</v>
      </c>
      <c r="C12">
        <v>3.4298121140024798E-2</v>
      </c>
      <c r="D12">
        <v>0.39314749529593301</v>
      </c>
      <c r="E12">
        <f t="shared" si="0"/>
        <v>0.40544448683638079</v>
      </c>
    </row>
    <row r="14" spans="1:5" x14ac:dyDescent="0.15">
      <c r="A14" t="s">
        <v>22</v>
      </c>
      <c r="B14" t="s">
        <v>33</v>
      </c>
      <c r="C14">
        <v>-1.5843391132055702E-2</v>
      </c>
      <c r="D14">
        <v>0.68205357057709703</v>
      </c>
      <c r="E14">
        <f t="shared" si="0"/>
        <v>0.16618151318467422</v>
      </c>
    </row>
    <row r="15" spans="1:5" x14ac:dyDescent="0.15">
      <c r="A15" t="s">
        <v>22</v>
      </c>
      <c r="B15" t="s">
        <v>34</v>
      </c>
      <c r="C15">
        <v>-3.5267043040820498E-2</v>
      </c>
      <c r="D15">
        <v>0.363865706872598</v>
      </c>
      <c r="E15">
        <f t="shared" si="0"/>
        <v>0.43905887328927568</v>
      </c>
    </row>
    <row r="16" spans="1:5" x14ac:dyDescent="0.15">
      <c r="A16" t="s">
        <v>22</v>
      </c>
      <c r="B16" t="s">
        <v>26</v>
      </c>
      <c r="C16">
        <v>7.8594740916641797E-3</v>
      </c>
      <c r="D16">
        <v>0.84689575293789499</v>
      </c>
      <c r="E16">
        <f t="shared" si="0"/>
        <v>7.2170045053197879E-2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zoomScale="110" zoomScaleNormal="110" workbookViewId="0">
      <selection activeCell="G2" sqref="G2:N10"/>
    </sheetView>
  </sheetViews>
  <sheetFormatPr baseColWidth="10" defaultColWidth="8.83203125" defaultRowHeight="13" x14ac:dyDescent="0.15"/>
  <cols>
    <col min="1" max="1" width="11.5"/>
    <col min="2" max="2" width="24.6640625" customWidth="1"/>
    <col min="3" max="1025" width="11.5"/>
  </cols>
  <sheetData>
    <row r="1" spans="1:5" s="1" customFormat="1" x14ac:dyDescent="0.15">
      <c r="A1" s="3" t="s">
        <v>14</v>
      </c>
      <c r="B1" s="3" t="s">
        <v>15</v>
      </c>
      <c r="C1" s="3" t="s">
        <v>16</v>
      </c>
      <c r="D1" s="3" t="s">
        <v>17</v>
      </c>
    </row>
    <row r="2" spans="1:5" x14ac:dyDescent="0.15">
      <c r="A2" t="s">
        <v>18</v>
      </c>
      <c r="B2" t="s">
        <v>29</v>
      </c>
      <c r="C2">
        <v>-4.8582566540532703E-2</v>
      </c>
      <c r="D2">
        <v>0.22223085102533199</v>
      </c>
      <c r="E2">
        <f>-LOG10(D2)</f>
        <v>0.65319565061564455</v>
      </c>
    </row>
    <row r="3" spans="1:5" x14ac:dyDescent="0.15">
      <c r="A3" t="s">
        <v>18</v>
      </c>
      <c r="B3" t="s">
        <v>30</v>
      </c>
      <c r="C3">
        <v>2.6284405273179701E-2</v>
      </c>
      <c r="D3">
        <v>0.51019317880194903</v>
      </c>
      <c r="E3">
        <f>-LOG10(D3)</f>
        <v>0.29226535213249472</v>
      </c>
    </row>
    <row r="4" spans="1:5" x14ac:dyDescent="0.15">
      <c r="A4" t="s">
        <v>18</v>
      </c>
      <c r="B4" t="s">
        <v>45</v>
      </c>
      <c r="C4">
        <v>2.4524826832512999E-2</v>
      </c>
      <c r="D4">
        <v>0.53957338684149103</v>
      </c>
      <c r="E4">
        <f t="shared" ref="E4:E15" si="0">-LOG10(D4)</f>
        <v>0.26794947900183047</v>
      </c>
    </row>
    <row r="5" spans="1:5" x14ac:dyDescent="0.15">
      <c r="A5" t="s">
        <v>18</v>
      </c>
      <c r="B5" t="s">
        <v>20</v>
      </c>
      <c r="C5">
        <v>-3.2064539396871303E-2</v>
      </c>
      <c r="D5">
        <v>0.421730958630821</v>
      </c>
      <c r="E5">
        <f t="shared" si="0"/>
        <v>0.3749645169148822</v>
      </c>
    </row>
    <row r="7" spans="1:5" x14ac:dyDescent="0.15">
      <c r="A7" t="s">
        <v>21</v>
      </c>
      <c r="B7" t="s">
        <v>24</v>
      </c>
      <c r="C7">
        <v>3.4013551334241998E-2</v>
      </c>
      <c r="D7">
        <v>0.39708753779029798</v>
      </c>
      <c r="E7">
        <f t="shared" si="0"/>
        <v>0.4011137426360275</v>
      </c>
    </row>
    <row r="8" spans="1:5" x14ac:dyDescent="0.15">
      <c r="A8" t="s">
        <v>21</v>
      </c>
      <c r="B8" t="s">
        <v>36</v>
      </c>
      <c r="C8">
        <v>4.6878670482791603E-2</v>
      </c>
      <c r="D8">
        <v>0.24303240405124099</v>
      </c>
      <c r="E8">
        <f t="shared" si="0"/>
        <v>0.61433581709132568</v>
      </c>
    </row>
    <row r="9" spans="1:5" x14ac:dyDescent="0.15">
      <c r="A9" t="s">
        <v>21</v>
      </c>
      <c r="B9" t="s">
        <v>25</v>
      </c>
      <c r="C9">
        <v>-2.1327059994497501E-2</v>
      </c>
      <c r="D9">
        <v>0.59549791200036695</v>
      </c>
      <c r="E9">
        <f t="shared" si="0"/>
        <v>0.2251197569491443</v>
      </c>
    </row>
    <row r="10" spans="1:5" x14ac:dyDescent="0.15">
      <c r="A10" t="s">
        <v>21</v>
      </c>
      <c r="B10" t="s">
        <v>38</v>
      </c>
      <c r="C10">
        <v>-2.40108162509515E-2</v>
      </c>
      <c r="D10">
        <v>0.55003368447898005</v>
      </c>
      <c r="E10">
        <f t="shared" si="0"/>
        <v>0.25961071316867856</v>
      </c>
    </row>
    <row r="11" spans="1:5" x14ac:dyDescent="0.15">
      <c r="A11" t="s">
        <v>21</v>
      </c>
      <c r="B11" t="s">
        <v>39</v>
      </c>
      <c r="C11">
        <v>9.1503314716335805E-3</v>
      </c>
      <c r="D11">
        <v>0.81983723187941304</v>
      </c>
      <c r="E11">
        <f t="shared" si="0"/>
        <v>8.6272362632577107E-2</v>
      </c>
    </row>
    <row r="13" spans="1:5" x14ac:dyDescent="0.15">
      <c r="A13" t="s">
        <v>22</v>
      </c>
      <c r="B13" t="s">
        <v>33</v>
      </c>
      <c r="C13">
        <v>-3.0468702651859501E-2</v>
      </c>
      <c r="D13">
        <v>0.43071861495882802</v>
      </c>
      <c r="E13">
        <f t="shared" si="0"/>
        <v>0.36580635832980624</v>
      </c>
    </row>
    <row r="14" spans="1:5" x14ac:dyDescent="0.15">
      <c r="A14" t="s">
        <v>22</v>
      </c>
      <c r="B14" t="s">
        <v>34</v>
      </c>
      <c r="C14">
        <v>2.6328814791040999E-2</v>
      </c>
      <c r="D14">
        <v>0.497900447584746</v>
      </c>
      <c r="E14">
        <f t="shared" si="0"/>
        <v>0.30285748331783635</v>
      </c>
    </row>
    <row r="15" spans="1:5" x14ac:dyDescent="0.15">
      <c r="A15" t="s">
        <v>22</v>
      </c>
      <c r="B15" t="s">
        <v>26</v>
      </c>
      <c r="C15">
        <v>2.6875736059198799E-2</v>
      </c>
      <c r="D15">
        <v>0.50902597808069605</v>
      </c>
      <c r="E15">
        <f t="shared" si="0"/>
        <v>0.29326005293003776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zoomScale="110" zoomScaleNormal="110" workbookViewId="0">
      <selection activeCell="H22" sqref="H22"/>
    </sheetView>
  </sheetViews>
  <sheetFormatPr baseColWidth="10" defaultColWidth="8.83203125" defaultRowHeight="13" x14ac:dyDescent="0.15"/>
  <cols>
    <col min="1" max="1" width="11.5"/>
    <col min="2" max="2" width="24.83203125" customWidth="1"/>
    <col min="3" max="1025" width="11.5"/>
  </cols>
  <sheetData>
    <row r="1" spans="1:5" s="1" customFormat="1" x14ac:dyDescent="0.15">
      <c r="A1" s="3" t="s">
        <v>14</v>
      </c>
      <c r="B1" s="3" t="s">
        <v>15</v>
      </c>
      <c r="C1" s="3" t="s">
        <v>16</v>
      </c>
      <c r="D1" s="3" t="s">
        <v>17</v>
      </c>
    </row>
    <row r="2" spans="1:5" x14ac:dyDescent="0.15">
      <c r="A2" t="s">
        <v>18</v>
      </c>
      <c r="B2" t="s">
        <v>29</v>
      </c>
      <c r="C2">
        <v>9.76808625343604E-3</v>
      </c>
      <c r="D2">
        <v>0.80623949509292603</v>
      </c>
      <c r="E2">
        <f>-LOG10(D2)</f>
        <v>9.3535930964919883E-2</v>
      </c>
    </row>
    <row r="3" spans="1:5" x14ac:dyDescent="0.15">
      <c r="A3" t="s">
        <v>18</v>
      </c>
      <c r="B3" t="s">
        <v>30</v>
      </c>
      <c r="C3">
        <v>6.7385384609459004E-2</v>
      </c>
      <c r="D3">
        <v>9.1042880562024697E-2</v>
      </c>
      <c r="E3">
        <f t="shared" ref="E3:E19" si="0">-LOG10(D3)</f>
        <v>1.0407540098198178</v>
      </c>
    </row>
    <row r="4" spans="1:5" x14ac:dyDescent="0.15">
      <c r="A4" t="s">
        <v>18</v>
      </c>
      <c r="B4" t="s">
        <v>31</v>
      </c>
      <c r="C4">
        <v>0.122215641438737</v>
      </c>
      <c r="D4">
        <v>2.4166068362954699E-3</v>
      </c>
      <c r="E4">
        <f t="shared" si="0"/>
        <v>2.616794000281792</v>
      </c>
    </row>
    <row r="5" spans="1:5" x14ac:dyDescent="0.15">
      <c r="A5" t="s">
        <v>18</v>
      </c>
      <c r="B5" t="s">
        <v>45</v>
      </c>
      <c r="C5">
        <v>-2.1321819572851501E-2</v>
      </c>
      <c r="D5">
        <v>0.59381251403623303</v>
      </c>
      <c r="E5">
        <f t="shared" si="0"/>
        <v>0.22635065429872198</v>
      </c>
    </row>
    <row r="6" spans="1:5" x14ac:dyDescent="0.15">
      <c r="A6" t="s">
        <v>18</v>
      </c>
      <c r="B6" t="s">
        <v>20</v>
      </c>
      <c r="C6">
        <v>6.4314723749955893E-2</v>
      </c>
      <c r="D6">
        <v>0.10679864737351499</v>
      </c>
      <c r="E6">
        <f t="shared" si="0"/>
        <v>0.97143424770014508</v>
      </c>
    </row>
    <row r="7" spans="1:5" x14ac:dyDescent="0.15">
      <c r="A7" t="s">
        <v>18</v>
      </c>
      <c r="B7" t="s">
        <v>32</v>
      </c>
      <c r="C7">
        <v>0.109237227983891</v>
      </c>
      <c r="D7">
        <v>8.5781133587112292E-3</v>
      </c>
      <c r="E7">
        <f t="shared" si="0"/>
        <v>2.0666082189109503</v>
      </c>
    </row>
    <row r="9" spans="1:5" x14ac:dyDescent="0.15">
      <c r="A9" t="s">
        <v>21</v>
      </c>
      <c r="B9" t="s">
        <v>24</v>
      </c>
      <c r="C9">
        <v>4.3574591990740701E-2</v>
      </c>
      <c r="D9">
        <v>0.27788772790067501</v>
      </c>
      <c r="E9">
        <f t="shared" si="0"/>
        <v>0.55613063214562886</v>
      </c>
    </row>
    <row r="10" spans="1:5" x14ac:dyDescent="0.15">
      <c r="A10" t="s">
        <v>21</v>
      </c>
      <c r="B10" t="s">
        <v>36</v>
      </c>
      <c r="C10">
        <v>6.6209902393272999E-2</v>
      </c>
      <c r="D10">
        <v>9.8992188574225398E-2</v>
      </c>
      <c r="E10">
        <f t="shared" si="0"/>
        <v>1.0043990740181556</v>
      </c>
    </row>
    <row r="11" spans="1:5" x14ac:dyDescent="0.15">
      <c r="A11" t="s">
        <v>21</v>
      </c>
      <c r="B11" t="s">
        <v>37</v>
      </c>
      <c r="C11">
        <v>0.14687921840639401</v>
      </c>
      <c r="D11">
        <v>2.3715893438791601E-4</v>
      </c>
      <c r="E11">
        <f t="shared" si="0"/>
        <v>3.6249605097121624</v>
      </c>
    </row>
    <row r="12" spans="1:5" x14ac:dyDescent="0.15">
      <c r="A12" t="s">
        <v>21</v>
      </c>
      <c r="B12" t="s">
        <v>25</v>
      </c>
      <c r="C12">
        <v>1.00969723239091E-2</v>
      </c>
      <c r="D12">
        <v>0.801568542448031</v>
      </c>
      <c r="E12">
        <f t="shared" si="0"/>
        <v>9.6059335026368237E-2</v>
      </c>
    </row>
    <row r="13" spans="1:5" x14ac:dyDescent="0.15">
      <c r="A13" t="s">
        <v>21</v>
      </c>
      <c r="B13" t="s">
        <v>38</v>
      </c>
      <c r="C13">
        <v>8.67162742207119E-3</v>
      </c>
      <c r="D13">
        <v>0.82911340919211396</v>
      </c>
      <c r="E13">
        <f t="shared" si="0"/>
        <v>8.1386060984496078E-2</v>
      </c>
    </row>
    <row r="14" spans="1:5" x14ac:dyDescent="0.15">
      <c r="A14" t="s">
        <v>21</v>
      </c>
      <c r="B14" t="s">
        <v>39</v>
      </c>
      <c r="C14">
        <v>7.2254753987925302E-2</v>
      </c>
      <c r="D14">
        <v>7.17410647709881E-2</v>
      </c>
      <c r="E14">
        <f t="shared" si="0"/>
        <v>1.14423218187342</v>
      </c>
    </row>
    <row r="15" spans="1:5" x14ac:dyDescent="0.15">
      <c r="A15" t="s">
        <v>21</v>
      </c>
      <c r="B15" t="s">
        <v>44</v>
      </c>
      <c r="C15">
        <v>0.13072995937120199</v>
      </c>
      <c r="D15">
        <v>1.0835943063686501E-3</v>
      </c>
      <c r="E15">
        <f t="shared" si="0"/>
        <v>2.9651332855871653</v>
      </c>
    </row>
    <row r="17" spans="1:5" x14ac:dyDescent="0.15">
      <c r="A17" t="s">
        <v>22</v>
      </c>
      <c r="B17" t="s">
        <v>33</v>
      </c>
      <c r="C17">
        <v>-8.8659799260731503E-2</v>
      </c>
      <c r="D17">
        <v>2.16269535136215E-2</v>
      </c>
      <c r="E17">
        <f t="shared" si="0"/>
        <v>1.6650046532565375</v>
      </c>
    </row>
    <row r="18" spans="1:5" x14ac:dyDescent="0.15">
      <c r="A18" t="s">
        <v>22</v>
      </c>
      <c r="B18" t="s">
        <v>34</v>
      </c>
      <c r="C18">
        <v>-1.90600395521087E-2</v>
      </c>
      <c r="D18">
        <v>0.62368644203936696</v>
      </c>
      <c r="E18">
        <f t="shared" si="0"/>
        <v>0.20503369672406135</v>
      </c>
    </row>
    <row r="19" spans="1:5" x14ac:dyDescent="0.15">
      <c r="A19" t="s">
        <v>22</v>
      </c>
      <c r="B19" t="s">
        <v>26</v>
      </c>
      <c r="C19">
        <v>-1.71304476993486E-2</v>
      </c>
      <c r="D19">
        <v>0.67385615226848194</v>
      </c>
      <c r="E19">
        <f t="shared" si="0"/>
        <v>0.17143280219393942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zoomScale="110" zoomScaleNormal="110" workbookViewId="0">
      <selection activeCell="G8" sqref="G8:N14"/>
    </sheetView>
  </sheetViews>
  <sheetFormatPr baseColWidth="10" defaultColWidth="8.83203125" defaultRowHeight="13" x14ac:dyDescent="0.15"/>
  <cols>
    <col min="1" max="1" width="11.5"/>
    <col min="2" max="2" width="24.1640625" customWidth="1"/>
    <col min="3" max="1025" width="11.5"/>
  </cols>
  <sheetData>
    <row r="1" spans="1:5" s="1" customFormat="1" x14ac:dyDescent="0.15">
      <c r="A1" s="3" t="s">
        <v>14</v>
      </c>
      <c r="B1" s="3" t="s">
        <v>15</v>
      </c>
      <c r="C1" s="3" t="s">
        <v>16</v>
      </c>
      <c r="D1" s="3" t="s">
        <v>17</v>
      </c>
    </row>
    <row r="2" spans="1:5" x14ac:dyDescent="0.15">
      <c r="A2" t="s">
        <v>18</v>
      </c>
      <c r="B2" t="s">
        <v>29</v>
      </c>
      <c r="C2">
        <v>3.9058701414371198E-2</v>
      </c>
      <c r="D2">
        <v>0.32652905704076401</v>
      </c>
      <c r="E2">
        <f>-LOG10(D2)</f>
        <v>0.4860781658407714</v>
      </c>
    </row>
    <row r="3" spans="1:5" x14ac:dyDescent="0.15">
      <c r="A3" t="s">
        <v>18</v>
      </c>
      <c r="B3" t="s">
        <v>30</v>
      </c>
      <c r="C3">
        <v>5.8257347777676598E-2</v>
      </c>
      <c r="D3">
        <v>0.14412948704798201</v>
      </c>
      <c r="E3">
        <f t="shared" ref="E3:E18" si="0">-LOG10(D3)</f>
        <v>0.84124715900447944</v>
      </c>
    </row>
    <row r="4" spans="1:5" x14ac:dyDescent="0.15">
      <c r="A4" t="s">
        <v>18</v>
      </c>
      <c r="B4" t="s">
        <v>45</v>
      </c>
      <c r="C4">
        <v>2.0155343254754699E-2</v>
      </c>
      <c r="D4">
        <v>0.61416553813101604</v>
      </c>
      <c r="E4">
        <f t="shared" si="0"/>
        <v>0.21171455620852883</v>
      </c>
    </row>
    <row r="5" spans="1:5" x14ac:dyDescent="0.15">
      <c r="A5" t="s">
        <v>18</v>
      </c>
      <c r="B5" t="s">
        <v>19</v>
      </c>
      <c r="C5">
        <v>0.114365536525024</v>
      </c>
      <c r="D5">
        <v>4.6484345689652602E-3</v>
      </c>
      <c r="E5">
        <f t="shared" si="0"/>
        <v>2.3326932777602849</v>
      </c>
    </row>
    <row r="6" spans="1:5" x14ac:dyDescent="0.15">
      <c r="A6" t="s">
        <v>18</v>
      </c>
      <c r="B6" t="s">
        <v>20</v>
      </c>
      <c r="C6">
        <v>7.5501641285235704E-2</v>
      </c>
      <c r="D6">
        <v>5.8222790999392503E-2</v>
      </c>
      <c r="E6">
        <f t="shared" si="0"/>
        <v>1.2349069798215917</v>
      </c>
    </row>
    <row r="7" spans="1:5" x14ac:dyDescent="0.15">
      <c r="A7" t="s">
        <v>18</v>
      </c>
      <c r="B7" t="s">
        <v>32</v>
      </c>
      <c r="C7">
        <v>0.12342772426708699</v>
      </c>
      <c r="D7">
        <v>2.95526859449883E-3</v>
      </c>
      <c r="E7">
        <f t="shared" si="0"/>
        <v>2.5294030414129707</v>
      </c>
    </row>
    <row r="9" spans="1:5" x14ac:dyDescent="0.15">
      <c r="A9" t="s">
        <v>21</v>
      </c>
      <c r="B9" t="s">
        <v>24</v>
      </c>
      <c r="C9">
        <v>4.0811594581300403E-2</v>
      </c>
      <c r="D9">
        <v>0.30952737426456101</v>
      </c>
      <c r="E9">
        <f t="shared" si="0"/>
        <v>0.5093009364134049</v>
      </c>
    </row>
    <row r="10" spans="1:5" x14ac:dyDescent="0.15">
      <c r="A10" t="s">
        <v>21</v>
      </c>
      <c r="B10" t="s">
        <v>36</v>
      </c>
      <c r="C10">
        <v>5.5055137096348801E-2</v>
      </c>
      <c r="D10">
        <v>0.17026605470326001</v>
      </c>
      <c r="E10">
        <f t="shared" si="0"/>
        <v>0.76887192704924157</v>
      </c>
    </row>
    <row r="11" spans="1:5" x14ac:dyDescent="0.15">
      <c r="A11" t="s">
        <v>21</v>
      </c>
      <c r="B11" t="s">
        <v>37</v>
      </c>
      <c r="C11">
        <v>0.13430074433991901</v>
      </c>
      <c r="D11">
        <v>7.8526387579452102E-4</v>
      </c>
      <c r="E11">
        <f t="shared" si="0"/>
        <v>3.1049843807775948</v>
      </c>
    </row>
    <row r="12" spans="1:5" x14ac:dyDescent="0.15">
      <c r="A12" t="s">
        <v>21</v>
      </c>
      <c r="B12" t="s">
        <v>25</v>
      </c>
      <c r="C12">
        <v>5.0177734178460803E-2</v>
      </c>
      <c r="D12">
        <v>0.21140947915217401</v>
      </c>
      <c r="E12">
        <f t="shared" si="0"/>
        <v>0.67487554374955805</v>
      </c>
    </row>
    <row r="13" spans="1:5" x14ac:dyDescent="0.15">
      <c r="A13" t="s">
        <v>21</v>
      </c>
      <c r="B13" t="s">
        <v>38</v>
      </c>
      <c r="C13">
        <v>6.3344105486208405E-2</v>
      </c>
      <c r="D13">
        <v>0.114518558185093</v>
      </c>
      <c r="E13">
        <f t="shared" si="0"/>
        <v>0.94112412848313054</v>
      </c>
    </row>
    <row r="14" spans="1:5" x14ac:dyDescent="0.15">
      <c r="A14" t="s">
        <v>21</v>
      </c>
      <c r="B14" t="s">
        <v>39</v>
      </c>
      <c r="C14">
        <v>5.1357538854003001E-2</v>
      </c>
      <c r="D14">
        <v>0.200854420941592</v>
      </c>
      <c r="E14">
        <f t="shared" si="0"/>
        <v>0.69711860471195664</v>
      </c>
    </row>
    <row r="16" spans="1:5" x14ac:dyDescent="0.15">
      <c r="A16" t="s">
        <v>22</v>
      </c>
      <c r="B16" t="s">
        <v>33</v>
      </c>
      <c r="C16">
        <v>-7.6899618878050302E-2</v>
      </c>
      <c r="D16">
        <v>4.6456992289269201E-2</v>
      </c>
      <c r="E16">
        <f t="shared" si="0"/>
        <v>1.3329489106454813</v>
      </c>
    </row>
    <row r="17" spans="1:5" x14ac:dyDescent="0.15">
      <c r="A17" t="s">
        <v>22</v>
      </c>
      <c r="B17" t="s">
        <v>34</v>
      </c>
      <c r="C17">
        <v>-2.8001419529563198E-2</v>
      </c>
      <c r="D17">
        <v>0.47098820677573999</v>
      </c>
      <c r="E17">
        <f t="shared" si="0"/>
        <v>0.32698996717331569</v>
      </c>
    </row>
    <row r="18" spans="1:5" x14ac:dyDescent="0.15">
      <c r="A18" t="s">
        <v>22</v>
      </c>
      <c r="B18" t="s">
        <v>26</v>
      </c>
      <c r="C18">
        <v>-3.1693512253682797E-2</v>
      </c>
      <c r="D18">
        <v>0.436105715551457</v>
      </c>
      <c r="E18">
        <f t="shared" si="0"/>
        <v>0.36040822147563845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zoomScale="110" zoomScaleNormal="110" workbookViewId="0">
      <selection activeCell="G1" sqref="G1:N8"/>
    </sheetView>
  </sheetViews>
  <sheetFormatPr baseColWidth="10" defaultColWidth="8.83203125" defaultRowHeight="13" x14ac:dyDescent="0.15"/>
  <cols>
    <col min="1" max="1" width="11.5"/>
    <col min="2" max="2" width="24.33203125" customWidth="1"/>
    <col min="3" max="1025" width="11.5"/>
  </cols>
  <sheetData>
    <row r="1" spans="1:5" s="1" customFormat="1" x14ac:dyDescent="0.15">
      <c r="A1" s="3" t="s">
        <v>14</v>
      </c>
      <c r="B1" s="3" t="s">
        <v>15</v>
      </c>
      <c r="C1" s="3" t="s">
        <v>16</v>
      </c>
      <c r="D1" s="3" t="s">
        <v>17</v>
      </c>
    </row>
    <row r="2" spans="1:5" x14ac:dyDescent="0.15">
      <c r="A2" t="s">
        <v>18</v>
      </c>
      <c r="B2" t="s">
        <v>29</v>
      </c>
      <c r="C2">
        <v>2.53170184917491E-2</v>
      </c>
      <c r="D2">
        <v>0.52490271518263698</v>
      </c>
      <c r="E2">
        <f>-LOG10(D2)</f>
        <v>0.27992118073579009</v>
      </c>
    </row>
    <row r="3" spans="1:5" x14ac:dyDescent="0.15">
      <c r="A3" t="s">
        <v>18</v>
      </c>
      <c r="B3" t="s">
        <v>30</v>
      </c>
      <c r="C3">
        <v>2.6883818236243799E-2</v>
      </c>
      <c r="D3">
        <v>0.50059099156308196</v>
      </c>
      <c r="E3">
        <f>-LOG10(D3)</f>
        <v>0.30051697004870265</v>
      </c>
    </row>
    <row r="4" spans="1:5" x14ac:dyDescent="0.15">
      <c r="A4" t="s">
        <v>18</v>
      </c>
      <c r="B4" t="s">
        <v>45</v>
      </c>
      <c r="C4">
        <v>3.7929406825372998E-2</v>
      </c>
      <c r="D4">
        <v>0.34264297535459798</v>
      </c>
      <c r="E4">
        <f t="shared" ref="E4:E16" si="0">-LOG10(D4)</f>
        <v>0.46515816738082738</v>
      </c>
    </row>
    <row r="5" spans="1:5" x14ac:dyDescent="0.15">
      <c r="A5" t="s">
        <v>18</v>
      </c>
      <c r="B5" t="s">
        <v>20</v>
      </c>
      <c r="C5">
        <v>3.5413361846029202E-2</v>
      </c>
      <c r="D5">
        <v>0.37487357017732298</v>
      </c>
      <c r="E5">
        <f t="shared" si="0"/>
        <v>0.42611517769199087</v>
      </c>
    </row>
    <row r="7" spans="1:5" x14ac:dyDescent="0.15">
      <c r="A7" t="s">
        <v>21</v>
      </c>
      <c r="B7" t="s">
        <v>24</v>
      </c>
      <c r="C7">
        <v>3.1618491892615903E-2</v>
      </c>
      <c r="D7">
        <v>0.43118029039109701</v>
      </c>
      <c r="E7">
        <f t="shared" si="0"/>
        <v>0.36534109932878817</v>
      </c>
    </row>
    <row r="8" spans="1:5" x14ac:dyDescent="0.15">
      <c r="A8" t="s">
        <v>21</v>
      </c>
      <c r="B8" t="s">
        <v>36</v>
      </c>
      <c r="C8">
        <v>3.3480832255139099E-2</v>
      </c>
      <c r="D8">
        <v>0.40452693367168202</v>
      </c>
      <c r="E8">
        <f t="shared" si="0"/>
        <v>0.39305255747425916</v>
      </c>
    </row>
    <row r="9" spans="1:5" x14ac:dyDescent="0.15">
      <c r="A9" t="s">
        <v>21</v>
      </c>
      <c r="B9" t="s">
        <v>37</v>
      </c>
      <c r="C9">
        <v>0.115033058385017</v>
      </c>
      <c r="D9">
        <v>4.0699734329258204E-3</v>
      </c>
      <c r="E9">
        <f t="shared" si="0"/>
        <v>2.3904084256571814</v>
      </c>
    </row>
    <row r="10" spans="1:5" x14ac:dyDescent="0.15">
      <c r="A10" t="s">
        <v>21</v>
      </c>
      <c r="B10" t="s">
        <v>25</v>
      </c>
      <c r="C10">
        <v>8.5087818257953696E-3</v>
      </c>
      <c r="D10">
        <v>0.83227447505512897</v>
      </c>
      <c r="E10">
        <f t="shared" si="0"/>
        <v>7.9733424498007119E-2</v>
      </c>
    </row>
    <row r="11" spans="1:5" x14ac:dyDescent="0.15">
      <c r="A11" t="s">
        <v>21</v>
      </c>
      <c r="B11" t="s">
        <v>38</v>
      </c>
      <c r="C11">
        <v>2.7245825080257399E-2</v>
      </c>
      <c r="D11">
        <v>0.49760178822497098</v>
      </c>
      <c r="E11">
        <f t="shared" si="0"/>
        <v>0.30311806759609256</v>
      </c>
    </row>
    <row r="12" spans="1:5" x14ac:dyDescent="0.15">
      <c r="A12" t="s">
        <v>21</v>
      </c>
      <c r="B12" t="s">
        <v>39</v>
      </c>
      <c r="C12">
        <v>-1.8695618987965901E-2</v>
      </c>
      <c r="D12">
        <v>0.64166639773090195</v>
      </c>
      <c r="E12">
        <f t="shared" si="0"/>
        <v>0.19269070289697632</v>
      </c>
    </row>
    <row r="14" spans="1:5" x14ac:dyDescent="0.15">
      <c r="A14" t="s">
        <v>22</v>
      </c>
      <c r="B14" t="s">
        <v>33</v>
      </c>
      <c r="C14">
        <v>-5.3951085147980603E-2</v>
      </c>
      <c r="D14">
        <v>0.162731935062393</v>
      </c>
      <c r="E14">
        <f t="shared" si="0"/>
        <v>0.78852721128922509</v>
      </c>
    </row>
    <row r="15" spans="1:5" x14ac:dyDescent="0.15">
      <c r="A15" t="s">
        <v>22</v>
      </c>
      <c r="B15" t="s">
        <v>34</v>
      </c>
      <c r="C15">
        <v>-1.33314056693102E-2</v>
      </c>
      <c r="D15">
        <v>0.73148309486334295</v>
      </c>
      <c r="E15">
        <f t="shared" si="0"/>
        <v>0.13579570630203705</v>
      </c>
    </row>
    <row r="16" spans="1:5" x14ac:dyDescent="0.15">
      <c r="A16" t="s">
        <v>22</v>
      </c>
      <c r="B16" t="s">
        <v>26</v>
      </c>
      <c r="C16">
        <v>-2.8363108078853901E-2</v>
      </c>
      <c r="D16">
        <v>0.48585588484071401</v>
      </c>
      <c r="E16">
        <f t="shared" si="0"/>
        <v>0.31349253258965104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6"/>
  <sheetViews>
    <sheetView zoomScale="110" zoomScaleNormal="110" workbookViewId="0">
      <selection activeCell="G1" sqref="G1:M9"/>
    </sheetView>
  </sheetViews>
  <sheetFormatPr baseColWidth="10" defaultColWidth="8.83203125" defaultRowHeight="13" x14ac:dyDescent="0.15"/>
  <cols>
    <col min="1" max="1" width="11.5"/>
    <col min="2" max="2" width="24.83203125" customWidth="1"/>
    <col min="3" max="1025" width="11.5"/>
  </cols>
  <sheetData>
    <row r="1" spans="1:5" s="1" customFormat="1" x14ac:dyDescent="0.15">
      <c r="A1" s="3" t="s">
        <v>14</v>
      </c>
      <c r="B1" s="3" t="s">
        <v>15</v>
      </c>
      <c r="C1" s="3" t="s">
        <v>16</v>
      </c>
      <c r="D1" s="3" t="s">
        <v>17</v>
      </c>
    </row>
    <row r="2" spans="1:5" x14ac:dyDescent="0.15">
      <c r="A2" t="s">
        <v>18</v>
      </c>
      <c r="B2" t="s">
        <v>29</v>
      </c>
      <c r="C2">
        <v>-2.6170652513366699E-2</v>
      </c>
      <c r="D2">
        <v>0.51101924312361802</v>
      </c>
      <c r="E2">
        <f>-LOG10(D2)</f>
        <v>0.29156274560883055</v>
      </c>
    </row>
    <row r="3" spans="1:5" x14ac:dyDescent="0.15">
      <c r="A3" t="s">
        <v>18</v>
      </c>
      <c r="B3" t="s">
        <v>30</v>
      </c>
      <c r="C3">
        <v>8.8690245118263997E-2</v>
      </c>
      <c r="D3">
        <v>2.6009172311156702E-2</v>
      </c>
      <c r="E3">
        <f t="shared" ref="E3:E16" si="0">-LOG10(D3)</f>
        <v>1.5848734681200392</v>
      </c>
    </row>
    <row r="4" spans="1:5" x14ac:dyDescent="0.15">
      <c r="A4" t="s">
        <v>18</v>
      </c>
      <c r="B4" t="s">
        <v>45</v>
      </c>
      <c r="C4">
        <v>5.1153358986297803E-2</v>
      </c>
      <c r="D4">
        <v>0.20048049656809799</v>
      </c>
      <c r="E4">
        <f t="shared" si="0"/>
        <v>0.69792787064901851</v>
      </c>
    </row>
    <row r="5" spans="1:5" x14ac:dyDescent="0.15">
      <c r="A5" t="s">
        <v>18</v>
      </c>
      <c r="B5" t="s">
        <v>20</v>
      </c>
      <c r="C5">
        <v>3.11120465124998E-2</v>
      </c>
      <c r="D5">
        <v>0.43565929585278501</v>
      </c>
      <c r="E5">
        <f t="shared" si="0"/>
        <v>0.36085301479988741</v>
      </c>
    </row>
    <row r="7" spans="1:5" x14ac:dyDescent="0.15">
      <c r="A7" t="s">
        <v>21</v>
      </c>
      <c r="B7" t="s">
        <v>24</v>
      </c>
      <c r="C7">
        <v>3.5611790135951699E-2</v>
      </c>
      <c r="D7">
        <v>0.375267258410584</v>
      </c>
      <c r="E7">
        <f t="shared" si="0"/>
        <v>0.42565932557335595</v>
      </c>
    </row>
    <row r="8" spans="1:5" x14ac:dyDescent="0.15">
      <c r="A8" t="s">
        <v>21</v>
      </c>
      <c r="B8" t="s">
        <v>36</v>
      </c>
      <c r="C8">
        <v>9.6808489392477895E-2</v>
      </c>
      <c r="D8">
        <v>1.5725913189275399E-2</v>
      </c>
      <c r="E8">
        <f t="shared" si="0"/>
        <v>1.8033841260704124</v>
      </c>
    </row>
    <row r="9" spans="1:5" x14ac:dyDescent="0.15">
      <c r="A9" t="s">
        <v>21</v>
      </c>
      <c r="B9" t="s">
        <v>37</v>
      </c>
      <c r="C9">
        <v>0.13424352978314899</v>
      </c>
      <c r="D9">
        <v>7.8937493187950598E-4</v>
      </c>
      <c r="E9">
        <f t="shared" si="0"/>
        <v>3.1027166695787964</v>
      </c>
    </row>
    <row r="10" spans="1:5" x14ac:dyDescent="0.15">
      <c r="A10" t="s">
        <v>21</v>
      </c>
      <c r="B10" t="s">
        <v>25</v>
      </c>
      <c r="C10">
        <v>2.03841904494374E-2</v>
      </c>
      <c r="D10">
        <v>0.61186692454765601</v>
      </c>
      <c r="E10">
        <f t="shared" si="0"/>
        <v>0.21334302265672628</v>
      </c>
    </row>
    <row r="11" spans="1:5" x14ac:dyDescent="0.15">
      <c r="A11" t="s">
        <v>21</v>
      </c>
      <c r="B11" t="s">
        <v>38</v>
      </c>
      <c r="C11">
        <v>3.3955226822238803E-2</v>
      </c>
      <c r="D11">
        <v>0.39789800046190699</v>
      </c>
      <c r="E11">
        <f t="shared" si="0"/>
        <v>0.40022824328774614</v>
      </c>
    </row>
    <row r="12" spans="1:5" x14ac:dyDescent="0.15">
      <c r="A12" t="s">
        <v>21</v>
      </c>
      <c r="B12" t="s">
        <v>39</v>
      </c>
      <c r="C12">
        <v>3.2756522377417503E-2</v>
      </c>
      <c r="D12">
        <v>0.414774222295271</v>
      </c>
      <c r="E12">
        <f t="shared" si="0"/>
        <v>0.38218824230901882</v>
      </c>
    </row>
    <row r="14" spans="1:5" x14ac:dyDescent="0.15">
      <c r="A14" t="s">
        <v>22</v>
      </c>
      <c r="B14" t="s">
        <v>33</v>
      </c>
      <c r="C14">
        <v>2.08406163704364E-2</v>
      </c>
      <c r="D14">
        <v>0.58995558875560195</v>
      </c>
      <c r="E14">
        <f t="shared" si="0"/>
        <v>0.22918068036519817</v>
      </c>
    </row>
    <row r="15" spans="1:5" x14ac:dyDescent="0.15">
      <c r="A15" t="s">
        <v>22</v>
      </c>
      <c r="B15" t="s">
        <v>34</v>
      </c>
      <c r="C15">
        <v>-1.4775371691909201E-2</v>
      </c>
      <c r="D15">
        <v>0.70370401616486</v>
      </c>
      <c r="E15">
        <f t="shared" si="0"/>
        <v>0.1526099703691374</v>
      </c>
    </row>
    <row r="16" spans="1:5" x14ac:dyDescent="0.15">
      <c r="A16" t="s">
        <v>22</v>
      </c>
      <c r="B16" t="s">
        <v>26</v>
      </c>
      <c r="C16">
        <v>2.0831125602270399E-2</v>
      </c>
      <c r="D16">
        <v>0.60879239530725504</v>
      </c>
      <c r="E16">
        <f t="shared" si="0"/>
        <v>0.21553078116639818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PSC_all</vt:lpstr>
      <vt:lpstr>PSC2_lh</vt:lpstr>
      <vt:lpstr>PSC5_lh</vt:lpstr>
      <vt:lpstr>PSC6_lh</vt:lpstr>
      <vt:lpstr>PSC7_lh</vt:lpstr>
      <vt:lpstr>PSC12_lh</vt:lpstr>
      <vt:lpstr>PSC1_rh</vt:lpstr>
      <vt:lpstr>PSC3_rh</vt:lpstr>
      <vt:lpstr>PSC5_rh</vt:lpstr>
      <vt:lpstr>PSC9_rh</vt:lpstr>
      <vt:lpstr>PSC10_rh</vt:lpstr>
      <vt:lpstr>PSC12_rh</vt:lpstr>
      <vt:lpstr>PSC13_rh</vt:lpstr>
      <vt:lpstr>PSC16_rh</vt:lpstr>
      <vt:lpstr>PSC18_rh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Rachele Sanfelici</cp:lastModifiedBy>
  <cp:revision>7</cp:revision>
  <dcterms:created xsi:type="dcterms:W3CDTF">2020-08-24T17:55:46Z</dcterms:created>
  <dcterms:modified xsi:type="dcterms:W3CDTF">2020-12-05T16:07:53Z</dcterms:modified>
  <dc:language>en-US</dc:language>
</cp:coreProperties>
</file>